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styles.xml" ContentType="application/vnd.openxmlformats-officedocument.spreadsheetml.styles+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xr:revisionPtr revIDLastSave="0" documentId="13_ncr:1_{16618A4E-6792-445F-BE43-B0D928E45A9B}" xr6:coauthVersionLast="47" xr6:coauthVersionMax="47" xr10:uidLastSave="{00000000-0000-0000-0000-000000000000}"/>
  <bookViews>
    <workbookView xWindow="-120" yWindow="-120" windowWidth="29040" windowHeight="15720" xr2:uid="{00000000-000D-0000-FFFF-FFFF00000000}"/>
  </bookViews>
  <sheets>
    <sheet name="Contents" sheetId="1" r:id="rId1"/>
    <sheet name="Notes" sheetId="2" r:id="rId2"/>
    <sheet name="Notation" sheetId="3" r:id="rId3"/>
    <sheet name="Methodology" sheetId="4" r:id="rId4"/>
    <sheet name="2021-2023" sheetId="46" r:id="rId5"/>
    <sheet name="2020-2022" sheetId="45" r:id="rId6"/>
    <sheet name="2019-2021" sheetId="44" r:id="rId7"/>
    <sheet name="2018-2020" sheetId="43" r:id="rId8"/>
    <sheet name="2017-2019" sheetId="42" r:id="rId9"/>
    <sheet name="2016-2018" sheetId="41" r:id="rId10"/>
    <sheet name="2015-2017" sheetId="40" r:id="rId11"/>
    <sheet name="2014-2016" sheetId="39" r:id="rId12"/>
    <sheet name="2013-2015" sheetId="38" r:id="rId13"/>
    <sheet name="2012-2014" sheetId="37" r:id="rId14"/>
    <sheet name="2011-2013" sheetId="36" r:id="rId15"/>
    <sheet name="2010-2012" sheetId="35" r:id="rId16"/>
    <sheet name="2009-2011" sheetId="34" r:id="rId17"/>
    <sheet name="2008-2010" sheetId="33" r:id="rId18"/>
    <sheet name="2007-2009" sheetId="32" r:id="rId19"/>
    <sheet name="2006-2008" sheetId="31" r:id="rId20"/>
    <sheet name="2005-2007" sheetId="30" r:id="rId21"/>
    <sheet name="2004-2006" sheetId="29" r:id="rId22"/>
    <sheet name="2003-2005" sheetId="28" r:id="rId23"/>
    <sheet name="2002-2004" sheetId="27" r:id="rId24"/>
    <sheet name="2001-2003" sheetId="26" r:id="rId25"/>
    <sheet name="2000-2002" sheetId="25" r:id="rId26"/>
    <sheet name="1999-2001" sheetId="24" r:id="rId27"/>
    <sheet name="1998-2000" sheetId="23" r:id="rId28"/>
    <sheet name="1997-1999" sheetId="22" r:id="rId29"/>
    <sheet name="1996-1998" sheetId="21" r:id="rId30"/>
    <sheet name="1995-1997" sheetId="20" r:id="rId31"/>
    <sheet name="1994-1996" sheetId="19" r:id="rId32"/>
    <sheet name="1993-1995" sheetId="18" r:id="rId33"/>
    <sheet name="1992-1994" sheetId="17" r:id="rId34"/>
    <sheet name="1991-1993" sheetId="16" r:id="rId35"/>
    <sheet name="1990-1992" sheetId="15" r:id="rId36"/>
    <sheet name="1989-1991" sheetId="14" r:id="rId37"/>
    <sheet name="1988-1990" sheetId="13" r:id="rId38"/>
    <sheet name="1987-1989" sheetId="12" r:id="rId39"/>
    <sheet name="1986-1988" sheetId="11" r:id="rId40"/>
    <sheet name="1985-1987" sheetId="10" r:id="rId41"/>
    <sheet name="1984-1986" sheetId="9" r:id="rId42"/>
    <sheet name="1983-1985" sheetId="8" r:id="rId43"/>
    <sheet name="1982-1984" sheetId="7" r:id="rId44"/>
    <sheet name="1981-1983" sheetId="6" r:id="rId45"/>
    <sheet name="1980-1982" sheetId="5" r:id="rId4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5" l="1"/>
  <c r="A4" i="6"/>
  <c r="A4" i="7"/>
  <c r="A4" i="8"/>
  <c r="A4" i="9"/>
  <c r="A4" i="10"/>
  <c r="A4" i="11"/>
  <c r="A4" i="12"/>
  <c r="A4" i="13"/>
  <c r="A4" i="14"/>
  <c r="A4" i="15"/>
  <c r="A4" i="16"/>
  <c r="A4" i="17"/>
  <c r="A4" i="18"/>
  <c r="A4" i="19"/>
  <c r="A4" i="20"/>
  <c r="A4" i="21"/>
  <c r="A4" i="22"/>
  <c r="A4" i="23"/>
  <c r="A4" i="24"/>
  <c r="A4" i="25"/>
  <c r="A4" i="26"/>
  <c r="A4" i="27"/>
  <c r="A4" i="28"/>
  <c r="A4" i="29"/>
  <c r="A4" i="30"/>
  <c r="A4" i="31"/>
  <c r="A4" i="32"/>
  <c r="A4" i="33"/>
  <c r="A4" i="34"/>
  <c r="A4" i="35"/>
  <c r="A4" i="36"/>
  <c r="A4" i="37"/>
  <c r="A4" i="38"/>
  <c r="A4" i="39"/>
  <c r="A4" i="40"/>
  <c r="A4" i="41"/>
  <c r="A4" i="42"/>
  <c r="A4" i="43"/>
  <c r="A4" i="44"/>
  <c r="A4" i="45"/>
  <c r="A4" i="46"/>
  <c r="B20" i="1"/>
  <c r="A20" i="1"/>
  <c r="J19" i="1"/>
  <c r="I19" i="1"/>
  <c r="H19" i="1"/>
  <c r="G19" i="1"/>
  <c r="F19" i="1"/>
  <c r="E19" i="1"/>
  <c r="D19" i="1"/>
  <c r="C19" i="1"/>
  <c r="B19" i="1"/>
  <c r="A19" i="1"/>
  <c r="J18" i="1"/>
  <c r="I18" i="1"/>
  <c r="H18" i="1"/>
  <c r="G18" i="1"/>
  <c r="F18" i="1"/>
  <c r="E18" i="1"/>
  <c r="D18" i="1"/>
  <c r="C18" i="1"/>
  <c r="B18" i="1"/>
  <c r="A18" i="1"/>
  <c r="J17" i="1"/>
  <c r="I17" i="1"/>
  <c r="H17" i="1"/>
  <c r="G17" i="1"/>
  <c r="F17" i="1"/>
  <c r="E17" i="1"/>
  <c r="D17" i="1"/>
  <c r="C17" i="1"/>
  <c r="B17" i="1"/>
  <c r="A17" i="1"/>
  <c r="J16" i="1"/>
  <c r="I16" i="1"/>
  <c r="H16" i="1"/>
  <c r="G16" i="1"/>
  <c r="F16" i="1"/>
  <c r="E16" i="1"/>
  <c r="D16" i="1"/>
  <c r="C16" i="1"/>
  <c r="B16" i="1"/>
  <c r="A16" i="1"/>
</calcChain>
</file>

<file path=xl/sharedStrings.xml><?xml version="1.0" encoding="utf-8"?>
<sst xmlns="http://schemas.openxmlformats.org/spreadsheetml/2006/main" count="5109" uniqueCount="154">
  <si>
    <t>pop.info@ons.gov.uk</t>
  </si>
  <si>
    <t>National Life Tables, United Kingdom, 1980-1982 to 2021-2023</t>
  </si>
  <si>
    <t>National Life Tables, United Kingdom, period expectation of life, based on data for the years 1980-1982</t>
  </si>
  <si>
    <t>This worksheet contains two tables, presented horizontally with one blank column in between the tables.</t>
  </si>
  <si>
    <t>This worksheet uses notation in the column headers, please see the notation worksheet for explanations.</t>
  </si>
  <si>
    <t>Males</t>
  </si>
  <si>
    <t>Females</t>
  </si>
  <si>
    <t>age</t>
  </si>
  <si>
    <t>mx</t>
  </si>
  <si>
    <t>qx</t>
  </si>
  <si>
    <t>lx</t>
  </si>
  <si>
    <t>dx</t>
  </si>
  <si>
    <t>ex</t>
  </si>
  <si>
    <t/>
  </si>
  <si>
    <t>National Life Tables, United Kingdom, period expectation of life, based on data for the years 1981-1983</t>
  </si>
  <si>
    <t>National Life Tables, United Kingdom, period expectation of life, based on data for the years 1982-1984</t>
  </si>
  <si>
    <t>National Life Tables, United Kingdom, period expectation of life, based on data for the years 1983-1985</t>
  </si>
  <si>
    <t>National Life Tables, United Kingdom, period expectation of life, based on data for the years 1984-1986</t>
  </si>
  <si>
    <t>National Life Tables, United Kingdom, period expectation of life, based on data for the years 1985-1987</t>
  </si>
  <si>
    <t>National Life Tables, United Kingdom, period expectation of life, based on data for the years 1986-1988</t>
  </si>
  <si>
    <t>National Life Tables, United Kingdom, period expectation of life, based on data for the years 1987-1989</t>
  </si>
  <si>
    <t>National Life Tables, United Kingdom, period expectation of life, based on data for the years 1988-1990</t>
  </si>
  <si>
    <t>National Life Tables, United Kingdom, period expectation of life, based on data for the years 1989-1991</t>
  </si>
  <si>
    <t>National Life Tables, United Kingdom, period expectation of life, based on data for the years 1990-1992</t>
  </si>
  <si>
    <t>National Life Tables, United Kingdom, period expectation of life, based on data for the years 1991-1993</t>
  </si>
  <si>
    <t>National Life Tables, United Kingdom, period expectation of life, based on data for the years 1992-1994</t>
  </si>
  <si>
    <t>National Life Tables, United Kingdom, period expectation of life, based on data for the years 1993-1995</t>
  </si>
  <si>
    <t>National Life Tables, United Kingdom, period expectation of life, based on data for the years 1994-1996</t>
  </si>
  <si>
    <t>National Life Tables, United Kingdom, period expectation of life, based on data for the years 1995-1997</t>
  </si>
  <si>
    <t>National Life Tables, United Kingdom, period expectation of life, based on data for the years 1996-1998</t>
  </si>
  <si>
    <t>National Life Tables, United Kingdom, period expectation of life, based on data for the years 1997-1999</t>
  </si>
  <si>
    <t>National Life Tables, United Kingdom, period expectation of life, based on data for the years 1998-2000</t>
  </si>
  <si>
    <t>National Life Tables, United Kingdom, period expectation of life, based on data for the years 1999-2001</t>
  </si>
  <si>
    <t>National Life Tables, United Kingdom, period expectation of life, based on data for the years 2000-2002</t>
  </si>
  <si>
    <t>National Life Tables, United Kingdom, period expectation of life, based on data for the years 2001-2003</t>
  </si>
  <si>
    <t>National Life Tables, United Kingdom, period expectation of life, based on data for the years 2002-2004</t>
  </si>
  <si>
    <t>National Life Tables, United Kingdom, period expectation of life, based on data for the years 2003-2005</t>
  </si>
  <si>
    <t>National Life Tables, United Kingdom, period expectation of life, based on data for the years 2004-2006</t>
  </si>
  <si>
    <t>National Life Tables, United Kingdom, period expectation of life, based on data for the years 2005-2007</t>
  </si>
  <si>
    <t>National Life Tables, United Kingdom, period expectation of life, based on data for the years 2006-2008</t>
  </si>
  <si>
    <t>National Life Tables, United Kingdom, period expectation of life, based on data for the years 2007-2009</t>
  </si>
  <si>
    <t>National Life Tables, United Kingdom, period expectation of life, based on data for the years 2008-2010</t>
  </si>
  <si>
    <t>National Life Tables, United Kingdom, period expectation of life, based on data for the years 2009-2011</t>
  </si>
  <si>
    <t>National Life Tables, United Kingdom, period expectation of life, based on data for the years 2010-2012</t>
  </si>
  <si>
    <t>National Life Tables, United Kingdom, period expectation of life, based on data for the years 2011-2013</t>
  </si>
  <si>
    <t>National Life Tables, United Kingdom, period expectation of life, based on data for the years 2012-2014</t>
  </si>
  <si>
    <t>National Life Tables, United Kingdom, period expectation of life, based on data for the years 2013-2015</t>
  </si>
  <si>
    <t>National Life Tables, United Kingdom, period expectation of life, based on data for the years 2014-2016</t>
  </si>
  <si>
    <t>National Life Tables, United Kingdom, period expectation of life, based on data for the years 2015-2017</t>
  </si>
  <si>
    <t>National Life Tables, United Kingdom, period expectation of life, based on data for the years 2016-2018</t>
  </si>
  <si>
    <t>National Life Tables, United Kingdom, period expectation of life, based on data for the years 2017-2019</t>
  </si>
  <si>
    <t>National Life Tables, United Kingdom, period expectation of life, based on data for the years 2018-2020</t>
  </si>
  <si>
    <t>National Life Tables, United Kingdom, period expectation of life, based on data for the years 2019-2021</t>
  </si>
  <si>
    <t>National Life Tables, United Kingdom, period expectation of life, based on data for the years 2020-2022</t>
  </si>
  <si>
    <t>National Life Tables, United Kingdom, period expectation of life, based on data for the years 2021-2023</t>
  </si>
  <si>
    <t>Notes</t>
  </si>
  <si>
    <t>This worksheet contains one table.</t>
  </si>
  <si>
    <t>Note number</t>
  </si>
  <si>
    <t>Note text</t>
  </si>
  <si>
    <t>Unless otherwise stated, population estimates used to calculate the national life tables are the latest available at time of publication of the 2021-2023 national life tables.</t>
  </si>
  <si>
    <t>In March 2014, ONS published a complete set of revised National Life Tables for the UK, GB, and the constituent countries for the years 2000-2002 to 2008-2010 to take into account revisions to the underlying population estimates following the 2011 Census.</t>
  </si>
  <si>
    <t>In January 2006 responsibility for the production of national life tables transferred from the Government Actuary's Department (GAD) to the Office for National Statistics (ONS).</t>
  </si>
  <si>
    <t xml:space="preserve">Population estimates for those aged 90 and over (by single year of age and sex) are calculated for each country separately using the Kannisto-Thatcher (KT) methodology. These are then constrained to the 90+ totals in the annual mid-year population estimates and summed to produce estimates for Great Britain or the United Kingdom. These are revised each year to improve accuracy, as new data become available. In previous publications these revisions have not been taken into account in historical life tables. However, since the 2016-18 edition of the national life tables, ONS has revised historical life tables as far back as possible to incorporate the latest Estimates of the very old (EVOs). Revisions to EVOs take into account both changes to the 90+ population total and death registrations. Prior to 1990-1992 life tables these were calculated by apportioning 90+ KT estimates at single years of age for England and Wales combined based on the respective 90+ population sizes of England and Wales. </t>
  </si>
  <si>
    <t>For more information see the Quality and Methodology Information Document for Estimates of the Very Old (including Centenarians)</t>
  </si>
  <si>
    <t>Notation</t>
  </si>
  <si>
    <t xml:space="preserve">is the central rate of mortality, defined as the number of deaths at age x last birthday in the three year period to which the National Life Table </t>
  </si>
  <si>
    <t>relates divided by the average population at that age over the same period.</t>
  </si>
  <si>
    <r>
      <t xml:space="preserve">is the mortality rate between age </t>
    </r>
    <r>
      <rPr>
        <i/>
        <sz val="12"/>
        <rFont val="Times New Roman"/>
        <family val="1"/>
      </rPr>
      <t>x</t>
    </r>
    <r>
      <rPr>
        <sz val="12"/>
        <rFont val="Arial"/>
        <family val="2"/>
      </rPr>
      <t xml:space="preserve"> and (</t>
    </r>
    <r>
      <rPr>
        <i/>
        <sz val="12"/>
        <rFont val="Times New Roman"/>
        <family val="1"/>
      </rPr>
      <t>x</t>
    </r>
    <r>
      <rPr>
        <sz val="12"/>
        <rFont val="Arial"/>
        <family val="2"/>
      </rPr>
      <t xml:space="preserve"> +1), that is the probability that a person aged </t>
    </r>
    <r>
      <rPr>
        <i/>
        <sz val="12"/>
        <rFont val="Times New Roman"/>
        <family val="1"/>
      </rPr>
      <t>x</t>
    </r>
    <r>
      <rPr>
        <sz val="12"/>
        <rFont val="Arial"/>
        <family val="2"/>
      </rPr>
      <t xml:space="preserve"> exactly will die before reaching age (</t>
    </r>
    <r>
      <rPr>
        <i/>
        <sz val="12"/>
        <rFont val="Times New Roman"/>
        <family val="1"/>
      </rPr>
      <t>x</t>
    </r>
    <r>
      <rPr>
        <sz val="12"/>
        <rFont val="Arial"/>
        <family val="2"/>
      </rPr>
      <t xml:space="preserve"> +1).</t>
    </r>
  </si>
  <si>
    <r>
      <t xml:space="preserve">is the number of survivors to exact age </t>
    </r>
    <r>
      <rPr>
        <i/>
        <sz val="12"/>
        <rFont val="Times New Roman"/>
        <family val="1"/>
      </rPr>
      <t xml:space="preserve">x </t>
    </r>
    <r>
      <rPr>
        <sz val="12"/>
        <rFont val="Arial"/>
        <family val="2"/>
      </rPr>
      <t xml:space="preserve">of 100,000 live births of the same sex who are assumed to be subject throughout their lives to the </t>
    </r>
  </si>
  <si>
    <t>mortality rates experienced in the three year period to which the National Life Table relates.</t>
  </si>
  <si>
    <r>
      <t xml:space="preserve">is the number dying between exact age </t>
    </r>
    <r>
      <rPr>
        <i/>
        <sz val="12"/>
        <rFont val="Times New Roman"/>
        <family val="1"/>
      </rPr>
      <t>x</t>
    </r>
    <r>
      <rPr>
        <sz val="12"/>
        <rFont val="Arial"/>
        <family val="2"/>
      </rPr>
      <t xml:space="preserve"> and (</t>
    </r>
    <r>
      <rPr>
        <i/>
        <sz val="12"/>
        <rFont val="Times New Roman"/>
        <family val="1"/>
      </rPr>
      <t>x</t>
    </r>
    <r>
      <rPr>
        <sz val="12"/>
        <rFont val="Arial"/>
        <family val="2"/>
      </rPr>
      <t xml:space="preserve"> +1) described similarly to </t>
    </r>
    <r>
      <rPr>
        <i/>
        <sz val="12"/>
        <rFont val="Times New Roman"/>
        <family val="1"/>
      </rPr>
      <t>l</t>
    </r>
    <r>
      <rPr>
        <i/>
        <vertAlign val="subscript"/>
        <sz val="12"/>
        <rFont val="Times New Roman"/>
        <family val="1"/>
      </rPr>
      <t>x</t>
    </r>
    <r>
      <rPr>
        <sz val="12"/>
        <rFont val="Arial"/>
        <family val="2"/>
      </rPr>
      <t xml:space="preserve">, that is </t>
    </r>
    <r>
      <rPr>
        <i/>
        <sz val="12"/>
        <rFont val="Times New Roman"/>
        <family val="1"/>
      </rPr>
      <t>d</t>
    </r>
    <r>
      <rPr>
        <i/>
        <vertAlign val="subscript"/>
        <sz val="12"/>
        <rFont val="Times New Roman"/>
        <family val="1"/>
      </rPr>
      <t>x</t>
    </r>
    <r>
      <rPr>
        <sz val="12"/>
        <rFont val="Arial"/>
        <family val="2"/>
      </rPr>
      <t>=</t>
    </r>
    <r>
      <rPr>
        <i/>
        <sz val="12"/>
        <rFont val="Times New Roman"/>
        <family val="1"/>
      </rPr>
      <t>l</t>
    </r>
    <r>
      <rPr>
        <i/>
        <vertAlign val="subscript"/>
        <sz val="12"/>
        <rFont val="Times New Roman"/>
        <family val="1"/>
      </rPr>
      <t>x</t>
    </r>
    <r>
      <rPr>
        <i/>
        <sz val="12"/>
        <rFont val="Times New Roman"/>
        <family val="1"/>
      </rPr>
      <t>-l</t>
    </r>
    <r>
      <rPr>
        <i/>
        <vertAlign val="subscript"/>
        <sz val="12"/>
        <rFont val="Times New Roman"/>
        <family val="1"/>
      </rPr>
      <t>x</t>
    </r>
    <r>
      <rPr>
        <vertAlign val="subscript"/>
        <sz val="12"/>
        <rFont val="Arial"/>
        <family val="2"/>
      </rPr>
      <t>+1</t>
    </r>
    <r>
      <rPr>
        <sz val="12"/>
        <rFont val="Arial"/>
        <family val="2"/>
      </rPr>
      <t>.</t>
    </r>
  </si>
  <si>
    <r>
      <t xml:space="preserve">is the average period expectation of life at exact age </t>
    </r>
    <r>
      <rPr>
        <i/>
        <sz val="12"/>
        <rFont val="Times New Roman"/>
        <family val="1"/>
      </rPr>
      <t>x</t>
    </r>
    <r>
      <rPr>
        <sz val="12"/>
        <rFont val="Arial"/>
        <family val="2"/>
      </rPr>
      <t xml:space="preserve">, that is the average number of years that those aged </t>
    </r>
    <r>
      <rPr>
        <i/>
        <sz val="12"/>
        <rFont val="Times New Roman"/>
        <family val="1"/>
      </rPr>
      <t>x</t>
    </r>
    <r>
      <rPr>
        <sz val="12"/>
        <rFont val="Arial"/>
        <family val="2"/>
      </rPr>
      <t xml:space="preserve"> exact will live thereafter</t>
    </r>
  </si>
  <si>
    <t>based on the mortality rates experienced in the three year period to which the National Life Table relates.</t>
  </si>
  <si>
    <t>Methodology</t>
  </si>
  <si>
    <r>
      <t xml:space="preserve">Infant mortality </t>
    </r>
    <r>
      <rPr>
        <b/>
        <i/>
        <sz val="12"/>
        <rFont val="Arial"/>
        <family val="2"/>
      </rPr>
      <t>(q</t>
    </r>
    <r>
      <rPr>
        <b/>
        <i/>
        <vertAlign val="subscript"/>
        <sz val="12"/>
        <rFont val="Arial"/>
        <family val="2"/>
      </rPr>
      <t>0</t>
    </r>
    <r>
      <rPr>
        <b/>
        <i/>
        <sz val="12"/>
        <rFont val="Arial"/>
        <family val="2"/>
      </rPr>
      <t>)</t>
    </r>
    <r>
      <rPr>
        <b/>
        <sz val="12"/>
        <rFont val="Arial"/>
        <family val="2"/>
      </rPr>
      <t xml:space="preserve"> </t>
    </r>
  </si>
  <si>
    <t>For National Life Tables covering the period year T to year T+2 inclusive, infant deaths at &lt;4weeks, 1-2 months, 3-5 months, 6-8 months and 9-11 months are summed separately for males and females over the three years T, T+1 and T+2. The ‘at risk’ population is then derived for each group from the monthly birth figures, separately for males and females, as follows (where BXxxT = Births in Month Xxx of calendar year T):</t>
  </si>
  <si>
    <t xml:space="preserve">&lt;4 weeks:           </t>
  </si>
  <si>
    <t xml:space="preserve">1 to 2 months:        </t>
  </si>
  <si>
    <t xml:space="preserve">3 to 5 months:        </t>
  </si>
  <si>
    <t xml:space="preserve">6-8 months:        </t>
  </si>
  <si>
    <t xml:space="preserve">9-11 months:      </t>
  </si>
  <si>
    <r>
      <t xml:space="preserve">Each of the total groups of deaths is then divided by the appropriate at risk population calculated above and the results totalled to give </t>
    </r>
    <r>
      <rPr>
        <i/>
        <sz val="12"/>
        <rFont val="Times New Roman"/>
        <family val="1"/>
      </rPr>
      <t>q</t>
    </r>
    <r>
      <rPr>
        <i/>
        <vertAlign val="subscript"/>
        <sz val="12"/>
        <rFont val="Times New Roman"/>
        <family val="1"/>
      </rPr>
      <t>0</t>
    </r>
    <r>
      <rPr>
        <sz val="12"/>
        <rFont val="Arial"/>
        <family val="2"/>
      </rPr>
      <t>.</t>
    </r>
  </si>
  <si>
    <r>
      <t xml:space="preserve">The </t>
    </r>
    <r>
      <rPr>
        <i/>
        <sz val="12"/>
        <rFont val="Times New Roman"/>
        <family val="1"/>
      </rPr>
      <t>m</t>
    </r>
    <r>
      <rPr>
        <i/>
        <vertAlign val="subscript"/>
        <sz val="12"/>
        <rFont val="Times New Roman"/>
        <family val="1"/>
      </rPr>
      <t>0</t>
    </r>
    <r>
      <rPr>
        <i/>
        <sz val="12"/>
        <rFont val="Times New Roman"/>
        <family val="1"/>
      </rPr>
      <t xml:space="preserve"> </t>
    </r>
    <r>
      <rPr>
        <sz val="12"/>
        <rFont val="Arial"/>
        <family val="2"/>
      </rPr>
      <t xml:space="preserve">shown in the life table is calculated from </t>
    </r>
    <r>
      <rPr>
        <i/>
        <sz val="12"/>
        <rFont val="Times New Roman"/>
        <family val="1"/>
      </rPr>
      <t>q</t>
    </r>
    <r>
      <rPr>
        <i/>
        <vertAlign val="subscript"/>
        <sz val="12"/>
        <rFont val="Times New Roman"/>
        <family val="1"/>
      </rPr>
      <t>0</t>
    </r>
    <r>
      <rPr>
        <i/>
        <sz val="12"/>
        <rFont val="Times New Roman"/>
        <family val="1"/>
      </rPr>
      <t xml:space="preserve"> </t>
    </r>
    <r>
      <rPr>
        <sz val="12"/>
        <rFont val="Arial"/>
        <family val="2"/>
      </rPr>
      <t>using the formula:</t>
    </r>
  </si>
  <si>
    <t xml:space="preserve">   </t>
  </si>
  <si>
    <r>
      <t xml:space="preserve">Calculation of </t>
    </r>
    <r>
      <rPr>
        <b/>
        <i/>
        <sz val="12"/>
        <rFont val="Arial"/>
        <family val="2"/>
      </rPr>
      <t>q</t>
    </r>
    <r>
      <rPr>
        <b/>
        <i/>
        <vertAlign val="subscript"/>
        <sz val="12"/>
        <rFont val="Arial"/>
        <family val="2"/>
      </rPr>
      <t>x</t>
    </r>
    <r>
      <rPr>
        <b/>
        <sz val="12"/>
        <rFont val="Arial"/>
        <family val="2"/>
      </rPr>
      <t xml:space="preserve"> above age 0</t>
    </r>
  </si>
  <si>
    <r>
      <t xml:space="preserve">First </t>
    </r>
    <r>
      <rPr>
        <i/>
        <sz val="12"/>
        <rFont val="Times New Roman"/>
        <family val="1"/>
      </rPr>
      <t>m</t>
    </r>
    <r>
      <rPr>
        <i/>
        <vertAlign val="subscript"/>
        <sz val="12"/>
        <rFont val="Times New Roman"/>
        <family val="1"/>
      </rPr>
      <t>x</t>
    </r>
    <r>
      <rPr>
        <sz val="12"/>
        <rFont val="Arial"/>
        <family val="2"/>
      </rPr>
      <t xml:space="preserve"> is calculated for each age by dividing the sum of the deaths at age </t>
    </r>
    <r>
      <rPr>
        <i/>
        <sz val="12"/>
        <rFont val="Times New Roman"/>
        <family val="1"/>
      </rPr>
      <t>x</t>
    </r>
    <r>
      <rPr>
        <sz val="12"/>
        <rFont val="Arial"/>
        <family val="2"/>
      </rPr>
      <t xml:space="preserve"> in each of the three years by the sum of the mid year </t>
    </r>
  </si>
  <si>
    <r>
      <t xml:space="preserve">population aged </t>
    </r>
    <r>
      <rPr>
        <i/>
        <sz val="12"/>
        <rFont val="Times New Roman"/>
        <family val="1"/>
      </rPr>
      <t>x</t>
    </r>
    <r>
      <rPr>
        <sz val="12"/>
        <rFont val="Arial"/>
        <family val="2"/>
      </rPr>
      <t xml:space="preserve"> last birthday for each of the three years. The corresponding </t>
    </r>
    <r>
      <rPr>
        <i/>
        <sz val="12"/>
        <rFont val="Times New Roman"/>
        <family val="1"/>
      </rPr>
      <t>q</t>
    </r>
    <r>
      <rPr>
        <i/>
        <vertAlign val="subscript"/>
        <sz val="12"/>
        <rFont val="Times New Roman"/>
        <family val="1"/>
      </rPr>
      <t>x</t>
    </r>
    <r>
      <rPr>
        <sz val="12"/>
        <rFont val="Arial"/>
        <family val="2"/>
      </rPr>
      <t xml:space="preserve"> is then derived using the formula:</t>
    </r>
  </si>
  <si>
    <t>The construction of the life table</t>
  </si>
  <si>
    <r>
      <t>Starting with a radix of 100000 simultaneous births (</t>
    </r>
    <r>
      <rPr>
        <i/>
        <sz val="12"/>
        <rFont val="Times New Roman"/>
        <family val="1"/>
      </rPr>
      <t>l</t>
    </r>
    <r>
      <rPr>
        <i/>
        <vertAlign val="subscript"/>
        <sz val="12"/>
        <rFont val="Times New Roman"/>
        <family val="1"/>
      </rPr>
      <t>0</t>
    </r>
    <r>
      <rPr>
        <sz val="12"/>
        <rFont val="Arial"/>
        <family val="2"/>
      </rPr>
      <t xml:space="preserve">), the life table population is calculated by multiplying </t>
    </r>
    <r>
      <rPr>
        <i/>
        <sz val="12"/>
        <rFont val="Times New Roman"/>
        <family val="1"/>
      </rPr>
      <t>l</t>
    </r>
    <r>
      <rPr>
        <i/>
        <vertAlign val="subscript"/>
        <sz val="12"/>
        <rFont val="Times New Roman"/>
        <family val="1"/>
      </rPr>
      <t>0</t>
    </r>
    <r>
      <rPr>
        <i/>
        <sz val="12"/>
        <rFont val="Times New Roman"/>
        <family val="1"/>
      </rPr>
      <t xml:space="preserve"> </t>
    </r>
    <r>
      <rPr>
        <sz val="12"/>
        <rFont val="Arial"/>
        <family val="2"/>
      </rPr>
      <t>by</t>
    </r>
    <r>
      <rPr>
        <i/>
        <sz val="12"/>
        <rFont val="Times New Roman"/>
        <family val="1"/>
      </rPr>
      <t xml:space="preserve"> q</t>
    </r>
    <r>
      <rPr>
        <i/>
        <vertAlign val="subscript"/>
        <sz val="12"/>
        <rFont val="Times New Roman"/>
        <family val="1"/>
      </rPr>
      <t>0</t>
    </r>
    <r>
      <rPr>
        <i/>
        <sz val="12"/>
        <rFont val="Times New Roman"/>
        <family val="1"/>
      </rPr>
      <t xml:space="preserve"> </t>
    </r>
    <r>
      <rPr>
        <sz val="12"/>
        <rFont val="Arial"/>
        <family val="2"/>
      </rPr>
      <t>to give</t>
    </r>
    <r>
      <rPr>
        <i/>
        <sz val="12"/>
        <rFont val="Times New Roman"/>
        <family val="1"/>
      </rPr>
      <t xml:space="preserve"> d</t>
    </r>
    <r>
      <rPr>
        <i/>
        <vertAlign val="subscript"/>
        <sz val="12"/>
        <rFont val="Times New Roman"/>
        <family val="1"/>
      </rPr>
      <t>0</t>
    </r>
    <r>
      <rPr>
        <vertAlign val="subscript"/>
        <sz val="12"/>
        <rFont val="Arial"/>
        <family val="2"/>
      </rPr>
      <t xml:space="preserve">, </t>
    </r>
  </si>
  <si>
    <r>
      <t xml:space="preserve">the number of deaths aged 0. The resulting </t>
    </r>
    <r>
      <rPr>
        <i/>
        <sz val="12"/>
        <rFont val="Times New Roman"/>
        <family val="1"/>
      </rPr>
      <t>d</t>
    </r>
    <r>
      <rPr>
        <i/>
        <vertAlign val="subscript"/>
        <sz val="12"/>
        <rFont val="Times New Roman"/>
        <family val="1"/>
      </rPr>
      <t>0</t>
    </r>
    <r>
      <rPr>
        <sz val="12"/>
        <rFont val="Arial"/>
        <family val="2"/>
      </rPr>
      <t xml:space="preserve"> is then subtracted from the </t>
    </r>
    <r>
      <rPr>
        <i/>
        <sz val="12"/>
        <rFont val="Times New Roman"/>
        <family val="1"/>
      </rPr>
      <t>l</t>
    </r>
    <r>
      <rPr>
        <i/>
        <vertAlign val="subscript"/>
        <sz val="12"/>
        <rFont val="Times New Roman"/>
        <family val="1"/>
      </rPr>
      <t>0</t>
    </r>
    <r>
      <rPr>
        <sz val="12"/>
        <rFont val="Arial"/>
        <family val="2"/>
      </rPr>
      <t xml:space="preserve"> to give</t>
    </r>
    <r>
      <rPr>
        <i/>
        <sz val="12"/>
        <rFont val="Times New Roman"/>
        <family val="1"/>
      </rPr>
      <t xml:space="preserve"> l</t>
    </r>
    <r>
      <rPr>
        <i/>
        <vertAlign val="subscript"/>
        <sz val="12"/>
        <rFont val="Times New Roman"/>
        <family val="1"/>
      </rPr>
      <t>1</t>
    </r>
    <r>
      <rPr>
        <sz val="12"/>
        <rFont val="Arial"/>
        <family val="2"/>
      </rPr>
      <t xml:space="preserve">. Similarly </t>
    </r>
    <r>
      <rPr>
        <i/>
        <sz val="12"/>
        <rFont val="Times New Roman"/>
        <family val="1"/>
      </rPr>
      <t>l</t>
    </r>
    <r>
      <rPr>
        <i/>
        <vertAlign val="subscript"/>
        <sz val="12"/>
        <rFont val="Times New Roman"/>
        <family val="1"/>
      </rPr>
      <t>2</t>
    </r>
    <r>
      <rPr>
        <sz val="12"/>
        <rFont val="Arial"/>
        <family val="2"/>
      </rPr>
      <t xml:space="preserve"> is </t>
    </r>
    <r>
      <rPr>
        <i/>
        <sz val="12"/>
        <rFont val="Times New Roman"/>
        <family val="1"/>
      </rPr>
      <t>l</t>
    </r>
    <r>
      <rPr>
        <i/>
        <vertAlign val="subscript"/>
        <sz val="12"/>
        <rFont val="Times New Roman"/>
        <family val="1"/>
      </rPr>
      <t>1</t>
    </r>
    <r>
      <rPr>
        <sz val="12"/>
        <rFont val="Arial"/>
        <family val="2"/>
      </rPr>
      <t xml:space="preserve"> less (</t>
    </r>
    <r>
      <rPr>
        <i/>
        <sz val="12"/>
        <rFont val="Times New Roman"/>
        <family val="1"/>
      </rPr>
      <t>l</t>
    </r>
    <r>
      <rPr>
        <i/>
        <vertAlign val="subscript"/>
        <sz val="12"/>
        <rFont val="Times New Roman"/>
        <family val="1"/>
      </rPr>
      <t>1</t>
    </r>
    <r>
      <rPr>
        <sz val="12"/>
        <rFont val="Arial"/>
        <family val="2"/>
      </rPr>
      <t xml:space="preserve"> times </t>
    </r>
    <r>
      <rPr>
        <i/>
        <sz val="12"/>
        <rFont val="Times New Roman"/>
        <family val="1"/>
      </rPr>
      <t>q</t>
    </r>
    <r>
      <rPr>
        <i/>
        <vertAlign val="subscript"/>
        <sz val="12"/>
        <rFont val="Times New Roman"/>
        <family val="1"/>
      </rPr>
      <t>1)</t>
    </r>
    <r>
      <rPr>
        <sz val="12"/>
        <rFont val="Arial"/>
        <family val="2"/>
      </rPr>
      <t xml:space="preserve"> and so on.</t>
    </r>
  </si>
  <si>
    <t>Generally:</t>
  </si>
  <si>
    <t>The calculation of expectation of life at each age</t>
  </si>
  <si>
    <r>
      <t>In order to calculate the expectation of life at exact age x the number of 'years alive' at each individual age (</t>
    </r>
    <r>
      <rPr>
        <i/>
        <sz val="12"/>
        <rFont val="Times New Roman"/>
        <family val="1"/>
      </rPr>
      <t>L</t>
    </r>
    <r>
      <rPr>
        <i/>
        <vertAlign val="subscript"/>
        <sz val="12"/>
        <rFont val="Times New Roman"/>
        <family val="1"/>
      </rPr>
      <t>x</t>
    </r>
    <r>
      <rPr>
        <sz val="12"/>
        <rFont val="Arial"/>
        <family val="2"/>
      </rPr>
      <t>) needs to be calculated.</t>
    </r>
  </si>
  <si>
    <t xml:space="preserve">For ages above 1, where deaths can be assumed to occur linearly over a year of age, this can be taken as </t>
  </si>
  <si>
    <r>
      <t xml:space="preserve">Below age 1, this assumption is unrealistic. </t>
    </r>
    <r>
      <rPr>
        <i/>
        <sz val="12"/>
        <rFont val="Times New Roman"/>
        <family val="1"/>
      </rPr>
      <t>L</t>
    </r>
    <r>
      <rPr>
        <i/>
        <vertAlign val="subscript"/>
        <sz val="12"/>
        <rFont val="Times New Roman"/>
        <family val="1"/>
      </rPr>
      <t>0</t>
    </r>
    <r>
      <rPr>
        <sz val="12"/>
        <rFont val="Arial"/>
        <family val="2"/>
      </rPr>
      <t xml:space="preserve"> is calculated using the following formula:</t>
    </r>
  </si>
  <si>
    <r>
      <t xml:space="preserve">          , where </t>
    </r>
    <r>
      <rPr>
        <i/>
        <sz val="12"/>
        <rFont val="Times New Roman"/>
        <family val="1"/>
      </rPr>
      <t>a</t>
    </r>
    <r>
      <rPr>
        <i/>
        <vertAlign val="subscript"/>
        <sz val="12"/>
        <rFont val="Times New Roman"/>
        <family val="1"/>
      </rPr>
      <t>0</t>
    </r>
    <r>
      <rPr>
        <sz val="12"/>
        <rFont val="Arial"/>
        <family val="2"/>
      </rPr>
      <t xml:space="preserve"> is the average age of death of those dying within the first year of life.</t>
    </r>
  </si>
  <si>
    <r>
      <t xml:space="preserve">By making assumptions for the average age of death for each of the periods used for the infant death calculation, </t>
    </r>
    <r>
      <rPr>
        <i/>
        <sz val="12"/>
        <rFont val="Times New Roman"/>
        <family val="1"/>
      </rPr>
      <t>a</t>
    </r>
    <r>
      <rPr>
        <i/>
        <vertAlign val="subscript"/>
        <sz val="12"/>
        <rFont val="Times New Roman"/>
        <family val="1"/>
      </rPr>
      <t>0</t>
    </r>
    <r>
      <rPr>
        <sz val="12"/>
        <rFont val="Arial"/>
        <family val="2"/>
      </rPr>
      <t xml:space="preserve"> can be calculated. </t>
    </r>
  </si>
  <si>
    <t>The assumed average ages at death are as follows:</t>
  </si>
  <si>
    <t>Age at death</t>
  </si>
  <si>
    <t>Assumed average age at death  (months)</t>
  </si>
  <si>
    <t>&lt;4 weeks</t>
  </si>
  <si>
    <t>Based on analysis of England and Wales data for deaths under 1 month</t>
  </si>
  <si>
    <t>1-2 months</t>
  </si>
  <si>
    <t>3-5 months</t>
  </si>
  <si>
    <t>6-8 months</t>
  </si>
  <si>
    <t>9-11 months</t>
  </si>
  <si>
    <r>
      <t xml:space="preserve">Summing the </t>
    </r>
    <r>
      <rPr>
        <i/>
        <sz val="12"/>
        <rFont val="Times New Roman"/>
        <family val="1"/>
      </rPr>
      <t>L</t>
    </r>
    <r>
      <rPr>
        <i/>
        <vertAlign val="subscript"/>
        <sz val="12"/>
        <rFont val="Times New Roman"/>
        <family val="1"/>
      </rPr>
      <t>x</t>
    </r>
    <r>
      <rPr>
        <sz val="12"/>
        <rFont val="Arial"/>
        <family val="2"/>
      </rPr>
      <t xml:space="preserve"> column from age x to the oldest age gives the total number of years lived (</t>
    </r>
    <r>
      <rPr>
        <i/>
        <sz val="12"/>
        <rFont val="Times New Roman"/>
        <family val="1"/>
      </rPr>
      <t>T</t>
    </r>
    <r>
      <rPr>
        <i/>
        <vertAlign val="subscript"/>
        <sz val="12"/>
        <rFont val="Times New Roman"/>
        <family val="1"/>
      </rPr>
      <t>x</t>
    </r>
    <r>
      <rPr>
        <sz val="12"/>
        <rFont val="Arial"/>
        <family val="2"/>
      </rPr>
      <t xml:space="preserve">) from age x. </t>
    </r>
  </si>
  <si>
    <t xml:space="preserve">The period expectation of life at exact age x is given by dividing the number of years lived by the number at that age i.e. </t>
  </si>
  <si>
    <t>Link to the statistical release:</t>
  </si>
  <si>
    <t>National life tables - 2021 to 2023</t>
  </si>
  <si>
    <t>Publication dates</t>
  </si>
  <si>
    <t>The data tables in this spreadsheet were published on 18 March 2025.</t>
  </si>
  <si>
    <t>Next publication: to be confirmed.</t>
  </si>
  <si>
    <t>Description of the life tables</t>
  </si>
  <si>
    <t xml:space="preserve">National life tables, which are produced annually for the United Kingdom and its constituent countries, provide period expectation of life statistics. </t>
  </si>
  <si>
    <t>Period life expectancy is the average number of additional years a person can be expected to live for if he or she experiences the age-specific mortality rates of the given area and time period for the rest of his or her life.</t>
  </si>
  <si>
    <t xml:space="preserve">Each life table is based on the population estimates and deaths by date of registration data for a period of 3 consecutive years. </t>
  </si>
  <si>
    <t>The current set of national life tables for 2021-2023 is based on the mid-year population estimates for 2021, 2022 and 2023 and corresponding data on births, infant deaths and deaths by individual age from those years (the calculation of infant mortality also requires monthly births data for 2020).</t>
  </si>
  <si>
    <t>The current national life tables for 2021-2023 and tables from 1980-1982 to 2020-2022 can be accessed by clicking on the links below.</t>
  </si>
  <si>
    <t>Contents</t>
  </si>
  <si>
    <t>Information on where to find related data or supporting publications.</t>
  </si>
  <si>
    <t>National life tables QMI</t>
  </si>
  <si>
    <t>Guide to calculating national life tables</t>
  </si>
  <si>
    <t>Life expectancy releases and their different uses</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</si>
  <si>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</si>
  <si>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</si>
  <si>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</si>
  <si>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</si>
  <si>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</si>
  <si>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About us</t>
  </si>
  <si>
    <t xml:space="preserve">The Office for National Statistics (ONS) is the executive office of the UK Statistics Authority, a non-ministerial department which reports directly to Parliament. ONS is the UK government’s single largest statistical producer. </t>
  </si>
  <si>
    <t>It compiles information about the UK’s society and economy, and provides the evidence-base for policy and decision-making, the allocation of resources, and public accountability.</t>
  </si>
  <si>
    <t xml:space="preserve">Contact </t>
  </si>
  <si>
    <t xml:space="preserve">Feedback </t>
  </si>
  <si>
    <t>Please select one of the links below to email us your feedback</t>
  </si>
  <si>
    <t>This met my needs, please produce it next year</t>
  </si>
  <si>
    <t>I need something slightly different (please specify)</t>
  </si>
  <si>
    <t>This isn't what I need at all 
(please specify)</t>
  </si>
  <si>
    <t xml:space="preserve">Copyright and reproduction </t>
  </si>
  <si>
    <t>© Crown copyright 2025</t>
  </si>
  <si>
    <t xml:space="preserve">You may re-use this document/publication (not including logos) free of charge in any format or medium, under the terms of the Open Government Licence v3.0. To view this licence visit </t>
  </si>
  <si>
    <t>http://www.nationalarchives.gov.uk/doc/open-government-licence</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</si>
  <si>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</si>
  <si>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</si>
  <si>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</si>
  <si>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</si>
  <si>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www.ons.gov.uk</t>
  </si>
  <si>
    <t>Figures include deaths of non-residents.</t>
  </si>
  <si>
    <t>The 2010-2012 to 2020-2022 life tables have been revised to take account of revisions to population estimates following the 2021 Census in England and Wales, the 2021 Census in Northern Ireland and the 2022 Census in Scotland.</t>
  </si>
  <si>
    <t>This spreadsheet contains National Life Tables for the United Kingdom.</t>
  </si>
  <si>
    <t>An Accredited Official Statistics publication</t>
  </si>
  <si>
    <t>Accredited Official Statistics are produced to high professional standards set out in the Code of Practice for Statistics. They are produced free from any political interference.</t>
  </si>
  <si>
    <t xml:space="preserve">The United Kingdom Statistics Authority has designated these statistics as Accredited Official Statistics, in accordance with the Statistics and Registration Service Act 2007 and signifying compliance with the Code of Practice for Statistics. </t>
  </si>
  <si>
    <t>Once statistics have been designated as Accredited Official Statistics it is a statutory requirement that the Code of Practice shall continue to be observed.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</si>
</sst>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28">
    <font>
      <sz val="12"/>
      <color rgb="FF000000"/>
      <name val="Arial"/>
    </font>
    <font>
      <u/>
      <sz val="12"/>
      <color theme="10"/>
      <name val="Arial"/>
    </font>
    <font>
      <b/>
      <sz val="12"/>
      <color rgb="FF000000"/>
      <name val="Arial"/>
    </font>
    <font>
      <b/>
      <sz val="15"/>
      <color rgb="FF000000"/>
      <name val="Arial"/>
    </font>
    <font>
      <sz val="12"/>
      <color rgb="FF000000"/>
      <name val="#.##"/>
    </font>
    <font>
      <b/>
      <sz val="13"/>
      <color theme="3"/>
      <name val="Arial"/>
      <family val="2"/>
    </font>
    <font>
      <sz val="10"/>
      <color rgb="FF000000"/>
      <name val="Arial"/>
      <family val="2"/>
    </font>
    <font>
      <b/>
      <sz val="15"/>
      <color rgb="FF000000"/>
      <name val="Arial"/>
      <family val="2"/>
    </font>
    <font>
      <sz val="15"/>
      <color rgb="FF000000"/>
      <name val="Arial"/>
      <family val="2"/>
    </font>
    <font>
      <b/>
      <sz val="15"/>
      <color theme="3"/>
      <name val="Calibri"/>
      <family val="2"/>
      <scheme val="minor"/>
    </font>
    <font>
      <sz val="12"/>
      <name val="Arial"/>
      <family val="2"/>
    </font>
    <font>
      <sz val="11"/>
      <color theme="1"/>
      <name val="Calibri"/>
      <family val="2"/>
      <scheme val="minor"/>
    </font>
    <font>
      <b/>
      <sz val="12"/>
      <color rgb="FF000000"/>
      <name val="Arial"/>
      <family val="2"/>
    </font>
    <font>
      <sz val="12"/>
      <color rgb="FF000000"/>
      <name val="Arial"/>
      <family val="2"/>
    </font>
    <font>
      <u/>
      <sz val="10"/>
      <color theme="10"/>
      <name val="Arial"/>
      <family val="2"/>
    </font>
    <font>
      <u/>
      <sz val="12"/>
      <color theme="10"/>
      <name val="Arial"/>
      <family val="2"/>
    </font>
    <font>
      <b/>
      <sz val="15"/>
      <name val="Arial"/>
      <family val="2"/>
    </font>
    <font>
      <b/>
      <sz val="12"/>
      <name val="Times New Roman"/>
      <family val="1"/>
    </font>
    <font>
      <i/>
      <sz val="12"/>
      <name val="Times New Roman"/>
      <family val="1"/>
    </font>
    <font>
      <i/>
      <vertAlign val="subscript"/>
      <sz val="12"/>
      <name val="Times New Roman"/>
      <family val="1"/>
    </font>
    <font>
      <vertAlign val="subscript"/>
      <sz val="12"/>
      <name val="Arial"/>
      <family val="2"/>
    </font>
    <font>
      <sz val="15"/>
      <name val="Arial"/>
      <family val="2"/>
    </font>
    <font>
      <b/>
      <u/>
      <sz val="15"/>
      <color indexed="18"/>
      <name val="Arial"/>
      <family val="2"/>
    </font>
    <font>
      <b/>
      <sz val="12"/>
      <name val="Arial"/>
      <family val="2"/>
    </font>
    <font>
      <b/>
      <i/>
      <sz val="12"/>
      <name val="Arial"/>
      <family val="2"/>
    </font>
    <font>
      <b/>
      <i/>
      <vertAlign val="subscript"/>
      <sz val="12"/>
      <name val="Arial"/>
      <family val="2"/>
    </font>
    <font>
      <sz val="10"/>
      <name val="Verdana"/>
      <family val="2"/>
    </font>
    <font>
      <sz val="10"/>
      <color rgb="FF000000"/>
      <name val="Arial"/>
    </font>
  </fonts>
  <fills count="3">
    <fill>
      <patternFill patternType="none"/>
    </fill>
    <fill>
      <patternFill patternType="gray125"/>
    </fill>
    <fill>
      <patternFill patternType="solid">
        <fgColor theme="0"/>
        <bgColor indexed="64"/>
      </patternFill>
    </fill>
  </fills>
  <borders count="9">
    <border>
      <left/>
      <right/>
      <top/>
      <bottom/>
      <diagonal/>
    </border>
    <border>
      <left/>
      <right/>
      <top/>
      <bottom style="thin">
        <color rgb="FF000000"/>
      </bottom>
      <diagonal/>
    </border>
    <border>
      <left/>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0">
    <xf numFmtId="0" fontId="0" fillId="0" borderId="0"/>
    <xf numFmtId="0" fontId="1" fillId="0" borderId="0" applyNumberFormat="0" applyFill="0" applyBorder="0" applyAlignment="0" applyProtection="0"/>
    <xf numFmtId="0" fontId="5" fillId="0" borderId="4" applyNumberFormat="0" applyFill="0" applyAlignment="0" applyProtection="0"/>
    <xf numFmtId="0" fontId="6" fillId="0" borderId="0"/>
    <xf numFmtId="0" fontId="9" fillId="0" borderId="3" applyNumberFormat="0" applyFill="0" applyAlignment="0" applyProtection="0"/>
    <xf numFmtId="0" fontId="11" fillId="0" borderId="0"/>
    <xf numFmtId="0" fontId="14" fillId="0" borderId="0" applyNumberFormat="0" applyFill="0" applyBorder="0" applyAlignment="0" applyProtection="0"/>
    <xf numFmtId="0" fontId="26" fillId="0" borderId="0"/>
    <xf numFmtId="0" fontId="14" fillId="0" borderId="0" applyNumberFormat="0" applyFill="0" applyBorder="0" applyAlignment="0" applyProtection="0"/>
    <xf numFmtId="0" fontId="27" fillId="0" borderId="0"/>
  </cellStyleXfs>
  <cellXfs count="69">
    <xf numFmtId="0" fontId="0" fillId="0" borderId="0" xfId="0"/>
    <xf numFmtId="0" fontId="1" fillId="0" borderId="0" xfId="0" applyFont="1"/>
    <xf numFmtId="0" fontId="2" fillId="0" borderId="0" xfId="0" applyFont="1"/>
    <xf numFmtId="0" fontId="3" fillId="0" borderId="0" xfId="0" applyFont="1"/>
    <xf numFmtId="0" fontId="2" fillId="0" borderId="2" xfId="0" applyFont="1" applyBorder="1" applyAlignment="1">
      <alignment horizontal="center" vertical="center"/>
    </xf>
    <xf numFmtId="2" fontId="4" fillId="0" borderId="0" xfId="0" applyNumberFormat="1" applyFont="1"/>
    <xf numFmtId="164" fontId="0" fillId="0" borderId="0" xfId="0" applyNumberFormat="1" applyFont="1"/>
    <xf numFmtId="165" fontId="0" fillId="0" borderId="0" xfId="0" applyNumberFormat="1" applyFont="1"/>
    <xf numFmtId="0" fontId="7" fillId="2" borderId="0" xfId="3" applyFont="1" applyFill="1" applyAlignment="1">
      <alignment vertical="center"/>
    </xf>
    <xf numFmtId="0" fontId="8" fillId="2" borderId="0" xfId="3" applyFont="1" applyFill="1"/>
    <xf numFmtId="0" fontId="0" fillId="2" borderId="0" xfId="0" applyFill="1"/>
    <xf numFmtId="0" fontId="10" fillId="2" borderId="0" xfId="4" applyFont="1" applyFill="1" applyBorder="1" applyAlignment="1">
      <alignment vertical="center"/>
    </xf>
    <xf numFmtId="0" fontId="11" fillId="2" borderId="0" xfId="5" applyFill="1"/>
    <xf numFmtId="0" fontId="12" fillId="2" borderId="0" xfId="3" applyFont="1" applyFill="1"/>
    <xf numFmtId="0" fontId="12" fillId="2" borderId="0" xfId="3" applyFont="1" applyFill="1" applyAlignment="1">
      <alignment horizontal="left" vertical="top"/>
    </xf>
    <xf numFmtId="0" fontId="10" fillId="2" borderId="0" xfId="3" applyFont="1" applyFill="1" applyAlignment="1">
      <alignment horizontal="left" vertical="top" wrapText="1"/>
    </xf>
    <xf numFmtId="0" fontId="13" fillId="2" borderId="0" xfId="3" applyFont="1" applyFill="1" applyAlignment="1">
      <alignment wrapText="1"/>
    </xf>
    <xf numFmtId="49" fontId="10" fillId="2" borderId="0" xfId="3" applyNumberFormat="1" applyFont="1" applyFill="1" applyAlignment="1">
      <alignment horizontal="left" vertical="top" wrapText="1"/>
    </xf>
    <xf numFmtId="49" fontId="10" fillId="2" borderId="0" xfId="3" applyNumberFormat="1" applyFont="1" applyFill="1" applyAlignment="1">
      <alignment vertical="top" wrapText="1"/>
    </xf>
    <xf numFmtId="0" fontId="6" fillId="2" borderId="0" xfId="3" applyFill="1"/>
    <xf numFmtId="0" fontId="15" fillId="2" borderId="0" xfId="6" applyFont="1" applyFill="1" applyAlignment="1" applyProtection="1">
      <alignment vertical="top" wrapText="1"/>
    </xf>
    <xf numFmtId="0" fontId="16" fillId="2" borderId="0" xfId="3" applyFont="1" applyFill="1" applyAlignment="1">
      <alignment vertical="center"/>
    </xf>
    <xf numFmtId="0" fontId="17" fillId="2" borderId="0" xfId="3" applyFont="1" applyFill="1"/>
    <xf numFmtId="0" fontId="10" fillId="2" borderId="0" xfId="3" applyFont="1" applyFill="1"/>
    <xf numFmtId="0" fontId="10" fillId="2" borderId="0" xfId="3" applyFont="1" applyFill="1" applyAlignment="1">
      <alignment vertical="top"/>
    </xf>
    <xf numFmtId="0" fontId="21" fillId="2" borderId="0" xfId="3" applyFont="1" applyFill="1"/>
    <xf numFmtId="0" fontId="22" fillId="2" borderId="0" xfId="6" applyFont="1" applyFill="1" applyAlignment="1" applyProtection="1">
      <alignment horizontal="right"/>
    </xf>
    <xf numFmtId="0" fontId="23" fillId="2" borderId="0" xfId="3" applyFont="1" applyFill="1"/>
    <xf numFmtId="0" fontId="23" fillId="2" borderId="5" xfId="3" applyFont="1" applyFill="1" applyBorder="1" applyAlignment="1">
      <alignment vertical="top" wrapText="1"/>
    </xf>
    <xf numFmtId="0" fontId="23" fillId="2" borderId="6" xfId="3" applyFont="1" applyFill="1" applyBorder="1" applyAlignment="1">
      <alignment vertical="top" wrapText="1"/>
    </xf>
    <xf numFmtId="0" fontId="10" fillId="2" borderId="7" xfId="3" applyFont="1" applyFill="1" applyBorder="1" applyAlignment="1">
      <alignment vertical="top" wrapText="1"/>
    </xf>
    <xf numFmtId="0" fontId="10" fillId="2" borderId="8" xfId="3" applyFont="1" applyFill="1" applyBorder="1" applyAlignment="1">
      <alignment horizontal="center" vertical="top" wrapText="1"/>
    </xf>
    <xf numFmtId="0" fontId="10" fillId="2" borderId="8" xfId="3" applyFont="1" applyFill="1" applyBorder="1" applyAlignment="1">
      <alignment vertical="top" wrapText="1"/>
    </xf>
    <xf numFmtId="0" fontId="13" fillId="2" borderId="0" xfId="0" applyFont="1" applyFill="1"/>
    <xf numFmtId="0" fontId="1" fillId="2" borderId="0" xfId="1" applyFill="1" applyAlignment="1">
      <alignment horizontal="left" vertical="top"/>
    </xf>
    <xf numFmtId="0" fontId="23" fillId="2" borderId="0" xfId="2" applyFont="1" applyFill="1" applyBorder="1" applyAlignment="1">
      <alignment horizontal="left"/>
    </xf>
    <xf numFmtId="0" fontId="15" fillId="2" borderId="0" xfId="6" applyFont="1" applyFill="1"/>
    <xf numFmtId="0" fontId="15" fillId="2" borderId="0" xfId="6" applyFont="1" applyFill="1" applyAlignment="1"/>
    <xf numFmtId="0" fontId="15" fillId="2" borderId="0" xfId="6" applyFont="1" applyFill="1" applyAlignment="1">
      <alignment vertical="top"/>
    </xf>
    <xf numFmtId="0" fontId="23" fillId="2" borderId="0" xfId="7" applyFont="1" applyFill="1"/>
    <xf numFmtId="0" fontId="10" fillId="2" borderId="0" xfId="7" applyFont="1" applyFill="1"/>
    <xf numFmtId="0" fontId="10" fillId="2" borderId="0" xfId="7" applyFont="1" applyFill="1" applyAlignment="1">
      <alignment vertical="center"/>
    </xf>
    <xf numFmtId="0" fontId="10" fillId="2" borderId="0" xfId="5" applyFont="1" applyFill="1"/>
    <xf numFmtId="0" fontId="10" fillId="2" borderId="0" xfId="7" applyFont="1" applyFill="1" applyAlignment="1">
      <alignment horizontal="left" vertical="top"/>
    </xf>
    <xf numFmtId="0" fontId="10" fillId="2" borderId="0" xfId="7" applyFont="1" applyFill="1" applyAlignment="1">
      <alignment vertical="top"/>
    </xf>
    <xf numFmtId="0" fontId="10" fillId="2" borderId="0" xfId="3" applyFont="1" applyFill="1" applyAlignment="1">
      <alignment horizontal="left" vertical="top"/>
    </xf>
    <xf numFmtId="0" fontId="15" fillId="2" borderId="0" xfId="6" applyFont="1" applyFill="1" applyBorder="1" applyAlignment="1" applyProtection="1">
      <alignment horizontal="left" vertical="top"/>
    </xf>
    <xf numFmtId="0" fontId="10" fillId="2" borderId="0" xfId="5" applyFont="1" applyFill="1" applyAlignment="1">
      <alignment horizontal="left"/>
    </xf>
    <xf numFmtId="0" fontId="15" fillId="2" borderId="0" xfId="8" applyFont="1" applyFill="1" applyAlignment="1">
      <alignment horizontal="left"/>
    </xf>
    <xf numFmtId="0" fontId="10" fillId="2" borderId="0" xfId="6" applyFont="1" applyFill="1" applyAlignment="1">
      <alignment horizontal="left"/>
    </xf>
    <xf numFmtId="0" fontId="15" fillId="2" borderId="0" xfId="6" applyFont="1" applyFill="1" applyAlignment="1">
      <alignment horizontal="left"/>
    </xf>
    <xf numFmtId="0" fontId="10" fillId="2" borderId="0" xfId="5" applyFont="1" applyFill="1" applyAlignment="1">
      <alignment horizontal="left" vertical="top"/>
    </xf>
    <xf numFmtId="0" fontId="15" fillId="2" borderId="0" xfId="6" applyFont="1" applyFill="1" applyAlignment="1">
      <alignment horizontal="left" vertical="top"/>
    </xf>
    <xf numFmtId="0" fontId="13" fillId="2" borderId="0" xfId="0" applyFont="1" applyFill="1" applyAlignment="1"/>
    <xf numFmtId="0" fontId="13" fillId="2" borderId="0" xfId="0" applyFont="1" applyFill="1" applyAlignment="1">
      <alignment horizontal="left" vertical="top"/>
    </xf>
    <xf numFmtId="0" fontId="0" fillId="2" borderId="0" xfId="0" applyFill="1" applyAlignment="1"/>
    <xf numFmtId="0" fontId="12" fillId="2" borderId="0" xfId="0" applyFont="1" applyFill="1" applyAlignment="1">
      <alignment horizontal="left" vertical="top"/>
    </xf>
    <xf numFmtId="0" fontId="8" fillId="2" borderId="0" xfId="0" applyFont="1" applyFill="1"/>
    <xf numFmtId="0" fontId="13" fillId="0" borderId="0" xfId="9" applyFont="1" applyAlignment="1">
      <alignment wrapText="1"/>
    </xf>
    <xf numFmtId="0" fontId="0" fillId="2" borderId="0" xfId="0" applyFill="1" applyAlignment="1">
      <alignment vertical="top"/>
    </xf>
    <xf numFmtId="0" fontId="10" fillId="0" borderId="0" xfId="3" applyFont="1" applyAlignment="1">
      <alignment vertical="top" wrapText="1"/>
    </xf>
    <xf numFmtId="0" fontId="23" fillId="2" borderId="0" xfId="3" applyFont="1" applyFill="1"/>
    <xf numFmtId="0" fontId="10" fillId="2" borderId="0" xfId="3" applyFont="1" applyFill="1"/>
    <xf numFmtId="0" fontId="10" fillId="2" borderId="0" xfId="3" applyFont="1" applyFill="1" applyAlignment="1">
      <alignment vertical="top"/>
    </xf>
    <xf numFmtId="0" fontId="1" fillId="2" borderId="0" xfId="0" applyFont="1" applyFill="1"/>
    <xf numFmtId="0" fontId="2" fillId="0" borderId="1" xfId="0" applyFont="1" applyBorder="1" applyAlignment="1">
      <alignment horizontal="center" vertical="center"/>
    </xf>
    <xf numFmtId="0" fontId="2" fillId="2" borderId="1" xfId="0" applyFont="1" applyFill="1" applyBorder="1"/>
    <xf numFmtId="0" fontId="7" fillId="2" borderId="0" xfId="0" applyFont="1" applyFill="1"/>
    <xf numFmtId="0" fontId="8" fillId="2" borderId="0" xfId="0" applyFont="1" applyFill="1"/>
  </cellXfs>
  <cellStyles count="10">
    <cellStyle name="Heading 1 2" xfId="4" xr:uid="{403CBF1F-5D30-4927-BB18-F35E5A703D19}"/>
    <cellStyle name="Heading 2" xfId="2" builtinId="17"/>
    <cellStyle name="Hyperlink" xfId="1" builtinId="8"/>
    <cellStyle name="Hyperlink 2" xfId="8" xr:uid="{D226EAA8-1EB1-4813-BA3E-601C3EFE7AB9}"/>
    <cellStyle name="Hyperlink 3" xfId="6" xr:uid="{8BF9D5A7-A949-4F3A-8F93-B0079F33A97D}"/>
    <cellStyle name="Normal" xfId="0" builtinId="0"/>
    <cellStyle name="Normal 2" xfId="3" xr:uid="{7487EF39-B7EF-4A4D-B331-12F7BE4F0DBC}"/>
    <cellStyle name="Normal 3" xfId="5" xr:uid="{C3D315A7-1A19-4A1A-8BC1-3D81282483F0}"/>
    <cellStyle name="Normal 4" xfId="9" xr:uid="{DDB21727-212F-4A30-841A-B974BA72194E}"/>
    <cellStyle name="Normal_proposed UK Electoral Statistics 2007" xfId="7" xr:uid="{8C4FB89C-90E0-49A1-91E9-AE91E66A1E72}"/>
  </cellStyles>
  <dxfs count="18">
    <dxf>
      <font>
        <b val="0"/>
        <i val="0"/>
        <strike val="0"/>
        <condense val="0"/>
        <extend val="0"/>
        <outline val="0"/>
        <shadow val="0"/>
        <u val="none"/>
        <vertAlign val="baseline"/>
        <sz val="12"/>
        <color rgb="FF000000"/>
        <name val="#.##"/>
        <scheme val="none"/>
      </font>
      <numFmt numFmtId="2" formatCode="0.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4" formatCode="0.000000"/>
    </dxf>
    <dxf>
      <font>
        <b val="0"/>
        <i val="0"/>
        <strike val="0"/>
        <condense val="0"/>
        <extend val="0"/>
        <outline val="0"/>
        <shadow val="0"/>
        <u val="none"/>
        <vertAlign val="baseline"/>
        <sz val="12"/>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2"/>
        <color rgb="FF000000"/>
        <name val="Arial"/>
        <scheme val="none"/>
      </font>
    </dxf>
    <dxf>
      <border outline="0">
        <bottom style="thin">
          <color rgb="FF000000"/>
        </bottom>
      </border>
    </dxf>
    <dxf>
      <font>
        <b/>
        <i val="0"/>
        <strike val="0"/>
        <condense val="0"/>
        <extend val="0"/>
        <outline val="0"/>
        <shadow val="0"/>
        <u val="none"/>
        <vertAlign val="baseline"/>
        <sz val="12"/>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
        <scheme val="none"/>
      </font>
      <numFmt numFmtId="2" formatCode="0.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4" formatCode="0.000000"/>
    </dxf>
    <dxf>
      <font>
        <b val="0"/>
        <i val="0"/>
        <strike val="0"/>
        <condense val="0"/>
        <extend val="0"/>
        <outline val="0"/>
        <shadow val="0"/>
        <u val="none"/>
        <vertAlign val="baseline"/>
        <sz val="12"/>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2"/>
        <color rgb="FF000000"/>
        <name val="Arial"/>
        <scheme val="none"/>
      </font>
    </dxf>
    <dxf>
      <border outline="0">
        <bottom style="thin">
          <color rgb="FF000000"/>
        </bottom>
      </border>
    </dxf>
    <dxf>
      <font>
        <b/>
        <i val="0"/>
        <strike val="0"/>
        <condense val="0"/>
        <extend val="0"/>
        <outline val="0"/>
        <shadow val="0"/>
        <u val="none"/>
        <vertAlign val="baseline"/>
        <sz val="12"/>
        <color rgb="FF000000"/>
        <name val="Arial"/>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30480</xdr:colOff>
      <xdr:row>12</xdr:row>
      <xdr:rowOff>11263</xdr:rowOff>
    </xdr:from>
    <xdr:to>
      <xdr:col>4</xdr:col>
      <xdr:colOff>399301</xdr:colOff>
      <xdr:row>15</xdr:row>
      <xdr:rowOff>105942</xdr:rowOff>
    </xdr:to>
    <mc:AlternateContent xmlns:mc="http://schemas.openxmlformats.org/markup-compatibility/2006" xmlns:a14="http://schemas.microsoft.com/office/drawing/2010/main">
      <mc:Choice Requires="a14">
        <xdr:sp macro="" textlink="">
          <xdr:nvSpPr>
            <xdr:cNvPr id="14" name="Object 4">
              <a:extLst>
                <a:ext uri="{63B3BB69-23CF-44E3-9099-C40C66FF867C}">
                  <a14:compatExt spid="_x0000_s3076"/>
                </a:ext>
                <a:ext uri="{FF2B5EF4-FFF2-40B4-BE49-F238E27FC236}">
                  <a16:creationId xmlns:a16="http://schemas.microsoft.com/office/drawing/2014/main" id="{4C9A8131-9348-4432-BFFF-1E30C021C8ED}"/>
                </a:ext>
              </a:extLst>
            </xdr:cNvPr>
            <xdr:cNvSpPr txBox="1"/>
          </xdr:nvSpPr>
          <xdr:spPr>
            <a:xfrm>
              <a:off x="30480" y="3452047"/>
              <a:ext cx="10879708" cy="660287"/>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14" name="Object 4">
              <a:extLst>
                <a:ext uri="{63B3BB69-23CF-44E3-9099-C40C66FF867C}">
                  <a14:compatExt xmlns:a14="http://schemas.microsoft.com/office/drawing/2010/main" spid="_x0000_s3076"/>
                </a:ext>
                <a:ext uri="{FF2B5EF4-FFF2-40B4-BE49-F238E27FC236}">
                  <a16:creationId xmlns:a16="http://schemas.microsoft.com/office/drawing/2014/main" id="{4C9A8131-9348-4432-BFFF-1E30C021C8ED}"/>
                </a:ext>
              </a:extLst>
            </xdr:cNvPr>
            <xdr:cNvSpPr txBox="1"/>
          </xdr:nvSpPr>
          <xdr:spPr>
            <a:xfrm>
              <a:off x="30480" y="3452047"/>
              <a:ext cx="10879708" cy="660287"/>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((𝐵_(𝐴𝑝𝑟(𝑇−1))+𝐵_(𝐽𝑢𝑛(𝑇+2))))/6+((𝐵_(𝑀𝑎𝑦(𝑇−1))+𝐵_(𝑀𝑎𝑦(𝑇+2))))/2+(5∗(𝐵_(𝐽𝑢𝑛(𝑇−1))+𝐵_(𝐴𝑝𝑟(𝑇+2))))/6+∑_(𝑖=𝐽𝑢𝑙(𝑇−1))^(𝑖=𝑀𝑎𝑟(𝑇+2))▒𝐵_𝑖 </a:t>
              </a:r>
              <a:endParaRPr lang="en-GB"/>
            </a:p>
          </xdr:txBody>
        </xdr:sp>
      </mc:Fallback>
    </mc:AlternateContent>
    <xdr:clientData/>
  </xdr:twoCellAnchor>
  <xdr:twoCellAnchor>
    <xdr:from>
      <xdr:col>0</xdr:col>
      <xdr:colOff>1036320</xdr:colOff>
      <xdr:row>3</xdr:row>
      <xdr:rowOff>18883</xdr:rowOff>
    </xdr:from>
    <xdr:to>
      <xdr:col>0</xdr:col>
      <xdr:colOff>3471346</xdr:colOff>
      <xdr:row>5</xdr:row>
      <xdr:rowOff>71039</xdr:rowOff>
    </xdr:to>
    <mc:AlternateContent xmlns:mc="http://schemas.openxmlformats.org/markup-compatibility/2006" xmlns:a14="http://schemas.microsoft.com/office/drawing/2010/main">
      <mc:Choice Requires="a14">
        <xdr:sp macro="" textlink="">
          <xdr:nvSpPr>
            <xdr:cNvPr id="15" name="Object 1">
              <a:extLst>
                <a:ext uri="{63B3BB69-23CF-44E3-9099-C40C66FF867C}">
                  <a14:compatExt spid="_x0000_s3073"/>
                </a:ext>
                <a:ext uri="{FF2B5EF4-FFF2-40B4-BE49-F238E27FC236}">
                  <a16:creationId xmlns:a16="http://schemas.microsoft.com/office/drawing/2014/main" id="{28BBAADA-4192-48EA-A301-62E5539C558C}"/>
                </a:ext>
              </a:extLst>
            </xdr:cNvPr>
            <xdr:cNvSpPr txBox="1"/>
          </xdr:nvSpPr>
          <xdr:spPr>
            <a:xfrm>
              <a:off x="1036320" y="1432904"/>
              <a:ext cx="2435026" cy="608337"/>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𝐽𝑎𝑛𝑇</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15" name="Object 1">
              <a:extLst>
                <a:ext uri="{63B3BB69-23CF-44E3-9099-C40C66FF867C}">
                  <a14:compatExt xmlns:a14="http://schemas.microsoft.com/office/drawing/2010/main" spid="_x0000_s3073"/>
                </a:ext>
                <a:ext uri="{FF2B5EF4-FFF2-40B4-BE49-F238E27FC236}">
                  <a16:creationId xmlns:a16="http://schemas.microsoft.com/office/drawing/2014/main" id="{28BBAADA-4192-48EA-A301-62E5539C558C}"/>
                </a:ext>
              </a:extLst>
            </xdr:cNvPr>
            <xdr:cNvSpPr txBox="1"/>
          </xdr:nvSpPr>
          <xdr:spPr>
            <a:xfrm>
              <a:off x="1036320" y="1432904"/>
              <a:ext cx="2435026" cy="608337"/>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𝐵_(𝐷𝑒𝑐(𝑇−1))/2+∑_(𝑖=𝐽𝑎𝑛𝑇)^(𝑖=𝑁𝑜𝑣(𝑇+2))▒𝐵_𝑖 +𝐵_(𝐷𝑒𝑐(𝑇+2))/2</a:t>
              </a:r>
              <a:endParaRPr lang="en-GB"/>
            </a:p>
          </xdr:txBody>
        </xdr:sp>
      </mc:Fallback>
    </mc:AlternateContent>
    <xdr:clientData/>
  </xdr:twoCellAnchor>
  <xdr:twoCellAnchor>
    <xdr:from>
      <xdr:col>0</xdr:col>
      <xdr:colOff>0</xdr:colOff>
      <xdr:row>5</xdr:row>
      <xdr:rowOff>176939</xdr:rowOff>
    </xdr:from>
    <xdr:to>
      <xdr:col>2</xdr:col>
      <xdr:colOff>1691303</xdr:colOff>
      <xdr:row>8</xdr:row>
      <xdr:rowOff>75462</xdr:rowOff>
    </xdr:to>
    <mc:AlternateContent xmlns:mc="http://schemas.openxmlformats.org/markup-compatibility/2006" xmlns:a14="http://schemas.microsoft.com/office/drawing/2010/main">
      <mc:Choice Requires="a14">
        <xdr:sp macro="" textlink="">
          <xdr:nvSpPr>
            <xdr:cNvPr id="16" name="Object 2">
              <a:extLst>
                <a:ext uri="{63B3BB69-23CF-44E3-9099-C40C66FF867C}">
                  <a14:compatExt spid="_x0000_s3074"/>
                </a:ext>
                <a:ext uri="{FF2B5EF4-FFF2-40B4-BE49-F238E27FC236}">
                  <a16:creationId xmlns:a16="http://schemas.microsoft.com/office/drawing/2014/main" id="{6C475659-BD99-492B-A37C-0DA1BCAF437D}"/>
                </a:ext>
              </a:extLst>
            </xdr:cNvPr>
            <xdr:cNvSpPr txBox="1"/>
          </xdr:nvSpPr>
          <xdr:spPr>
            <a:xfrm>
              <a:off x="0" y="2147141"/>
              <a:ext cx="9336441" cy="61496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3∗(</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16" name="Object 2">
              <a:extLst>
                <a:ext uri="{63B3BB69-23CF-44E3-9099-C40C66FF867C}">
                  <a14:compatExt xmlns:a14="http://schemas.microsoft.com/office/drawing/2010/main" spid="_x0000_s3074"/>
                </a:ext>
                <a:ext uri="{FF2B5EF4-FFF2-40B4-BE49-F238E27FC236}">
                  <a16:creationId xmlns:a16="http://schemas.microsoft.com/office/drawing/2014/main" id="{6C475659-BD99-492B-A37C-0DA1BCAF437D}"/>
                </a:ext>
              </a:extLst>
            </xdr:cNvPr>
            <xdr:cNvSpPr txBox="1"/>
          </xdr:nvSpPr>
          <xdr:spPr>
            <a:xfrm>
              <a:off x="0" y="2147141"/>
              <a:ext cx="9336441" cy="61496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((𝐵_(𝑂𝑐𝑡(𝑇−1))+𝐵_(𝑁𝑜𝑣(𝑇+2))))/4+(3∗(𝐵_(𝑁𝑜𝑣(𝑇−1))+𝐵_(𝑂𝑐𝑡(𝑇+2))))/4+∑_(𝑖=𝐷𝑒𝑐(𝑇−1))^(𝑖=𝑆𝑒𝑝(𝑇+2))▒𝐵_𝑖 </a:t>
              </a:r>
              <a:endParaRPr lang="en-GB"/>
            </a:p>
          </xdr:txBody>
        </xdr:sp>
      </mc:Fallback>
    </mc:AlternateContent>
    <xdr:clientData/>
  </xdr:twoCellAnchor>
  <xdr:twoCellAnchor>
    <xdr:from>
      <xdr:col>0</xdr:col>
      <xdr:colOff>60960</xdr:colOff>
      <xdr:row>8</xdr:row>
      <xdr:rowOff>133183</xdr:rowOff>
    </xdr:from>
    <xdr:to>
      <xdr:col>4</xdr:col>
      <xdr:colOff>277175</xdr:colOff>
      <xdr:row>12</xdr:row>
      <xdr:rowOff>14502</xdr:rowOff>
    </xdr:to>
    <mc:AlternateContent xmlns:mc="http://schemas.openxmlformats.org/markup-compatibility/2006" xmlns:a14="http://schemas.microsoft.com/office/drawing/2010/main">
      <mc:Choice Requires="a14">
        <xdr:sp macro="" textlink="">
          <xdr:nvSpPr>
            <xdr:cNvPr id="17" name="Object 3">
              <a:extLst>
                <a:ext uri="{63B3BB69-23CF-44E3-9099-C40C66FF867C}">
                  <a14:compatExt spid="_x0000_s3075"/>
                </a:ext>
                <a:ext uri="{FF2B5EF4-FFF2-40B4-BE49-F238E27FC236}">
                  <a16:creationId xmlns:a16="http://schemas.microsoft.com/office/drawing/2014/main" id="{996DC90E-6BD9-4839-A978-A1867D95F0FA}"/>
                </a:ext>
              </a:extLst>
            </xdr:cNvPr>
            <xdr:cNvSpPr txBox="1"/>
          </xdr:nvSpPr>
          <xdr:spPr>
            <a:xfrm>
              <a:off x="60960" y="2819822"/>
              <a:ext cx="10727102" cy="635464"/>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17" name="Object 3">
              <a:extLst>
                <a:ext uri="{63B3BB69-23CF-44E3-9099-C40C66FF867C}">
                  <a14:compatExt xmlns:a14="http://schemas.microsoft.com/office/drawing/2010/main" spid="_x0000_s3075"/>
                </a:ext>
                <a:ext uri="{FF2B5EF4-FFF2-40B4-BE49-F238E27FC236}">
                  <a16:creationId xmlns:a16="http://schemas.microsoft.com/office/drawing/2014/main" id="{996DC90E-6BD9-4839-A978-A1867D95F0FA}"/>
                </a:ext>
              </a:extLst>
            </xdr:cNvPr>
            <xdr:cNvSpPr txBox="1"/>
          </xdr:nvSpPr>
          <xdr:spPr>
            <a:xfrm>
              <a:off x="60960" y="2819822"/>
              <a:ext cx="10727102" cy="635464"/>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((𝐵_(𝐽𝑢𝑙(𝑇−1))+𝐵_(𝑆𝑒𝑝(𝑇+2))))/6+((𝐵_(𝐴𝑢𝑔(𝑇−1))+𝐵_(𝐴𝑢𝑔(𝑇+2))))/2+(5∗(𝐵_(𝑆𝑒𝑝(𝑇−1))+𝐵_(𝐽𝑢𝑙(𝑇+2))))/6+∑_(𝑖=𝑂𝑐𝑡(𝑇−1))^(𝑖=𝐽𝑢𝑛(𝑇+2))▒𝐵_𝑖 </a:t>
              </a:r>
              <a:endParaRPr lang="en-GB"/>
            </a:p>
          </xdr:txBody>
        </xdr:sp>
      </mc:Fallback>
    </mc:AlternateContent>
    <xdr:clientData/>
  </xdr:twoCellAnchor>
  <xdr:twoCellAnchor>
    <xdr:from>
      <xdr:col>0</xdr:col>
      <xdr:colOff>7620</xdr:colOff>
      <xdr:row>16</xdr:row>
      <xdr:rowOff>87463</xdr:rowOff>
    </xdr:from>
    <xdr:to>
      <xdr:col>4</xdr:col>
      <xdr:colOff>331301</xdr:colOff>
      <xdr:row>19</xdr:row>
      <xdr:rowOff>182143</xdr:rowOff>
    </xdr:to>
    <mc:AlternateContent xmlns:mc="http://schemas.openxmlformats.org/markup-compatibility/2006" xmlns:a14="http://schemas.microsoft.com/office/drawing/2010/main">
      <mc:Choice Requires="a14">
        <xdr:sp macro="" textlink="">
          <xdr:nvSpPr>
            <xdr:cNvPr id="18" name="Object 5">
              <a:extLst>
                <a:ext uri="{63B3BB69-23CF-44E3-9099-C40C66FF867C}">
                  <a14:compatExt spid="_x0000_s3077"/>
                </a:ext>
                <a:ext uri="{FF2B5EF4-FFF2-40B4-BE49-F238E27FC236}">
                  <a16:creationId xmlns:a16="http://schemas.microsoft.com/office/drawing/2014/main" id="{00D79A25-6273-47B4-AA54-0DC78E6923AF}"/>
                </a:ext>
              </a:extLst>
            </xdr:cNvPr>
            <xdr:cNvSpPr txBox="1"/>
          </xdr:nvSpPr>
          <xdr:spPr>
            <a:xfrm>
              <a:off x="7620" y="4282391"/>
              <a:ext cx="10834568" cy="688568"/>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18" name="Object 5">
              <a:extLst>
                <a:ext uri="{63B3BB69-23CF-44E3-9099-C40C66FF867C}">
                  <a14:compatExt xmlns:a14="http://schemas.microsoft.com/office/drawing/2010/main" spid="_x0000_s3077"/>
                </a:ext>
                <a:ext uri="{FF2B5EF4-FFF2-40B4-BE49-F238E27FC236}">
                  <a16:creationId xmlns:a16="http://schemas.microsoft.com/office/drawing/2014/main" id="{00D79A25-6273-47B4-AA54-0DC78E6923AF}"/>
                </a:ext>
              </a:extLst>
            </xdr:cNvPr>
            <xdr:cNvSpPr txBox="1"/>
          </xdr:nvSpPr>
          <xdr:spPr>
            <a:xfrm>
              <a:off x="7620" y="4282391"/>
              <a:ext cx="10834568" cy="688568"/>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((𝐵_(𝐽𝑎𝑛(𝑇−1))+𝐵_(𝑀𝑎𝑟(𝑇+2))))/6+((𝐵_(𝐹𝑒𝑏(𝑇−1))+𝐵_(𝐹𝑒𝑏(𝑇+2))))/2+(5∗(𝐵_(𝑀𝑎𝑟(𝑇−1))+𝐵_(𝐽𝑎𝑛(𝑇+2))))/6+∑_(𝑖=𝐴𝑝𝑟(𝑇−1))^(𝑖=𝐷𝑒𝑐(𝑇+1))▒𝐵_𝑖 </a:t>
              </a:r>
              <a:endParaRPr lang="en-GB"/>
            </a:p>
          </xdr:txBody>
        </xdr:sp>
      </mc:Fallback>
    </mc:AlternateContent>
    <xdr:clientData/>
  </xdr:twoCellAnchor>
  <xdr:twoCellAnchor>
    <xdr:from>
      <xdr:col>0</xdr:col>
      <xdr:colOff>7620</xdr:colOff>
      <xdr:row>20</xdr:row>
      <xdr:rowOff>224073</xdr:rowOff>
    </xdr:from>
    <xdr:to>
      <xdr:col>0</xdr:col>
      <xdr:colOff>976411</xdr:colOff>
      <xdr:row>23</xdr:row>
      <xdr:rowOff>69294</xdr:rowOff>
    </xdr:to>
    <mc:AlternateContent xmlns:mc="http://schemas.openxmlformats.org/markup-compatibility/2006" xmlns:a14="http://schemas.microsoft.com/office/drawing/2010/main">
      <mc:Choice Requires="a14">
        <xdr:sp macro="" textlink="">
          <xdr:nvSpPr>
            <xdr:cNvPr id="19" name="Object 6">
              <a:extLst>
                <a:ext uri="{63B3BB69-23CF-44E3-9099-C40C66FF867C}">
                  <a14:compatExt spid="_x0000_s3078"/>
                </a:ext>
                <a:ext uri="{FF2B5EF4-FFF2-40B4-BE49-F238E27FC236}">
                  <a16:creationId xmlns:a16="http://schemas.microsoft.com/office/drawing/2014/main" id="{B0F89A9A-1CFB-4FE5-961E-B5D69A53A685}"/>
                </a:ext>
              </a:extLst>
            </xdr:cNvPr>
            <xdr:cNvSpPr txBox="1"/>
          </xdr:nvSpPr>
          <xdr:spPr>
            <a:xfrm>
              <a:off x="7620" y="5248560"/>
              <a:ext cx="968791" cy="655926"/>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den>
                    </m:f>
                  </m:oMath>
                </m:oMathPara>
              </a14:m>
              <a:endParaRPr lang="en-GB"/>
            </a:p>
          </xdr:txBody>
        </xdr:sp>
      </mc:Choice>
      <mc:Fallback xmlns="">
        <xdr:sp macro="" textlink="">
          <xdr:nvSpPr>
            <xdr:cNvPr id="19" name="Object 6">
              <a:extLst>
                <a:ext uri="{63B3BB69-23CF-44E3-9099-C40C66FF867C}">
                  <a14:compatExt xmlns:a14="http://schemas.microsoft.com/office/drawing/2010/main" spid="_x0000_s3078"/>
                </a:ext>
                <a:ext uri="{FF2B5EF4-FFF2-40B4-BE49-F238E27FC236}">
                  <a16:creationId xmlns:a16="http://schemas.microsoft.com/office/drawing/2014/main" id="{B0F89A9A-1CFB-4FE5-961E-B5D69A53A685}"/>
                </a:ext>
              </a:extLst>
            </xdr:cNvPr>
            <xdr:cNvSpPr txBox="1"/>
          </xdr:nvSpPr>
          <xdr:spPr>
            <a:xfrm>
              <a:off x="7620" y="5248560"/>
              <a:ext cx="968791" cy="655926"/>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𝑚_0=(2𝑞_0)/(2−𝑞_0 )</a:t>
              </a:r>
              <a:endParaRPr lang="en-GB"/>
            </a:p>
          </xdr:txBody>
        </xdr:sp>
      </mc:Fallback>
    </mc:AlternateContent>
    <xdr:clientData/>
  </xdr:twoCellAnchor>
  <xdr:twoCellAnchor>
    <xdr:from>
      <xdr:col>0</xdr:col>
      <xdr:colOff>0</xdr:colOff>
      <xdr:row>25</xdr:row>
      <xdr:rowOff>224073</xdr:rowOff>
    </xdr:from>
    <xdr:to>
      <xdr:col>1</xdr:col>
      <xdr:colOff>952500</xdr:colOff>
      <xdr:row>28</xdr:row>
      <xdr:rowOff>7257</xdr:rowOff>
    </xdr:to>
    <mc:AlternateContent xmlns:mc="http://schemas.openxmlformats.org/markup-compatibility/2006" xmlns:a14="http://schemas.microsoft.com/office/drawing/2010/main">
      <mc:Choice Requires="a14">
        <xdr:sp macro="" textlink="">
          <xdr:nvSpPr>
            <xdr:cNvPr id="20" name="Object 7">
              <a:extLst>
                <a:ext uri="{63B3BB69-23CF-44E3-9099-C40C66FF867C}">
                  <a14:compatExt spid="_x0000_s3079"/>
                </a:ext>
                <a:ext uri="{FF2B5EF4-FFF2-40B4-BE49-F238E27FC236}">
                  <a16:creationId xmlns:a16="http://schemas.microsoft.com/office/drawing/2014/main" id="{FA8705AA-D682-4B9C-9D67-AFF513F6C265}"/>
                </a:ext>
              </a:extLst>
            </xdr:cNvPr>
            <xdr:cNvSpPr txBox="1"/>
          </xdr:nvSpPr>
          <xdr:spPr>
            <a:xfrm>
              <a:off x="0" y="6521178"/>
              <a:ext cx="7155337" cy="518475"/>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20" name="Object 7">
              <a:extLst>
                <a:ext uri="{63B3BB69-23CF-44E3-9099-C40C66FF867C}">
                  <a14:compatExt xmlns:a14="http://schemas.microsoft.com/office/drawing/2010/main" spid="_x0000_s3079"/>
                </a:ext>
                <a:ext uri="{FF2B5EF4-FFF2-40B4-BE49-F238E27FC236}">
                  <a16:creationId xmlns:a16="http://schemas.microsoft.com/office/drawing/2014/main" id="{FA8705AA-D682-4B9C-9D67-AFF513F6C265}"/>
                </a:ext>
              </a:extLst>
            </xdr:cNvPr>
            <xdr:cNvSpPr txBox="1"/>
          </xdr:nvSpPr>
          <xdr:spPr>
            <a:xfrm>
              <a:off x="0" y="6521178"/>
              <a:ext cx="7155337" cy="518475"/>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𝑞_𝑥=(2𝑚_𝑥)/(2+𝑚_𝑥 )</a:t>
              </a:r>
              <a:endParaRPr lang="en-GB"/>
            </a:p>
          </xdr:txBody>
        </xdr:sp>
      </mc:Fallback>
    </mc:AlternateContent>
    <xdr:clientData/>
  </xdr:twoCellAnchor>
  <xdr:twoCellAnchor>
    <xdr:from>
      <xdr:col>0</xdr:col>
      <xdr:colOff>0</xdr:colOff>
      <xdr:row>32</xdr:row>
      <xdr:rowOff>7256</xdr:rowOff>
    </xdr:from>
    <xdr:to>
      <xdr:col>0</xdr:col>
      <xdr:colOff>1018740</xdr:colOff>
      <xdr:row>33</xdr:row>
      <xdr:rowOff>81316</xdr:rowOff>
    </xdr:to>
    <mc:AlternateContent xmlns:mc="http://schemas.openxmlformats.org/markup-compatibility/2006" xmlns:a14="http://schemas.microsoft.com/office/drawing/2010/main">
      <mc:Choice Requires="a14">
        <xdr:sp macro="" textlink="">
          <xdr:nvSpPr>
            <xdr:cNvPr id="21" name="Object 8">
              <a:extLst>
                <a:ext uri="{63B3BB69-23CF-44E3-9099-C40C66FF867C}">
                  <a14:compatExt spid="_x0000_s3080"/>
                </a:ext>
                <a:ext uri="{FF2B5EF4-FFF2-40B4-BE49-F238E27FC236}">
                  <a16:creationId xmlns:a16="http://schemas.microsoft.com/office/drawing/2014/main" id="{C6881857-411E-4004-B26B-868D2ABDA84B}"/>
                </a:ext>
              </a:extLst>
            </xdr:cNvPr>
            <xdr:cNvSpPr txBox="1"/>
          </xdr:nvSpPr>
          <xdr:spPr>
            <a:xfrm>
              <a:off x="0" y="8057747"/>
              <a:ext cx="1018740" cy="262596"/>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× </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21" name="Object 8">
              <a:extLst>
                <a:ext uri="{63B3BB69-23CF-44E3-9099-C40C66FF867C}">
                  <a14:compatExt xmlns:a14="http://schemas.microsoft.com/office/drawing/2010/main" spid="_x0000_s3080"/>
                </a:ext>
                <a:ext uri="{FF2B5EF4-FFF2-40B4-BE49-F238E27FC236}">
                  <a16:creationId xmlns:a16="http://schemas.microsoft.com/office/drawing/2014/main" id="{C6881857-411E-4004-B26B-868D2ABDA84B}"/>
                </a:ext>
              </a:extLst>
            </xdr:cNvPr>
            <xdr:cNvSpPr txBox="1"/>
          </xdr:nvSpPr>
          <xdr:spPr>
            <a:xfrm>
              <a:off x="0" y="8057747"/>
              <a:ext cx="1018740" cy="262596"/>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𝑑_𝑥=𝑞_𝑥× 𝑙_𝑥</a:t>
              </a:r>
              <a:endParaRPr lang="en-GB"/>
            </a:p>
          </xdr:txBody>
        </xdr:sp>
      </mc:Fallback>
    </mc:AlternateContent>
    <xdr:clientData/>
  </xdr:twoCellAnchor>
  <xdr:twoCellAnchor>
    <xdr:from>
      <xdr:col>0</xdr:col>
      <xdr:colOff>0</xdr:colOff>
      <xdr:row>33</xdr:row>
      <xdr:rowOff>7256</xdr:rowOff>
    </xdr:from>
    <xdr:to>
      <xdr:col>1</xdr:col>
      <xdr:colOff>7671</xdr:colOff>
      <xdr:row>34</xdr:row>
      <xdr:rowOff>43216</xdr:rowOff>
    </xdr:to>
    <mc:AlternateContent xmlns:mc="http://schemas.openxmlformats.org/markup-compatibility/2006" xmlns:a14="http://schemas.microsoft.com/office/drawing/2010/main">
      <mc:Choice Requires="a14">
        <xdr:sp macro="" textlink="">
          <xdr:nvSpPr>
            <xdr:cNvPr id="22" name="Object 9">
              <a:extLst>
                <a:ext uri="{63B3BB69-23CF-44E3-9099-C40C66FF867C}">
                  <a14:compatExt spid="_x0000_s3081"/>
                </a:ext>
                <a:ext uri="{FF2B5EF4-FFF2-40B4-BE49-F238E27FC236}">
                  <a16:creationId xmlns:a16="http://schemas.microsoft.com/office/drawing/2014/main" id="{9457F432-2CB0-4B0C-B83D-35F020E2977C}"/>
                </a:ext>
              </a:extLst>
            </xdr:cNvPr>
            <xdr:cNvSpPr txBox="1"/>
          </xdr:nvSpPr>
          <xdr:spPr>
            <a:xfrm>
              <a:off x="0" y="8246283"/>
              <a:ext cx="6210508" cy="42245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22" name="Object 9">
              <a:extLst>
                <a:ext uri="{63B3BB69-23CF-44E3-9099-C40C66FF867C}">
                  <a14:compatExt xmlns:a14="http://schemas.microsoft.com/office/drawing/2010/main" spid="_x0000_s3081"/>
                </a:ext>
                <a:ext uri="{FF2B5EF4-FFF2-40B4-BE49-F238E27FC236}">
                  <a16:creationId xmlns:a16="http://schemas.microsoft.com/office/drawing/2014/main" id="{9457F432-2CB0-4B0C-B83D-35F020E2977C}"/>
                </a:ext>
              </a:extLst>
            </xdr:cNvPr>
            <xdr:cNvSpPr txBox="1"/>
          </xdr:nvSpPr>
          <xdr:spPr>
            <a:xfrm>
              <a:off x="0" y="8246283"/>
              <a:ext cx="6210508" cy="42245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𝑙_(𝑥+1)=𝑙_𝑥−𝑑_𝑥</a:t>
              </a:r>
              <a:endParaRPr lang="en-GB"/>
            </a:p>
          </xdr:txBody>
        </xdr:sp>
      </mc:Fallback>
    </mc:AlternateContent>
    <xdr:clientData/>
  </xdr:twoCellAnchor>
  <xdr:twoCellAnchor>
    <xdr:from>
      <xdr:col>0</xdr:col>
      <xdr:colOff>106680</xdr:colOff>
      <xdr:row>51</xdr:row>
      <xdr:rowOff>148658</xdr:rowOff>
    </xdr:from>
    <xdr:to>
      <xdr:col>0</xdr:col>
      <xdr:colOff>465753</xdr:colOff>
      <xdr:row>54</xdr:row>
      <xdr:rowOff>18741</xdr:rowOff>
    </xdr:to>
    <mc:AlternateContent xmlns:mc="http://schemas.openxmlformats.org/markup-compatibility/2006" xmlns:a14="http://schemas.microsoft.com/office/drawing/2010/main">
      <mc:Choice Requires="a14">
        <xdr:sp macro="" textlink="">
          <xdr:nvSpPr>
            <xdr:cNvPr id="23" name="Object 10">
              <a:extLst>
                <a:ext uri="{63B3BB69-23CF-44E3-9099-C40C66FF867C}">
                  <a14:compatExt spid="_x0000_s3082"/>
                </a:ext>
                <a:ext uri="{FF2B5EF4-FFF2-40B4-BE49-F238E27FC236}">
                  <a16:creationId xmlns:a16="http://schemas.microsoft.com/office/drawing/2014/main" id="{D33668FB-A4A9-4B83-AE7E-EAAE3561B333}"/>
                </a:ext>
              </a:extLst>
            </xdr:cNvPr>
            <xdr:cNvSpPr txBox="1"/>
          </xdr:nvSpPr>
          <xdr:spPr>
            <a:xfrm>
              <a:off x="106680" y="13299050"/>
              <a:ext cx="359073" cy="435691"/>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𝑇</m:t>
                            </m:r>
                          </m:e>
                          <m:sub>
                            <m:r>
                              <a:rPr lang="en-GB" i="1">
                                <a:solidFill>
                                  <a:srgbClr val="000000"/>
                                </a:solidFill>
                                <a:latin typeface="Cambria Math" panose="02040503050406030204" pitchFamily="18" charset="0"/>
                              </a:rPr>
                              <m:t>𝑥</m:t>
                            </m:r>
                          </m:sub>
                        </m:sSub>
                      </m:num>
                      <m:den>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ℓ</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23" name="Object 10">
              <a:extLst>
                <a:ext uri="{63B3BB69-23CF-44E3-9099-C40C66FF867C}">
                  <a14:compatExt xmlns:a14="http://schemas.microsoft.com/office/drawing/2010/main" spid="_x0000_s3082"/>
                </a:ext>
                <a:ext uri="{FF2B5EF4-FFF2-40B4-BE49-F238E27FC236}">
                  <a16:creationId xmlns:a16="http://schemas.microsoft.com/office/drawing/2014/main" id="{D33668FB-A4A9-4B83-AE7E-EAAE3561B333}"/>
                </a:ext>
              </a:extLst>
            </xdr:cNvPr>
            <xdr:cNvSpPr txBox="1"/>
          </xdr:nvSpPr>
          <xdr:spPr>
            <a:xfrm>
              <a:off x="106680" y="13299050"/>
              <a:ext cx="359073" cy="435691"/>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𝑇_𝑥/ℓ_𝑥 </a:t>
              </a:r>
              <a:endParaRPr lang="en-GB"/>
            </a:p>
          </xdr:txBody>
        </xdr:sp>
      </mc:Fallback>
    </mc:AlternateContent>
    <xdr:clientData/>
  </xdr:twoCellAnchor>
  <xdr:twoCellAnchor>
    <xdr:from>
      <xdr:col>0</xdr:col>
      <xdr:colOff>7620</xdr:colOff>
      <xdr:row>37</xdr:row>
      <xdr:rowOff>7257</xdr:rowOff>
    </xdr:from>
    <xdr:to>
      <xdr:col>1</xdr:col>
      <xdr:colOff>8559</xdr:colOff>
      <xdr:row>38</xdr:row>
      <xdr:rowOff>16010</xdr:rowOff>
    </xdr:to>
    <mc:AlternateContent xmlns:mc="http://schemas.openxmlformats.org/markup-compatibility/2006" xmlns:a14="http://schemas.microsoft.com/office/drawing/2010/main">
      <mc:Choice Requires="a14">
        <xdr:sp macro="" textlink="">
          <xdr:nvSpPr>
            <xdr:cNvPr id="24" name="Object 11">
              <a:extLst>
                <a:ext uri="{63B3BB69-23CF-44E3-9099-C40C66FF867C}">
                  <a14:compatExt spid="_x0000_s3083"/>
                </a:ext>
                <a:ext uri="{FF2B5EF4-FFF2-40B4-BE49-F238E27FC236}">
                  <a16:creationId xmlns:a16="http://schemas.microsoft.com/office/drawing/2014/main" id="{F85AB258-9E89-486F-AA45-8212C44AE203}"/>
                </a:ext>
              </a:extLst>
            </xdr:cNvPr>
            <xdr:cNvSpPr txBox="1"/>
          </xdr:nvSpPr>
          <xdr:spPr>
            <a:xfrm>
              <a:off x="7620" y="9254952"/>
              <a:ext cx="6203776" cy="414105"/>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24" name="Object 11">
              <a:extLst>
                <a:ext uri="{63B3BB69-23CF-44E3-9099-C40C66FF867C}">
                  <a14:compatExt xmlns:a14="http://schemas.microsoft.com/office/drawing/2010/main" spid="_x0000_s3083"/>
                </a:ext>
                <a:ext uri="{FF2B5EF4-FFF2-40B4-BE49-F238E27FC236}">
                  <a16:creationId xmlns:a16="http://schemas.microsoft.com/office/drawing/2014/main" id="{F85AB258-9E89-486F-AA45-8212C44AE203}"/>
                </a:ext>
              </a:extLst>
            </xdr:cNvPr>
            <xdr:cNvSpPr txBox="1"/>
          </xdr:nvSpPr>
          <xdr:spPr>
            <a:xfrm>
              <a:off x="7620" y="9254952"/>
              <a:ext cx="6203776" cy="414105"/>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𝐿_𝑥=(𝑙_𝑥+𝑙_(𝑥+1))/2</a:t>
              </a:r>
              <a:endParaRPr lang="en-GB"/>
            </a:p>
          </xdr:txBody>
        </xdr:sp>
      </mc:Fallback>
    </mc:AlternateContent>
    <xdr:clientData/>
  </xdr:twoCellAnchor>
  <xdr:twoCellAnchor>
    <xdr:from>
      <xdr:col>0</xdr:col>
      <xdr:colOff>0</xdr:colOff>
      <xdr:row>39</xdr:row>
      <xdr:rowOff>7256</xdr:rowOff>
    </xdr:from>
    <xdr:to>
      <xdr:col>1</xdr:col>
      <xdr:colOff>502422</xdr:colOff>
      <xdr:row>40</xdr:row>
      <xdr:rowOff>20356</xdr:rowOff>
    </xdr:to>
    <mc:AlternateContent xmlns:mc="http://schemas.openxmlformats.org/markup-compatibility/2006" xmlns:a14="http://schemas.microsoft.com/office/drawing/2010/main">
      <mc:Choice Requires="a14">
        <xdr:sp macro="" textlink="">
          <xdr:nvSpPr>
            <xdr:cNvPr id="25" name="Object 12">
              <a:extLst>
                <a:ext uri="{63B3BB69-23CF-44E3-9099-C40C66FF867C}">
                  <a14:compatExt spid="_x0000_s3084"/>
                </a:ext>
                <a:ext uri="{FF2B5EF4-FFF2-40B4-BE49-F238E27FC236}">
                  <a16:creationId xmlns:a16="http://schemas.microsoft.com/office/drawing/2014/main" id="{F5B4818C-B2EA-471B-A089-530C50257CCA}"/>
                </a:ext>
              </a:extLst>
            </xdr:cNvPr>
            <xdr:cNvSpPr txBox="1"/>
          </xdr:nvSpPr>
          <xdr:spPr>
            <a:xfrm>
              <a:off x="0" y="9895974"/>
              <a:ext cx="6705259" cy="24877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+(1−</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1</m:t>
                        </m:r>
                      </m:sub>
                    </m:sSub>
                  </m:oMath>
                </m:oMathPara>
              </a14:m>
              <a:endParaRPr lang="en-GB"/>
            </a:p>
          </xdr:txBody>
        </xdr:sp>
      </mc:Choice>
      <mc:Fallback xmlns="">
        <xdr:sp macro="" textlink="">
          <xdr:nvSpPr>
            <xdr:cNvPr id="25" name="Object 12">
              <a:extLst>
                <a:ext uri="{63B3BB69-23CF-44E3-9099-C40C66FF867C}">
                  <a14:compatExt xmlns:a14="http://schemas.microsoft.com/office/drawing/2010/main" spid="_x0000_s3084"/>
                </a:ext>
                <a:ext uri="{FF2B5EF4-FFF2-40B4-BE49-F238E27FC236}">
                  <a16:creationId xmlns:a16="http://schemas.microsoft.com/office/drawing/2014/main" id="{F5B4818C-B2EA-471B-A089-530C50257CCA}"/>
                </a:ext>
              </a:extLst>
            </xdr:cNvPr>
            <xdr:cNvSpPr txBox="1"/>
          </xdr:nvSpPr>
          <xdr:spPr>
            <a:xfrm>
              <a:off x="0" y="9895974"/>
              <a:ext cx="6705259" cy="24877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𝐿_0=𝑎_0 𝑙_0+(1−𝑎_0)𝑙_1</a:t>
              </a:r>
              <a:endParaRPr lang="en-GB"/>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359056-3C4D-4AF1-91BC-7CA3FCEB8167}" name="Males_2021_2023" displayName="Males_2021_2023" ref="A6:F107" totalsRowShown="0" headerRowDxfId="17" dataDxfId="15" headerRowBorderDxfId="16" tableBorderDxfId="14">
  <autoFilter ref="A6:F107" xr:uid="{2C359056-3C4D-4AF1-91BC-7CA3FCEB8167}">
    <filterColumn colId="0" hiddenButton="1"/>
    <filterColumn colId="1" hiddenButton="1"/>
    <filterColumn colId="2" hiddenButton="1"/>
    <filterColumn colId="3" hiddenButton="1"/>
    <filterColumn colId="4" hiddenButton="1"/>
    <filterColumn colId="5" hiddenButton="1"/>
  </autoFilter>
  <tableColumns count="6">
    <tableColumn id="1" xr3:uid="{166F4EED-E45A-4EC3-9332-4EB839245DE2}" name="age"/>
    <tableColumn id="2" xr3:uid="{75BADF23-4DB0-4F59-B791-387477C31641}" name="mx" dataDxfId="13"/>
    <tableColumn id="3" xr3:uid="{14EF07D3-9AFF-4E37-A828-F33AB8CFD73A}" name="qx" dataDxfId="12"/>
    <tableColumn id="4" xr3:uid="{EC006988-004A-4414-858B-402BF5A0B7D8}" name="lx" dataDxfId="11"/>
    <tableColumn id="5" xr3:uid="{F601A1B2-E6C6-4F2E-BCF6-4D318AE9C499}" name="dx" dataDxfId="10"/>
    <tableColumn id="6" xr3:uid="{29E2E198-4FD2-4ED2-922F-429FD4495BD6}" name="ex" dataDxfId="9"/>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DDED93-C15B-4166-81CD-EF72B873F17A}" name="Females_2021_2023" displayName="Females_2021_2023" ref="H6:M107" totalsRowShown="0" headerRowDxfId="8" dataDxfId="6" headerRowBorderDxfId="7" tableBorderDxfId="5">
  <autoFilter ref="H6:M107" xr:uid="{28DDED93-C15B-4166-81CD-EF72B873F17A}">
    <filterColumn colId="0" hiddenButton="1"/>
    <filterColumn colId="1" hiddenButton="1"/>
    <filterColumn colId="2" hiddenButton="1"/>
    <filterColumn colId="3" hiddenButton="1"/>
    <filterColumn colId="4" hiddenButton="1"/>
    <filterColumn colId="5" hiddenButton="1"/>
  </autoFilter>
  <tableColumns count="6">
    <tableColumn id="1" xr3:uid="{4057E7A1-09CA-467D-9104-05B2EE918DDB}" name="age"/>
    <tableColumn id="2" xr3:uid="{90CA37BF-DD2B-4715-A8A9-B8CD1F40E7D0}" name="mx" dataDxfId="4"/>
    <tableColumn id="3" xr3:uid="{E6807C5D-57CE-4C49-A11C-7864186655AA}" name="qx" dataDxfId="3"/>
    <tableColumn id="4" xr3:uid="{A8A82367-C16E-4DD3-BF54-02709AB30399}" name="lx" dataDxfId="2"/>
    <tableColumn id="5" xr3:uid="{BA013909-DAEA-4718-AA65-5C497BCBACDC}" name="dx" dataDxfId="1"/>
    <tableColumn id="6" xr3:uid="{73DA0703-87DF-4768-A809-9F0BC6519432}" name="ex" data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ons.gov.uk/" TargetMode="External"/><Relationship Id="rId3" Type="http://schemas.openxmlformats.org/officeDocument/2006/relationships/hyperlink" Target="https://www.ons.gov.uk/peoplepopulationandcommunity/birthsdeathsandmarriages/lifeexpectancies/methodologies/nationallifetablesqmi" TargetMode="External"/><Relationship Id="rId7" Type="http://schemas.openxmlformats.org/officeDocument/2006/relationships/hyperlink" Target="mailto:psi@nationalarchives.gov.uk." TargetMode="External"/><Relationship Id="rId2" Type="http://schemas.openxmlformats.org/officeDocument/2006/relationships/hyperlink" Target="mailto:pop.info@ons.gov.uk" TargetMode="External"/><Relationship Id="rId1" Type="http://schemas.openxmlformats.org/officeDocument/2006/relationships/hyperlink" Target="https://www.ons.gov.uk/peoplepopulationandcommunity/birthsdeathsandmarriages/lifeexpectancies/bulletins/nationallifetablesunitedkingdom/latest" TargetMode="External"/><Relationship Id="rId6" Type="http://schemas.openxmlformats.org/officeDocument/2006/relationships/hyperlink" Target="http://www.nationalarchives.gov.uk/doc/open-government-licence" TargetMode="External"/><Relationship Id="rId11" Type="http://schemas.openxmlformats.org/officeDocument/2006/relationships/hyperlink" Target="mailto:lifetables@ons.gov.uk?subject=National%20life%20tables%20United%20Kingdom%20-%20this%20isn't%20what%20I%20need" TargetMode="External"/><Relationship Id="rId5" Type="http://schemas.openxmlformats.org/officeDocument/2006/relationships/hyperlink" Target="https://www.ons.gov.uk/peoplepopulationandcommunity/healthandsocialcare/healthandlifeexpectancies/articles/lifeexpectancyreleasesandtheirdifferentuses/2018-12-17" TargetMode="External"/><Relationship Id="rId10" Type="http://schemas.openxmlformats.org/officeDocument/2006/relationships/hyperlink" Target="mailto:lifetables@ons.gov.uk?subject=National%20life%20tables%20United%20Kingdom%20-%20needs%20something%20slightly%20different" TargetMode="External"/><Relationship Id="rId4" Type="http://schemas.openxmlformats.org/officeDocument/2006/relationships/hyperlink" Target="https://www.ons.gov.uk/peoplepopulationandcommunity/healthandsocialcare/healthandlifeexpectancies/methodologies/guidetocalculatingnationallifetables" TargetMode="External"/><Relationship Id="rId9" Type="http://schemas.openxmlformats.org/officeDocument/2006/relationships/hyperlink" Target="mailto:lifetables@ons.gov.uk?subject=National%20life%20tables%20United%20Kingdom%20-%20meets%20need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ageing/methodologies/estimatesoftheveryoldincludingcentenariansukqmi"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5"/>
  <sheetViews>
    <sheetView tabSelected="1" workbookViewId="0">
      <selection sqref="A1:J1"/>
    </sheetView>
  </sheetViews>
  <sheetFormatPr defaultColWidth="11.5546875" defaultRowHeight="15"/>
  <cols>
    <col min="1" max="10" width="12" style="10" customWidth="1"/>
    <col min="11" max="16384" width="11.5546875" style="10"/>
  </cols>
  <sheetData>
    <row r="1" spans="1:10" ht="19.5">
      <c r="A1" s="67" t="s">
        <v>1</v>
      </c>
      <c r="B1" s="68"/>
      <c r="C1" s="68"/>
      <c r="D1" s="68"/>
      <c r="E1" s="68"/>
      <c r="F1" s="68"/>
      <c r="G1" s="68"/>
      <c r="H1" s="68"/>
      <c r="I1" s="68"/>
      <c r="J1" s="68"/>
    </row>
    <row r="2" spans="1:10" ht="18.75">
      <c r="A2" s="62" t="s">
        <v>149</v>
      </c>
      <c r="B2" s="57"/>
      <c r="C2" s="57"/>
      <c r="D2" s="57"/>
      <c r="E2" s="57"/>
      <c r="F2" s="57"/>
      <c r="G2" s="57"/>
      <c r="H2" s="57"/>
      <c r="I2" s="57"/>
      <c r="J2" s="57"/>
    </row>
    <row r="3" spans="1:10" ht="18.75">
      <c r="A3" s="33" t="s">
        <v>108</v>
      </c>
      <c r="B3" s="57"/>
      <c r="C3" s="57"/>
      <c r="D3" s="57"/>
      <c r="E3" s="57"/>
      <c r="F3" s="57"/>
      <c r="G3" s="57"/>
      <c r="H3" s="57"/>
      <c r="I3" s="57"/>
      <c r="J3" s="57"/>
    </row>
    <row r="4" spans="1:10" ht="29.85" customHeight="1">
      <c r="A4" s="34" t="s">
        <v>109</v>
      </c>
      <c r="B4" s="57"/>
      <c r="C4" s="57"/>
      <c r="D4" s="57"/>
      <c r="E4" s="57"/>
      <c r="F4" s="57"/>
      <c r="G4" s="57"/>
      <c r="H4" s="57"/>
      <c r="I4" s="57"/>
      <c r="J4" s="57"/>
    </row>
    <row r="5" spans="1:10" ht="18.75">
      <c r="A5" s="35" t="s">
        <v>110</v>
      </c>
      <c r="B5" s="57"/>
      <c r="C5" s="57"/>
      <c r="D5" s="57"/>
      <c r="E5" s="57"/>
      <c r="F5" s="57"/>
      <c r="G5" s="57"/>
      <c r="H5" s="57"/>
      <c r="I5" s="57"/>
      <c r="J5" s="57"/>
    </row>
    <row r="6" spans="1:10" ht="18.75">
      <c r="A6" s="62" t="s">
        <v>111</v>
      </c>
      <c r="B6" s="57"/>
      <c r="C6" s="57"/>
      <c r="D6" s="57"/>
      <c r="E6" s="57"/>
      <c r="F6" s="57"/>
      <c r="G6" s="57"/>
      <c r="H6" s="57"/>
      <c r="I6" s="57"/>
      <c r="J6" s="57"/>
    </row>
    <row r="7" spans="1:10" ht="32.85" customHeight="1">
      <c r="A7" s="63" t="s">
        <v>112</v>
      </c>
      <c r="B7" s="57"/>
      <c r="C7" s="57"/>
      <c r="D7" s="57"/>
      <c r="E7" s="57"/>
      <c r="F7" s="57"/>
      <c r="G7" s="57"/>
      <c r="H7" s="57"/>
      <c r="I7" s="57"/>
      <c r="J7" s="57"/>
    </row>
    <row r="8" spans="1:10" ht="15.75">
      <c r="A8" s="61" t="s">
        <v>113</v>
      </c>
      <c r="B8" s="55"/>
      <c r="C8" s="55"/>
      <c r="D8" s="55"/>
      <c r="E8" s="55"/>
      <c r="F8" s="55"/>
      <c r="G8" s="55"/>
      <c r="H8" s="55"/>
      <c r="I8" s="55"/>
      <c r="J8" s="55"/>
    </row>
    <row r="9" spans="1:10" ht="14.85" customHeight="1">
      <c r="A9" s="54" t="s">
        <v>114</v>
      </c>
      <c r="B9" s="55"/>
      <c r="C9" s="55"/>
      <c r="D9" s="55"/>
      <c r="E9" s="55"/>
      <c r="F9" s="55"/>
      <c r="G9" s="55"/>
      <c r="H9" s="55"/>
      <c r="I9" s="55"/>
      <c r="J9" s="55"/>
    </row>
    <row r="10" spans="1:10" ht="14.85" customHeight="1">
      <c r="A10" s="54" t="s">
        <v>115</v>
      </c>
      <c r="B10" s="55"/>
      <c r="C10" s="55"/>
      <c r="D10" s="55"/>
      <c r="E10" s="55"/>
      <c r="F10" s="55"/>
      <c r="G10" s="55"/>
      <c r="H10" s="55"/>
      <c r="I10" s="55"/>
      <c r="J10" s="55"/>
    </row>
    <row r="11" spans="1:10" ht="14.85" customHeight="1">
      <c r="A11" s="54" t="s">
        <v>116</v>
      </c>
      <c r="B11" s="55"/>
      <c r="C11" s="55"/>
      <c r="D11" s="55"/>
      <c r="E11" s="55"/>
      <c r="F11" s="55"/>
      <c r="G11" s="55"/>
      <c r="H11" s="55"/>
      <c r="I11" s="55"/>
      <c r="J11" s="55"/>
    </row>
    <row r="12" spans="1:10" ht="28.35" customHeight="1">
      <c r="A12" s="59" t="s">
        <v>117</v>
      </c>
      <c r="B12" s="55"/>
      <c r="C12" s="55"/>
      <c r="D12" s="55"/>
      <c r="E12" s="55"/>
      <c r="F12" s="55"/>
      <c r="G12" s="55"/>
      <c r="H12" s="55"/>
      <c r="I12" s="55"/>
      <c r="J12" s="55"/>
    </row>
    <row r="13" spans="1:10" ht="15.75">
      <c r="A13" s="56" t="s">
        <v>119</v>
      </c>
      <c r="B13" s="55"/>
      <c r="C13" s="55"/>
      <c r="D13" s="55"/>
      <c r="E13" s="55"/>
      <c r="F13" s="55"/>
      <c r="G13" s="55"/>
      <c r="H13" s="55"/>
      <c r="I13" s="55"/>
      <c r="J13" s="55"/>
    </row>
    <row r="14" spans="1:10">
      <c r="A14" s="53" t="s">
        <v>118</v>
      </c>
      <c r="B14" s="55"/>
      <c r="C14" s="55"/>
      <c r="D14" s="55"/>
      <c r="E14" s="55"/>
      <c r="F14" s="55"/>
      <c r="G14" s="55"/>
      <c r="H14" s="55"/>
      <c r="I14" s="55"/>
      <c r="J14" s="55"/>
    </row>
    <row r="15" spans="1:10" ht="29.1" customHeight="1">
      <c r="A15" s="66" t="s">
        <v>1</v>
      </c>
      <c r="B15" s="66"/>
      <c r="C15" s="66"/>
      <c r="D15" s="66"/>
      <c r="E15" s="66"/>
      <c r="F15" s="66"/>
      <c r="G15" s="66"/>
      <c r="H15" s="66"/>
      <c r="I15" s="66"/>
      <c r="J15" s="66"/>
    </row>
    <row r="16" spans="1:10">
      <c r="A16" s="64" t="str">
        <f>HYPERLINK("#'1980-1982'!A1", "1980-1982")</f>
        <v>1980-1982</v>
      </c>
      <c r="B16" s="64" t="str">
        <f>HYPERLINK("#'1981-1983'!A1", "1981-1983")</f>
        <v>1981-1983</v>
      </c>
      <c r="C16" s="64" t="str">
        <f>HYPERLINK("#'1982-1984'!A1", "1982-1984")</f>
        <v>1982-1984</v>
      </c>
      <c r="D16" s="64" t="str">
        <f>HYPERLINK("#'1983-1985'!A1", "1983-1985")</f>
        <v>1983-1985</v>
      </c>
      <c r="E16" s="64" t="str">
        <f>HYPERLINK("#'1984-1986'!A1", "1984-1986")</f>
        <v>1984-1986</v>
      </c>
      <c r="F16" s="64" t="str">
        <f>HYPERLINK("#'1985-1987'!A1", "1985-1987")</f>
        <v>1985-1987</v>
      </c>
      <c r="G16" s="64" t="str">
        <f>HYPERLINK("#'1986-1988'!A1", "1986-1988")</f>
        <v>1986-1988</v>
      </c>
      <c r="H16" s="64" t="str">
        <f>HYPERLINK("#'1987-1989'!A1", "1987-1989")</f>
        <v>1987-1989</v>
      </c>
      <c r="I16" s="64" t="str">
        <f>HYPERLINK("#'1988-1990'!A1", "1988-1990")</f>
        <v>1988-1990</v>
      </c>
      <c r="J16" s="64" t="str">
        <f>HYPERLINK("#'1989-1991'!A1", "1989-1991")</f>
        <v>1989-1991</v>
      </c>
    </row>
    <row r="17" spans="1:10">
      <c r="A17" s="64" t="str">
        <f>HYPERLINK("#'1990-1992'!A1", "1990-1992")</f>
        <v>1990-1992</v>
      </c>
      <c r="B17" s="64" t="str">
        <f>HYPERLINK("#'1991-1993'!A1", "1991-1993")</f>
        <v>1991-1993</v>
      </c>
      <c r="C17" s="64" t="str">
        <f>HYPERLINK("#'1992-1994'!A1", "1992-1994")</f>
        <v>1992-1994</v>
      </c>
      <c r="D17" s="64" t="str">
        <f>HYPERLINK("#'1993-1995'!A1", "1993-1995")</f>
        <v>1993-1995</v>
      </c>
      <c r="E17" s="64" t="str">
        <f>HYPERLINK("#'1994-1996'!A1", "1994-1996")</f>
        <v>1994-1996</v>
      </c>
      <c r="F17" s="64" t="str">
        <f>HYPERLINK("#'1995-1997'!A1", "1995-1997")</f>
        <v>1995-1997</v>
      </c>
      <c r="G17" s="64" t="str">
        <f>HYPERLINK("#'1996-1998'!A1", "1996-1998")</f>
        <v>1996-1998</v>
      </c>
      <c r="H17" s="64" t="str">
        <f>HYPERLINK("#'1997-1999'!A1", "1997-1999")</f>
        <v>1997-1999</v>
      </c>
      <c r="I17" s="64" t="str">
        <f>HYPERLINK("#'1998-2000'!A1", "1998-2000")</f>
        <v>1998-2000</v>
      </c>
      <c r="J17" s="64" t="str">
        <f>HYPERLINK("#'1999-2001'!A1", "1999-2001")</f>
        <v>1999-2001</v>
      </c>
    </row>
    <row r="18" spans="1:10">
      <c r="A18" s="64" t="str">
        <f>HYPERLINK("#'2000-2002'!A1", "2000-2002")</f>
        <v>2000-2002</v>
      </c>
      <c r="B18" s="64" t="str">
        <f>HYPERLINK("#'2001-2003'!A1", "2001-2003")</f>
        <v>2001-2003</v>
      </c>
      <c r="C18" s="64" t="str">
        <f>HYPERLINK("#'2002-2004'!A1", "2002-2004")</f>
        <v>2002-2004</v>
      </c>
      <c r="D18" s="64" t="str">
        <f>HYPERLINK("#'2003-2005'!A1", "2003-2005")</f>
        <v>2003-2005</v>
      </c>
      <c r="E18" s="64" t="str">
        <f>HYPERLINK("#'2004-2006'!A1", "2004-2006")</f>
        <v>2004-2006</v>
      </c>
      <c r="F18" s="64" t="str">
        <f>HYPERLINK("#'2005-2007'!A1", "2005-2007")</f>
        <v>2005-2007</v>
      </c>
      <c r="G18" s="64" t="str">
        <f>HYPERLINK("#'2006-2008'!A1", "2006-2008")</f>
        <v>2006-2008</v>
      </c>
      <c r="H18" s="64" t="str">
        <f>HYPERLINK("#'2007-2009'!A1", "2007-2009")</f>
        <v>2007-2009</v>
      </c>
      <c r="I18" s="64" t="str">
        <f>HYPERLINK("#'2008-2010'!A1", "2008-2010")</f>
        <v>2008-2010</v>
      </c>
      <c r="J18" s="64" t="str">
        <f>HYPERLINK("#'2009-2011'!A1", "2009-2011")</f>
        <v>2009-2011</v>
      </c>
    </row>
    <row r="19" spans="1:10">
      <c r="A19" s="64" t="str">
        <f>HYPERLINK("#'2010-2012'!A1", "2010-2012")</f>
        <v>2010-2012</v>
      </c>
      <c r="B19" s="64" t="str">
        <f>HYPERLINK("#'2011-2013'!A1", "2011-2013")</f>
        <v>2011-2013</v>
      </c>
      <c r="C19" s="64" t="str">
        <f>HYPERLINK("#'2012-2014'!A1", "2012-2014")</f>
        <v>2012-2014</v>
      </c>
      <c r="D19" s="64" t="str">
        <f>HYPERLINK("#'2013-2015'!A1", "2013-2015")</f>
        <v>2013-2015</v>
      </c>
      <c r="E19" s="64" t="str">
        <f>HYPERLINK("#'2014-2016'!A1", "2014-2016")</f>
        <v>2014-2016</v>
      </c>
      <c r="F19" s="64" t="str">
        <f>HYPERLINK("#'2015-2017'!A1", "2015-2017")</f>
        <v>2015-2017</v>
      </c>
      <c r="G19" s="64" t="str">
        <f>HYPERLINK("#'2016-2018'!A1", "2016-2018")</f>
        <v>2016-2018</v>
      </c>
      <c r="H19" s="64" t="str">
        <f>HYPERLINK("#'2017-2019'!A1", "2017-2019")</f>
        <v>2017-2019</v>
      </c>
      <c r="I19" s="64" t="str">
        <f>HYPERLINK("#'2018-2020'!A1", "2018-2020")</f>
        <v>2018-2020</v>
      </c>
      <c r="J19" s="64" t="str">
        <f>HYPERLINK("#'2019-2021'!A1", "2019-2021")</f>
        <v>2019-2021</v>
      </c>
    </row>
    <row r="20" spans="1:10">
      <c r="A20" s="64" t="str">
        <f>HYPERLINK("#'2020-2022'!A1", "2020-2022")</f>
        <v>2020-2022</v>
      </c>
      <c r="B20" s="64" t="str">
        <f>HYPERLINK("#'2021-2023'!A1", "2021-2023")</f>
        <v>2021-2023</v>
      </c>
    </row>
    <row r="21" spans="1:10" ht="29.1" customHeight="1">
      <c r="A21" s="13" t="s">
        <v>120</v>
      </c>
    </row>
    <row r="22" spans="1:10">
      <c r="A22" s="36" t="s">
        <v>55</v>
      </c>
    </row>
    <row r="23" spans="1:10">
      <c r="A23" s="37" t="s">
        <v>64</v>
      </c>
    </row>
    <row r="24" spans="1:10">
      <c r="A24" s="37" t="s">
        <v>73</v>
      </c>
      <c r="D24" s="64"/>
    </row>
    <row r="25" spans="1:10">
      <c r="A25" s="37" t="s">
        <v>121</v>
      </c>
    </row>
    <row r="26" spans="1:10">
      <c r="A26" s="37" t="s">
        <v>122</v>
      </c>
    </row>
    <row r="27" spans="1:10" ht="30.2" customHeight="1">
      <c r="A27" s="38" t="s">
        <v>123</v>
      </c>
      <c r="B27" s="55"/>
      <c r="C27" s="55"/>
      <c r="D27" s="55"/>
      <c r="E27" s="55"/>
      <c r="F27" s="55"/>
      <c r="G27" s="55"/>
      <c r="H27" s="55"/>
      <c r="I27" s="55"/>
      <c r="J27" s="55"/>
    </row>
    <row r="28" spans="1:10" ht="15.75">
      <c r="A28" s="39" t="s">
        <v>150</v>
      </c>
    </row>
    <row r="29" spans="1:10">
      <c r="A29" s="40" t="s">
        <v>151</v>
      </c>
    </row>
    <row r="30" spans="1:10">
      <c r="A30" s="41" t="s">
        <v>152</v>
      </c>
    </row>
    <row r="31" spans="1:10">
      <c r="A31" s="41" t="s">
        <v>124</v>
      </c>
    </row>
    <row r="32" spans="1:10">
      <c r="A32" s="41" t="s">
        <v>125</v>
      </c>
    </row>
    <row r="33" spans="1:1">
      <c r="A33" s="41" t="s">
        <v>126</v>
      </c>
    </row>
    <row r="34" spans="1:1">
      <c r="A34" s="41" t="s">
        <v>127</v>
      </c>
    </row>
    <row r="35" spans="1:1">
      <c r="A35" s="42" t="s">
        <v>128</v>
      </c>
    </row>
    <row r="36" spans="1:1" ht="34.15" customHeight="1">
      <c r="A36" s="43" t="s">
        <v>153</v>
      </c>
    </row>
    <row r="37" spans="1:1" ht="15.75">
      <c r="A37" s="39" t="s">
        <v>129</v>
      </c>
    </row>
    <row r="38" spans="1:1">
      <c r="A38" s="40" t="s">
        <v>130</v>
      </c>
    </row>
    <row r="39" spans="1:1" ht="29.85" customHeight="1">
      <c r="A39" s="44" t="s">
        <v>131</v>
      </c>
    </row>
    <row r="40" spans="1:1" ht="15.75">
      <c r="A40" s="35" t="s">
        <v>132</v>
      </c>
    </row>
    <row r="41" spans="1:1" ht="26.85" customHeight="1">
      <c r="A41" s="38" t="s">
        <v>0</v>
      </c>
    </row>
    <row r="42" spans="1:1" ht="19.350000000000001" customHeight="1">
      <c r="A42" s="35" t="s">
        <v>133</v>
      </c>
    </row>
    <row r="43" spans="1:1">
      <c r="A43" s="45" t="s">
        <v>134</v>
      </c>
    </row>
    <row r="44" spans="1:1">
      <c r="A44" s="46" t="s">
        <v>135</v>
      </c>
    </row>
    <row r="45" spans="1:1">
      <c r="A45" s="46" t="s">
        <v>136</v>
      </c>
    </row>
    <row r="46" spans="1:1" ht="29.1" customHeight="1">
      <c r="A46" s="46" t="s">
        <v>137</v>
      </c>
    </row>
    <row r="47" spans="1:1" ht="15.75">
      <c r="A47" s="39" t="s">
        <v>138</v>
      </c>
    </row>
    <row r="48" spans="1:1">
      <c r="A48" s="47" t="s">
        <v>139</v>
      </c>
    </row>
    <row r="49" spans="1:1">
      <c r="A49" s="47" t="s">
        <v>140</v>
      </c>
    </row>
    <row r="50" spans="1:1">
      <c r="A50" s="48" t="s">
        <v>141</v>
      </c>
    </row>
    <row r="51" spans="1:1">
      <c r="A51" s="49" t="s">
        <v>142</v>
      </c>
    </row>
    <row r="52" spans="1:1">
      <c r="A52" s="50" t="s">
        <v>143</v>
      </c>
    </row>
    <row r="53" spans="1:1">
      <c r="A53" s="47" t="s">
        <v>144</v>
      </c>
    </row>
    <row r="54" spans="1:1">
      <c r="A54" s="51" t="s">
        <v>145</v>
      </c>
    </row>
    <row r="55" spans="1:1">
      <c r="A55" s="52" t="s">
        <v>146</v>
      </c>
    </row>
  </sheetData>
  <mergeCells count="2">
    <mergeCell ref="A15:J15"/>
    <mergeCell ref="A1:J1"/>
  </mergeCells>
  <hyperlinks>
    <hyperlink ref="A4" r:id="rId1" xr:uid="{A142A464-1186-4C6F-B0AE-973E49D73B26}"/>
    <hyperlink ref="A41" r:id="rId2" xr:uid="{AF2DB3F2-2408-4F2A-84BF-FFFD4C4A203B}"/>
    <hyperlink ref="A25" r:id="rId3" xr:uid="{A306D924-46FE-4B3B-9234-4AF1C4DB6503}"/>
    <hyperlink ref="A26" r:id="rId4" xr:uid="{64EA1E40-4472-40D5-9CC0-D1AA5BB6427F}"/>
    <hyperlink ref="A27" r:id="rId5" display="Life Expectancy releases and their different uses" xr:uid="{B19DF228-D4C4-43CE-9A84-523CC3CE9E96}"/>
    <hyperlink ref="A50" r:id="rId6" xr:uid="{11D377D8-CAA9-426A-A5D7-5A72D8388314}"/>
    <hyperlink ref="A52" r:id="rId7" xr:uid="{C1A6D3A4-B7FF-4280-8DB5-0C0449EF4E1F}"/>
    <hyperlink ref="A55" r:id="rId8" xr:uid="{24B418D8-907F-47F9-AA73-81CD77E50E4F}"/>
    <hyperlink ref="A23" location="Notation!A1" display="Notation" xr:uid="{0222F2A6-8359-4EB7-A915-2466A4B74207}"/>
    <hyperlink ref="A24" location="Methodology!A1" display="Methodology" xr:uid="{358416A4-3746-475E-A854-0971AF9F1137}"/>
    <hyperlink ref="A44" r:id="rId9" xr:uid="{6788A5E9-5B00-4863-8EAE-A569AA45456A}"/>
    <hyperlink ref="A45" r:id="rId10" xr:uid="{FD8CB48D-544F-412E-A151-18D0D35DECD9}"/>
    <hyperlink ref="A46" r:id="rId11" display="mailto:lifetables@ons.gov.uk?subject=National%20life%20tables%20United%20Kingdom%20-%20this%20isn't%20what%20I%20need" xr:uid="{7010F26B-97B6-430C-BA1E-8B52B878E95E}"/>
    <hyperlink ref="A22" location="Notes!A1" display="Notes" xr:uid="{8DDC0D4D-845F-433F-871F-2A9C9EAFA033}"/>
  </hyperlink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07"/>
  <sheetViews>
    <sheetView workbookViewId="0"/>
  </sheetViews>
  <sheetFormatPr defaultColWidth="11.5546875" defaultRowHeight="15"/>
  <sheetData>
    <row r="1" spans="1:13" ht="19.5">
      <c r="A1" s="3" t="s">
        <v>49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4.2090000000000001E-3</v>
      </c>
      <c r="C7" s="6">
        <v>4.1999999999999997E-3</v>
      </c>
      <c r="D7" s="7">
        <v>100000</v>
      </c>
      <c r="E7" s="7">
        <v>420</v>
      </c>
      <c r="F7" s="5">
        <v>79.180000000000007</v>
      </c>
      <c r="G7" t="s">
        <v>13</v>
      </c>
      <c r="H7">
        <v>0</v>
      </c>
      <c r="I7" s="6">
        <v>3.5539999999999999E-3</v>
      </c>
      <c r="J7" s="6">
        <v>3.5479999999999999E-3</v>
      </c>
      <c r="K7" s="7">
        <v>100000</v>
      </c>
      <c r="L7" s="7">
        <v>354.8</v>
      </c>
      <c r="M7" s="5">
        <v>82.88</v>
      </c>
    </row>
    <row r="8" spans="1:13">
      <c r="A8">
        <v>1</v>
      </c>
      <c r="B8" s="6">
        <v>2.61E-4</v>
      </c>
      <c r="C8" s="6">
        <v>2.61E-4</v>
      </c>
      <c r="D8" s="7">
        <v>99580</v>
      </c>
      <c r="E8" s="7">
        <v>26</v>
      </c>
      <c r="F8" s="5">
        <v>78.52</v>
      </c>
      <c r="G8" t="s">
        <v>13</v>
      </c>
      <c r="H8">
        <v>1</v>
      </c>
      <c r="I8" s="6">
        <v>2.2800000000000001E-4</v>
      </c>
      <c r="J8" s="6">
        <v>2.2800000000000001E-4</v>
      </c>
      <c r="K8" s="7">
        <v>99645.2</v>
      </c>
      <c r="L8" s="7">
        <v>22.7</v>
      </c>
      <c r="M8" s="5">
        <v>82.18</v>
      </c>
    </row>
    <row r="9" spans="1:13">
      <c r="A9">
        <v>2</v>
      </c>
      <c r="B9" s="6">
        <v>1.4200000000000001E-4</v>
      </c>
      <c r="C9" s="6">
        <v>1.4200000000000001E-4</v>
      </c>
      <c r="D9" s="7">
        <v>99554</v>
      </c>
      <c r="E9" s="7">
        <v>14.2</v>
      </c>
      <c r="F9" s="5">
        <v>77.540000000000006</v>
      </c>
      <c r="G9" t="s">
        <v>13</v>
      </c>
      <c r="H9">
        <v>2</v>
      </c>
      <c r="I9" s="6">
        <v>1.2999999999999999E-4</v>
      </c>
      <c r="J9" s="6">
        <v>1.2999999999999999E-4</v>
      </c>
      <c r="K9" s="7">
        <v>99622.5</v>
      </c>
      <c r="L9" s="7">
        <v>12.9</v>
      </c>
      <c r="M9" s="5">
        <v>81.2</v>
      </c>
    </row>
    <row r="10" spans="1:13">
      <c r="A10">
        <v>3</v>
      </c>
      <c r="B10" s="6">
        <v>1.17E-4</v>
      </c>
      <c r="C10" s="6">
        <v>1.17E-4</v>
      </c>
      <c r="D10" s="7">
        <v>99539.9</v>
      </c>
      <c r="E10" s="7">
        <v>11.7</v>
      </c>
      <c r="F10" s="5">
        <v>76.55</v>
      </c>
      <c r="G10" t="s">
        <v>13</v>
      </c>
      <c r="H10">
        <v>3</v>
      </c>
      <c r="I10" s="6">
        <v>1.01E-4</v>
      </c>
      <c r="J10" s="6">
        <v>1.01E-4</v>
      </c>
      <c r="K10" s="7">
        <v>99609.5</v>
      </c>
      <c r="L10" s="7">
        <v>10</v>
      </c>
      <c r="M10" s="5">
        <v>80.209999999999994</v>
      </c>
    </row>
    <row r="11" spans="1:13">
      <c r="A11">
        <v>4</v>
      </c>
      <c r="B11" s="6">
        <v>1.02E-4</v>
      </c>
      <c r="C11" s="6">
        <v>1.02E-4</v>
      </c>
      <c r="D11" s="7">
        <v>99528.2</v>
      </c>
      <c r="E11" s="7">
        <v>10.199999999999999</v>
      </c>
      <c r="F11" s="5">
        <v>75.56</v>
      </c>
      <c r="G11" t="s">
        <v>13</v>
      </c>
      <c r="H11">
        <v>4</v>
      </c>
      <c r="I11" s="6">
        <v>7.6000000000000004E-5</v>
      </c>
      <c r="J11" s="6">
        <v>7.6000000000000004E-5</v>
      </c>
      <c r="K11" s="7">
        <v>99599.5</v>
      </c>
      <c r="L11" s="7">
        <v>7.5</v>
      </c>
      <c r="M11" s="5">
        <v>79.22</v>
      </c>
    </row>
    <row r="12" spans="1:13">
      <c r="A12">
        <v>5</v>
      </c>
      <c r="B12" s="6">
        <v>9.6000000000000002E-5</v>
      </c>
      <c r="C12" s="6">
        <v>9.6000000000000002E-5</v>
      </c>
      <c r="D12" s="7">
        <v>99518</v>
      </c>
      <c r="E12" s="7">
        <v>9.5</v>
      </c>
      <c r="F12" s="5">
        <v>74.569999999999993</v>
      </c>
      <c r="G12" t="s">
        <v>13</v>
      </c>
      <c r="H12">
        <v>5</v>
      </c>
      <c r="I12" s="6">
        <v>8.3999999999999995E-5</v>
      </c>
      <c r="J12" s="6">
        <v>8.3999999999999995E-5</v>
      </c>
      <c r="K12" s="7">
        <v>99592</v>
      </c>
      <c r="L12" s="7">
        <v>8.3000000000000007</v>
      </c>
      <c r="M12" s="5">
        <v>78.22</v>
      </c>
    </row>
    <row r="13" spans="1:13">
      <c r="A13">
        <v>6</v>
      </c>
      <c r="B13" s="6">
        <v>8.2000000000000001E-5</v>
      </c>
      <c r="C13" s="6">
        <v>8.2000000000000001E-5</v>
      </c>
      <c r="D13" s="7">
        <v>99508.5</v>
      </c>
      <c r="E13" s="7">
        <v>8.1</v>
      </c>
      <c r="F13" s="5">
        <v>73.569999999999993</v>
      </c>
      <c r="G13" t="s">
        <v>13</v>
      </c>
      <c r="H13">
        <v>6</v>
      </c>
      <c r="I13" s="6">
        <v>7.7000000000000001E-5</v>
      </c>
      <c r="J13" s="6">
        <v>7.7000000000000001E-5</v>
      </c>
      <c r="K13" s="7">
        <v>99583.7</v>
      </c>
      <c r="L13" s="7">
        <v>7.6</v>
      </c>
      <c r="M13" s="5">
        <v>77.23</v>
      </c>
    </row>
    <row r="14" spans="1:13">
      <c r="A14">
        <v>7</v>
      </c>
      <c r="B14" s="6">
        <v>7.7999999999999999E-5</v>
      </c>
      <c r="C14" s="6">
        <v>7.7999999999999999E-5</v>
      </c>
      <c r="D14" s="7">
        <v>99500.4</v>
      </c>
      <c r="E14" s="7">
        <v>7.8</v>
      </c>
      <c r="F14" s="5">
        <v>72.58</v>
      </c>
      <c r="G14" t="s">
        <v>13</v>
      </c>
      <c r="H14">
        <v>7</v>
      </c>
      <c r="I14" s="6">
        <v>6.0999999999999999E-5</v>
      </c>
      <c r="J14" s="6">
        <v>6.0999999999999999E-5</v>
      </c>
      <c r="K14" s="7">
        <v>99576</v>
      </c>
      <c r="L14" s="7">
        <v>6.1</v>
      </c>
      <c r="M14" s="5">
        <v>76.23</v>
      </c>
    </row>
    <row r="15" spans="1:13">
      <c r="A15">
        <v>8</v>
      </c>
      <c r="B15" s="6">
        <v>7.1000000000000005E-5</v>
      </c>
      <c r="C15" s="6">
        <v>7.1000000000000005E-5</v>
      </c>
      <c r="D15" s="7">
        <v>99492.6</v>
      </c>
      <c r="E15" s="7">
        <v>7.1</v>
      </c>
      <c r="F15" s="5">
        <v>71.58</v>
      </c>
      <c r="G15" t="s">
        <v>13</v>
      </c>
      <c r="H15">
        <v>8</v>
      </c>
      <c r="I15" s="6">
        <v>6.0000000000000002E-5</v>
      </c>
      <c r="J15" s="6">
        <v>6.0000000000000002E-5</v>
      </c>
      <c r="K15" s="7">
        <v>99569.9</v>
      </c>
      <c r="L15" s="7">
        <v>6</v>
      </c>
      <c r="M15" s="5">
        <v>75.239999999999995</v>
      </c>
    </row>
    <row r="16" spans="1:13">
      <c r="A16">
        <v>9</v>
      </c>
      <c r="B16" s="6">
        <v>6.6000000000000005E-5</v>
      </c>
      <c r="C16" s="6">
        <v>6.6000000000000005E-5</v>
      </c>
      <c r="D16" s="7">
        <v>99485.5</v>
      </c>
      <c r="E16" s="7">
        <v>6.5</v>
      </c>
      <c r="F16" s="5">
        <v>70.59</v>
      </c>
      <c r="G16" t="s">
        <v>13</v>
      </c>
      <c r="H16">
        <v>9</v>
      </c>
      <c r="I16" s="6">
        <v>6.3E-5</v>
      </c>
      <c r="J16" s="6">
        <v>6.3E-5</v>
      </c>
      <c r="K16" s="7">
        <v>99563.9</v>
      </c>
      <c r="L16" s="7">
        <v>6.3</v>
      </c>
      <c r="M16" s="5">
        <v>74.239999999999995</v>
      </c>
    </row>
    <row r="17" spans="1:13">
      <c r="A17">
        <v>10</v>
      </c>
      <c r="B17" s="6">
        <v>7.7000000000000001E-5</v>
      </c>
      <c r="C17" s="6">
        <v>7.7000000000000001E-5</v>
      </c>
      <c r="D17" s="7">
        <v>99479</v>
      </c>
      <c r="E17" s="7">
        <v>7.6</v>
      </c>
      <c r="F17" s="5">
        <v>69.59</v>
      </c>
      <c r="G17" t="s">
        <v>13</v>
      </c>
      <c r="H17">
        <v>10</v>
      </c>
      <c r="I17" s="6">
        <v>6.0000000000000002E-5</v>
      </c>
      <c r="J17" s="6">
        <v>6.0000000000000002E-5</v>
      </c>
      <c r="K17" s="7">
        <v>99557.7</v>
      </c>
      <c r="L17" s="7">
        <v>5.9</v>
      </c>
      <c r="M17" s="5">
        <v>73.25</v>
      </c>
    </row>
    <row r="18" spans="1:13">
      <c r="A18">
        <v>11</v>
      </c>
      <c r="B18" s="6">
        <v>8.7000000000000001E-5</v>
      </c>
      <c r="C18" s="6">
        <v>8.7000000000000001E-5</v>
      </c>
      <c r="D18" s="7">
        <v>99471.3</v>
      </c>
      <c r="E18" s="7">
        <v>8.6</v>
      </c>
      <c r="F18" s="5">
        <v>68.599999999999994</v>
      </c>
      <c r="G18" t="s">
        <v>13</v>
      </c>
      <c r="H18">
        <v>11</v>
      </c>
      <c r="I18" s="6">
        <v>7.7000000000000001E-5</v>
      </c>
      <c r="J18" s="6">
        <v>7.7000000000000001E-5</v>
      </c>
      <c r="K18" s="7">
        <v>99551.7</v>
      </c>
      <c r="L18" s="7">
        <v>7.6</v>
      </c>
      <c r="M18" s="5">
        <v>72.25</v>
      </c>
    </row>
    <row r="19" spans="1:13">
      <c r="A19">
        <v>12</v>
      </c>
      <c r="B19" s="6">
        <v>9.8999999999999994E-5</v>
      </c>
      <c r="C19" s="6">
        <v>9.8999999999999994E-5</v>
      </c>
      <c r="D19" s="7">
        <v>99462.7</v>
      </c>
      <c r="E19" s="7">
        <v>9.9</v>
      </c>
      <c r="F19" s="5">
        <v>67.61</v>
      </c>
      <c r="G19" t="s">
        <v>13</v>
      </c>
      <c r="H19">
        <v>12</v>
      </c>
      <c r="I19" s="6">
        <v>6.8999999999999997E-5</v>
      </c>
      <c r="J19" s="6">
        <v>6.8999999999999997E-5</v>
      </c>
      <c r="K19" s="7">
        <v>99544.1</v>
      </c>
      <c r="L19" s="7">
        <v>6.9</v>
      </c>
      <c r="M19" s="5">
        <v>71.260000000000005</v>
      </c>
    </row>
    <row r="20" spans="1:13">
      <c r="A20">
        <v>13</v>
      </c>
      <c r="B20" s="6">
        <v>1.0900000000000001E-4</v>
      </c>
      <c r="C20" s="6">
        <v>1.0900000000000001E-4</v>
      </c>
      <c r="D20" s="7">
        <v>99452.800000000003</v>
      </c>
      <c r="E20" s="7">
        <v>10.8</v>
      </c>
      <c r="F20" s="5">
        <v>66.61</v>
      </c>
      <c r="G20" t="s">
        <v>13</v>
      </c>
      <c r="H20">
        <v>13</v>
      </c>
      <c r="I20" s="6">
        <v>7.7999999999999999E-5</v>
      </c>
      <c r="J20" s="6">
        <v>7.7999999999999999E-5</v>
      </c>
      <c r="K20" s="7">
        <v>99537.2</v>
      </c>
      <c r="L20" s="7">
        <v>7.7</v>
      </c>
      <c r="M20" s="5">
        <v>70.260000000000005</v>
      </c>
    </row>
    <row r="21" spans="1:13">
      <c r="A21">
        <v>14</v>
      </c>
      <c r="B21" s="6">
        <v>1.3200000000000001E-4</v>
      </c>
      <c r="C21" s="6">
        <v>1.3200000000000001E-4</v>
      </c>
      <c r="D21" s="7">
        <v>99442</v>
      </c>
      <c r="E21" s="7">
        <v>13.1</v>
      </c>
      <c r="F21" s="5">
        <v>65.62</v>
      </c>
      <c r="G21" t="s">
        <v>13</v>
      </c>
      <c r="H21">
        <v>14</v>
      </c>
      <c r="I21" s="6">
        <v>1E-4</v>
      </c>
      <c r="J21" s="6">
        <v>1E-4</v>
      </c>
      <c r="K21" s="7">
        <v>99529.5</v>
      </c>
      <c r="L21" s="7">
        <v>9.9</v>
      </c>
      <c r="M21" s="5">
        <v>69.27</v>
      </c>
    </row>
    <row r="22" spans="1:13">
      <c r="A22">
        <v>15</v>
      </c>
      <c r="B22" s="6">
        <v>1.7799999999999999E-4</v>
      </c>
      <c r="C22" s="6">
        <v>1.7799999999999999E-4</v>
      </c>
      <c r="D22" s="7">
        <v>99428.9</v>
      </c>
      <c r="E22" s="7">
        <v>17.7</v>
      </c>
      <c r="F22" s="5">
        <v>64.63</v>
      </c>
      <c r="G22" t="s">
        <v>13</v>
      </c>
      <c r="H22">
        <v>15</v>
      </c>
      <c r="I22" s="6">
        <v>1.18E-4</v>
      </c>
      <c r="J22" s="6">
        <v>1.18E-4</v>
      </c>
      <c r="K22" s="7">
        <v>99519.6</v>
      </c>
      <c r="L22" s="7">
        <v>11.7</v>
      </c>
      <c r="M22" s="5">
        <v>68.27</v>
      </c>
    </row>
    <row r="23" spans="1:13">
      <c r="A23">
        <v>16</v>
      </c>
      <c r="B23" s="6">
        <v>2.3499999999999999E-4</v>
      </c>
      <c r="C23" s="6">
        <v>2.3499999999999999E-4</v>
      </c>
      <c r="D23" s="7">
        <v>99411.1</v>
      </c>
      <c r="E23" s="7">
        <v>23.3</v>
      </c>
      <c r="F23" s="5">
        <v>63.64</v>
      </c>
      <c r="G23" t="s">
        <v>13</v>
      </c>
      <c r="H23">
        <v>16</v>
      </c>
      <c r="I23" s="6">
        <v>1.5200000000000001E-4</v>
      </c>
      <c r="J23" s="6">
        <v>1.5200000000000001E-4</v>
      </c>
      <c r="K23" s="7">
        <v>99507.8</v>
      </c>
      <c r="L23" s="7">
        <v>15.1</v>
      </c>
      <c r="M23" s="5">
        <v>67.28</v>
      </c>
    </row>
    <row r="24" spans="1:13">
      <c r="A24">
        <v>17</v>
      </c>
      <c r="B24" s="6">
        <v>3.21E-4</v>
      </c>
      <c r="C24" s="6">
        <v>3.21E-4</v>
      </c>
      <c r="D24" s="7">
        <v>99387.8</v>
      </c>
      <c r="E24" s="7">
        <v>31.9</v>
      </c>
      <c r="F24" s="5">
        <v>62.65</v>
      </c>
      <c r="G24" t="s">
        <v>13</v>
      </c>
      <c r="H24">
        <v>17</v>
      </c>
      <c r="I24" s="6">
        <v>1.5200000000000001E-4</v>
      </c>
      <c r="J24" s="6">
        <v>1.5200000000000001E-4</v>
      </c>
      <c r="K24" s="7">
        <v>99492.7</v>
      </c>
      <c r="L24" s="7">
        <v>15.1</v>
      </c>
      <c r="M24" s="5">
        <v>66.290000000000006</v>
      </c>
    </row>
    <row r="25" spans="1:13">
      <c r="A25">
        <v>18</v>
      </c>
      <c r="B25" s="6">
        <v>4.0900000000000002E-4</v>
      </c>
      <c r="C25" s="6">
        <v>4.0900000000000002E-4</v>
      </c>
      <c r="D25" s="7">
        <v>99355.9</v>
      </c>
      <c r="E25" s="7">
        <v>40.6</v>
      </c>
      <c r="F25" s="5">
        <v>61.67</v>
      </c>
      <c r="G25" t="s">
        <v>13</v>
      </c>
      <c r="H25">
        <v>18</v>
      </c>
      <c r="I25" s="6">
        <v>2.1699999999999999E-4</v>
      </c>
      <c r="J25" s="6">
        <v>2.1699999999999999E-4</v>
      </c>
      <c r="K25" s="7">
        <v>99477.6</v>
      </c>
      <c r="L25" s="7">
        <v>21.6</v>
      </c>
      <c r="M25" s="5">
        <v>65.3</v>
      </c>
    </row>
    <row r="26" spans="1:13">
      <c r="A26">
        <v>19</v>
      </c>
      <c r="B26" s="6">
        <v>4.5100000000000001E-4</v>
      </c>
      <c r="C26" s="6">
        <v>4.5100000000000001E-4</v>
      </c>
      <c r="D26" s="7">
        <v>99315.3</v>
      </c>
      <c r="E26" s="7">
        <v>44.7</v>
      </c>
      <c r="F26" s="5">
        <v>60.7</v>
      </c>
      <c r="G26" t="s">
        <v>13</v>
      </c>
      <c r="H26">
        <v>19</v>
      </c>
      <c r="I26" s="6">
        <v>1.93E-4</v>
      </c>
      <c r="J26" s="6">
        <v>1.93E-4</v>
      </c>
      <c r="K26" s="7">
        <v>99456</v>
      </c>
      <c r="L26" s="7">
        <v>19.2</v>
      </c>
      <c r="M26" s="5">
        <v>64.319999999999993</v>
      </c>
    </row>
    <row r="27" spans="1:13">
      <c r="A27">
        <v>20</v>
      </c>
      <c r="B27" s="6">
        <v>4.84E-4</v>
      </c>
      <c r="C27" s="6">
        <v>4.8299999999999998E-4</v>
      </c>
      <c r="D27" s="7">
        <v>99270.5</v>
      </c>
      <c r="E27" s="7">
        <v>48</v>
      </c>
      <c r="F27" s="5">
        <v>59.73</v>
      </c>
      <c r="G27" t="s">
        <v>13</v>
      </c>
      <c r="H27">
        <v>20</v>
      </c>
      <c r="I27" s="6">
        <v>1.93E-4</v>
      </c>
      <c r="J27" s="6">
        <v>1.93E-4</v>
      </c>
      <c r="K27" s="7">
        <v>99436.800000000003</v>
      </c>
      <c r="L27" s="7">
        <v>19.100000000000001</v>
      </c>
      <c r="M27" s="5">
        <v>63.33</v>
      </c>
    </row>
    <row r="28" spans="1:13">
      <c r="A28">
        <v>21</v>
      </c>
      <c r="B28" s="6">
        <v>5.1099999999999995E-4</v>
      </c>
      <c r="C28" s="6">
        <v>5.1099999999999995E-4</v>
      </c>
      <c r="D28" s="7">
        <v>99222.5</v>
      </c>
      <c r="E28" s="7">
        <v>50.7</v>
      </c>
      <c r="F28" s="5">
        <v>58.75</v>
      </c>
      <c r="G28" t="s">
        <v>13</v>
      </c>
      <c r="H28">
        <v>21</v>
      </c>
      <c r="I28" s="6">
        <v>2.1699999999999999E-4</v>
      </c>
      <c r="J28" s="6">
        <v>2.1699999999999999E-4</v>
      </c>
      <c r="K28" s="7">
        <v>99417.7</v>
      </c>
      <c r="L28" s="7">
        <v>21.6</v>
      </c>
      <c r="M28" s="5">
        <v>62.34</v>
      </c>
    </row>
    <row r="29" spans="1:13">
      <c r="A29">
        <v>22</v>
      </c>
      <c r="B29" s="6">
        <v>5.0100000000000003E-4</v>
      </c>
      <c r="C29" s="6">
        <v>5.0100000000000003E-4</v>
      </c>
      <c r="D29" s="7">
        <v>99171.8</v>
      </c>
      <c r="E29" s="7">
        <v>49.7</v>
      </c>
      <c r="F29" s="5">
        <v>57.78</v>
      </c>
      <c r="G29" t="s">
        <v>13</v>
      </c>
      <c r="H29">
        <v>22</v>
      </c>
      <c r="I29" s="6">
        <v>2.1000000000000001E-4</v>
      </c>
      <c r="J29" s="6">
        <v>2.1000000000000001E-4</v>
      </c>
      <c r="K29" s="7">
        <v>99396.1</v>
      </c>
      <c r="L29" s="7">
        <v>20.9</v>
      </c>
      <c r="M29" s="5">
        <v>61.35</v>
      </c>
    </row>
    <row r="30" spans="1:13">
      <c r="A30">
        <v>23</v>
      </c>
      <c r="B30" s="6">
        <v>5.3200000000000003E-4</v>
      </c>
      <c r="C30" s="6">
        <v>5.3200000000000003E-4</v>
      </c>
      <c r="D30" s="7">
        <v>99122.1</v>
      </c>
      <c r="E30" s="7">
        <v>52.7</v>
      </c>
      <c r="F30" s="5">
        <v>56.81</v>
      </c>
      <c r="G30" t="s">
        <v>13</v>
      </c>
      <c r="H30">
        <v>23</v>
      </c>
      <c r="I30" s="6">
        <v>2.0900000000000001E-4</v>
      </c>
      <c r="J30" s="6">
        <v>2.0900000000000001E-4</v>
      </c>
      <c r="K30" s="7">
        <v>99375.2</v>
      </c>
      <c r="L30" s="7">
        <v>20.8</v>
      </c>
      <c r="M30" s="5">
        <v>60.37</v>
      </c>
    </row>
    <row r="31" spans="1:13">
      <c r="A31">
        <v>24</v>
      </c>
      <c r="B31" s="6">
        <v>5.6400000000000005E-4</v>
      </c>
      <c r="C31" s="6">
        <v>5.6400000000000005E-4</v>
      </c>
      <c r="D31" s="7">
        <v>99069.4</v>
      </c>
      <c r="E31" s="7">
        <v>55.8</v>
      </c>
      <c r="F31" s="5">
        <v>55.84</v>
      </c>
      <c r="G31" t="s">
        <v>13</v>
      </c>
      <c r="H31">
        <v>24</v>
      </c>
      <c r="I31" s="6">
        <v>2.2100000000000001E-4</v>
      </c>
      <c r="J31" s="6">
        <v>2.2100000000000001E-4</v>
      </c>
      <c r="K31" s="7">
        <v>99354.4</v>
      </c>
      <c r="L31" s="7">
        <v>22</v>
      </c>
      <c r="M31" s="5">
        <v>59.38</v>
      </c>
    </row>
    <row r="32" spans="1:13">
      <c r="A32">
        <v>25</v>
      </c>
      <c r="B32" s="6">
        <v>6.3199999999999997E-4</v>
      </c>
      <c r="C32" s="6">
        <v>6.3199999999999997E-4</v>
      </c>
      <c r="D32" s="7">
        <v>99013.5</v>
      </c>
      <c r="E32" s="7">
        <v>62.6</v>
      </c>
      <c r="F32" s="5">
        <v>54.87</v>
      </c>
      <c r="G32" t="s">
        <v>13</v>
      </c>
      <c r="H32">
        <v>25</v>
      </c>
      <c r="I32" s="6">
        <v>2.5700000000000001E-4</v>
      </c>
      <c r="J32" s="6">
        <v>2.5700000000000001E-4</v>
      </c>
      <c r="K32" s="7">
        <v>99332.4</v>
      </c>
      <c r="L32" s="7">
        <v>25.5</v>
      </c>
      <c r="M32" s="5">
        <v>58.39</v>
      </c>
    </row>
    <row r="33" spans="1:13">
      <c r="A33">
        <v>26</v>
      </c>
      <c r="B33" s="6">
        <v>6.3400000000000001E-4</v>
      </c>
      <c r="C33" s="6">
        <v>6.3400000000000001E-4</v>
      </c>
      <c r="D33" s="7">
        <v>98950.9</v>
      </c>
      <c r="E33" s="7">
        <v>62.7</v>
      </c>
      <c r="F33" s="5">
        <v>53.91</v>
      </c>
      <c r="G33" t="s">
        <v>13</v>
      </c>
      <c r="H33">
        <v>26</v>
      </c>
      <c r="I33" s="6">
        <v>2.4899999999999998E-4</v>
      </c>
      <c r="J33" s="6">
        <v>2.4899999999999998E-4</v>
      </c>
      <c r="K33" s="7">
        <v>99306.9</v>
      </c>
      <c r="L33" s="7">
        <v>24.8</v>
      </c>
      <c r="M33" s="5">
        <v>57.41</v>
      </c>
    </row>
    <row r="34" spans="1:13">
      <c r="A34">
        <v>27</v>
      </c>
      <c r="B34" s="6">
        <v>6.4000000000000005E-4</v>
      </c>
      <c r="C34" s="6">
        <v>6.3900000000000003E-4</v>
      </c>
      <c r="D34" s="7">
        <v>98888.2</v>
      </c>
      <c r="E34" s="7">
        <v>63.2</v>
      </c>
      <c r="F34" s="5">
        <v>52.94</v>
      </c>
      <c r="G34" t="s">
        <v>13</v>
      </c>
      <c r="H34">
        <v>27</v>
      </c>
      <c r="I34" s="6">
        <v>2.8200000000000002E-4</v>
      </c>
      <c r="J34" s="6">
        <v>2.8200000000000002E-4</v>
      </c>
      <c r="K34" s="7">
        <v>99282.1</v>
      </c>
      <c r="L34" s="7">
        <v>28</v>
      </c>
      <c r="M34" s="5">
        <v>56.42</v>
      </c>
    </row>
    <row r="35" spans="1:13">
      <c r="A35">
        <v>28</v>
      </c>
      <c r="B35" s="6">
        <v>7.2900000000000005E-4</v>
      </c>
      <c r="C35" s="6">
        <v>7.2900000000000005E-4</v>
      </c>
      <c r="D35" s="7">
        <v>98825</v>
      </c>
      <c r="E35" s="7">
        <v>72.099999999999994</v>
      </c>
      <c r="F35" s="5">
        <v>51.98</v>
      </c>
      <c r="G35" t="s">
        <v>13</v>
      </c>
      <c r="H35">
        <v>28</v>
      </c>
      <c r="I35" s="6">
        <v>3.2299999999999999E-4</v>
      </c>
      <c r="J35" s="6">
        <v>3.2299999999999999E-4</v>
      </c>
      <c r="K35" s="7">
        <v>99254.1</v>
      </c>
      <c r="L35" s="7">
        <v>32.1</v>
      </c>
      <c r="M35" s="5">
        <v>55.44</v>
      </c>
    </row>
    <row r="36" spans="1:13">
      <c r="A36">
        <v>29</v>
      </c>
      <c r="B36" s="6">
        <v>7.5500000000000003E-4</v>
      </c>
      <c r="C36" s="6">
        <v>7.54E-4</v>
      </c>
      <c r="D36" s="7">
        <v>98753</v>
      </c>
      <c r="E36" s="7">
        <v>74.5</v>
      </c>
      <c r="F36" s="5">
        <v>51.01</v>
      </c>
      <c r="G36" t="s">
        <v>13</v>
      </c>
      <c r="H36">
        <v>29</v>
      </c>
      <c r="I36" s="6">
        <v>3.0600000000000001E-4</v>
      </c>
      <c r="J36" s="6">
        <v>3.0600000000000001E-4</v>
      </c>
      <c r="K36" s="7">
        <v>99222</v>
      </c>
      <c r="L36" s="7">
        <v>30.4</v>
      </c>
      <c r="M36" s="5">
        <v>54.46</v>
      </c>
    </row>
    <row r="37" spans="1:13">
      <c r="A37">
        <v>30</v>
      </c>
      <c r="B37" s="6">
        <v>7.67E-4</v>
      </c>
      <c r="C37" s="6">
        <v>7.67E-4</v>
      </c>
      <c r="D37" s="7">
        <v>98678.399999999994</v>
      </c>
      <c r="E37" s="7">
        <v>75.599999999999994</v>
      </c>
      <c r="F37" s="5">
        <v>50.05</v>
      </c>
      <c r="G37" t="s">
        <v>13</v>
      </c>
      <c r="H37">
        <v>30</v>
      </c>
      <c r="I37" s="6">
        <v>3.6400000000000001E-4</v>
      </c>
      <c r="J37" s="6">
        <v>3.6400000000000001E-4</v>
      </c>
      <c r="K37" s="7">
        <v>99191.6</v>
      </c>
      <c r="L37" s="7">
        <v>36.1</v>
      </c>
      <c r="M37" s="5">
        <v>53.47</v>
      </c>
    </row>
    <row r="38" spans="1:13">
      <c r="A38">
        <v>31</v>
      </c>
      <c r="B38" s="6">
        <v>8.4000000000000003E-4</v>
      </c>
      <c r="C38" s="6">
        <v>8.4000000000000003E-4</v>
      </c>
      <c r="D38" s="7">
        <v>98602.8</v>
      </c>
      <c r="E38" s="7">
        <v>82.8</v>
      </c>
      <c r="F38" s="5">
        <v>49.09</v>
      </c>
      <c r="G38" t="s">
        <v>13</v>
      </c>
      <c r="H38">
        <v>31</v>
      </c>
      <c r="I38" s="6">
        <v>3.8200000000000002E-4</v>
      </c>
      <c r="J38" s="6">
        <v>3.8200000000000002E-4</v>
      </c>
      <c r="K38" s="7">
        <v>99155.6</v>
      </c>
      <c r="L38" s="7">
        <v>37.9</v>
      </c>
      <c r="M38" s="5">
        <v>52.49</v>
      </c>
    </row>
    <row r="39" spans="1:13">
      <c r="A39">
        <v>32</v>
      </c>
      <c r="B39" s="6">
        <v>8.7000000000000001E-4</v>
      </c>
      <c r="C39" s="6">
        <v>8.6899999999999998E-4</v>
      </c>
      <c r="D39" s="7">
        <v>98520</v>
      </c>
      <c r="E39" s="7">
        <v>85.6</v>
      </c>
      <c r="F39" s="5">
        <v>48.13</v>
      </c>
      <c r="G39" t="s">
        <v>13</v>
      </c>
      <c r="H39">
        <v>32</v>
      </c>
      <c r="I39" s="6">
        <v>4.6900000000000002E-4</v>
      </c>
      <c r="J39" s="6">
        <v>4.6799999999999999E-4</v>
      </c>
      <c r="K39" s="7">
        <v>99117.7</v>
      </c>
      <c r="L39" s="7">
        <v>46.4</v>
      </c>
      <c r="M39" s="5">
        <v>51.51</v>
      </c>
    </row>
    <row r="40" spans="1:13">
      <c r="A40">
        <v>33</v>
      </c>
      <c r="B40" s="6">
        <v>9.2299999999999999E-4</v>
      </c>
      <c r="C40" s="6">
        <v>9.2299999999999999E-4</v>
      </c>
      <c r="D40" s="7">
        <v>98434.3</v>
      </c>
      <c r="E40" s="7">
        <v>90.8</v>
      </c>
      <c r="F40" s="5">
        <v>47.17</v>
      </c>
      <c r="G40" t="s">
        <v>13</v>
      </c>
      <c r="H40">
        <v>33</v>
      </c>
      <c r="I40" s="6">
        <v>4.8799999999999999E-4</v>
      </c>
      <c r="J40" s="6">
        <v>4.8799999999999999E-4</v>
      </c>
      <c r="K40" s="7">
        <v>99071.3</v>
      </c>
      <c r="L40" s="7">
        <v>48.3</v>
      </c>
      <c r="M40" s="5">
        <v>50.54</v>
      </c>
    </row>
    <row r="41" spans="1:13">
      <c r="A41">
        <v>34</v>
      </c>
      <c r="B41" s="6">
        <v>9.8799999999999995E-4</v>
      </c>
      <c r="C41" s="6">
        <v>9.8799999999999995E-4</v>
      </c>
      <c r="D41" s="7">
        <v>98343.5</v>
      </c>
      <c r="E41" s="7">
        <v>97.1</v>
      </c>
      <c r="F41" s="5">
        <v>46.22</v>
      </c>
      <c r="G41" t="s">
        <v>13</v>
      </c>
      <c r="H41">
        <v>34</v>
      </c>
      <c r="I41" s="6">
        <v>5.3499999999999999E-4</v>
      </c>
      <c r="J41" s="6">
        <v>5.3499999999999999E-4</v>
      </c>
      <c r="K41" s="7">
        <v>99022.9</v>
      </c>
      <c r="L41" s="7">
        <v>53</v>
      </c>
      <c r="M41" s="5">
        <v>49.56</v>
      </c>
    </row>
    <row r="42" spans="1:13">
      <c r="A42">
        <v>35</v>
      </c>
      <c r="B42" s="6">
        <v>1.0460000000000001E-3</v>
      </c>
      <c r="C42" s="6">
        <v>1.0460000000000001E-3</v>
      </c>
      <c r="D42" s="7">
        <v>98246.3</v>
      </c>
      <c r="E42" s="7">
        <v>102.8</v>
      </c>
      <c r="F42" s="5">
        <v>45.26</v>
      </c>
      <c r="G42" t="s">
        <v>13</v>
      </c>
      <c r="H42">
        <v>35</v>
      </c>
      <c r="I42" s="6">
        <v>5.7600000000000001E-4</v>
      </c>
      <c r="J42" s="6">
        <v>5.7600000000000001E-4</v>
      </c>
      <c r="K42" s="7">
        <v>98970</v>
      </c>
      <c r="L42" s="7">
        <v>57</v>
      </c>
      <c r="M42" s="5">
        <v>48.59</v>
      </c>
    </row>
    <row r="43" spans="1:13">
      <c r="A43">
        <v>36</v>
      </c>
      <c r="B43" s="6">
        <v>1.1609999999999999E-3</v>
      </c>
      <c r="C43" s="6">
        <v>1.1609999999999999E-3</v>
      </c>
      <c r="D43" s="7">
        <v>98143.6</v>
      </c>
      <c r="E43" s="7">
        <v>113.9</v>
      </c>
      <c r="F43" s="5">
        <v>44.31</v>
      </c>
      <c r="G43" t="s">
        <v>13</v>
      </c>
      <c r="H43">
        <v>36</v>
      </c>
      <c r="I43" s="6">
        <v>6.4400000000000004E-4</v>
      </c>
      <c r="J43" s="6">
        <v>6.4300000000000002E-4</v>
      </c>
      <c r="K43" s="7">
        <v>98913</v>
      </c>
      <c r="L43" s="7">
        <v>63.6</v>
      </c>
      <c r="M43" s="5">
        <v>47.61</v>
      </c>
    </row>
    <row r="44" spans="1:13">
      <c r="A44">
        <v>37</v>
      </c>
      <c r="B44" s="6">
        <v>1.242E-3</v>
      </c>
      <c r="C44" s="6">
        <v>1.2409999999999999E-3</v>
      </c>
      <c r="D44" s="7">
        <v>98029.7</v>
      </c>
      <c r="E44" s="7">
        <v>121.7</v>
      </c>
      <c r="F44" s="5">
        <v>43.36</v>
      </c>
      <c r="G44" t="s">
        <v>13</v>
      </c>
      <c r="H44">
        <v>37</v>
      </c>
      <c r="I44" s="6">
        <v>7.2499999999999995E-4</v>
      </c>
      <c r="J44" s="6">
        <v>7.2499999999999995E-4</v>
      </c>
      <c r="K44" s="7">
        <v>98849.3</v>
      </c>
      <c r="L44" s="7">
        <v>71.599999999999994</v>
      </c>
      <c r="M44" s="5">
        <v>46.64</v>
      </c>
    </row>
    <row r="45" spans="1:13">
      <c r="A45">
        <v>38</v>
      </c>
      <c r="B45" s="6">
        <v>1.222E-3</v>
      </c>
      <c r="C45" s="6">
        <v>1.2210000000000001E-3</v>
      </c>
      <c r="D45" s="7">
        <v>97908</v>
      </c>
      <c r="E45" s="7">
        <v>119.6</v>
      </c>
      <c r="F45" s="5">
        <v>42.41</v>
      </c>
      <c r="G45" t="s">
        <v>13</v>
      </c>
      <c r="H45">
        <v>38</v>
      </c>
      <c r="I45" s="6">
        <v>7.0699999999999995E-4</v>
      </c>
      <c r="J45" s="6">
        <v>7.0600000000000003E-4</v>
      </c>
      <c r="K45" s="7">
        <v>98777.7</v>
      </c>
      <c r="L45" s="7">
        <v>69.8</v>
      </c>
      <c r="M45" s="5">
        <v>45.68</v>
      </c>
    </row>
    <row r="46" spans="1:13">
      <c r="A46">
        <v>39</v>
      </c>
      <c r="B46" s="6">
        <v>1.3849999999999999E-3</v>
      </c>
      <c r="C46" s="6">
        <v>1.384E-3</v>
      </c>
      <c r="D46" s="7">
        <v>97788.4</v>
      </c>
      <c r="E46" s="7">
        <v>135.30000000000001</v>
      </c>
      <c r="F46" s="5">
        <v>41.46</v>
      </c>
      <c r="G46" t="s">
        <v>13</v>
      </c>
      <c r="H46">
        <v>39</v>
      </c>
      <c r="I46" s="6">
        <v>8.3100000000000003E-4</v>
      </c>
      <c r="J46" s="6">
        <v>8.3100000000000003E-4</v>
      </c>
      <c r="K46" s="7">
        <v>98707.9</v>
      </c>
      <c r="L46" s="7">
        <v>82</v>
      </c>
      <c r="M46" s="5">
        <v>44.71</v>
      </c>
    </row>
    <row r="47" spans="1:13">
      <c r="A47">
        <v>40</v>
      </c>
      <c r="B47" s="6">
        <v>1.5169999999999999E-3</v>
      </c>
      <c r="C47" s="6">
        <v>1.516E-3</v>
      </c>
      <c r="D47" s="7">
        <v>97653.1</v>
      </c>
      <c r="E47" s="7">
        <v>148</v>
      </c>
      <c r="F47" s="5">
        <v>40.520000000000003</v>
      </c>
      <c r="G47" t="s">
        <v>13</v>
      </c>
      <c r="H47">
        <v>40</v>
      </c>
      <c r="I47" s="6">
        <v>8.6899999999999998E-4</v>
      </c>
      <c r="J47" s="6">
        <v>8.6799999999999996E-4</v>
      </c>
      <c r="K47" s="7">
        <v>98625.9</v>
      </c>
      <c r="L47" s="7">
        <v>85.6</v>
      </c>
      <c r="M47" s="5">
        <v>43.75</v>
      </c>
    </row>
    <row r="48" spans="1:13">
      <c r="A48">
        <v>41</v>
      </c>
      <c r="B48" s="6">
        <v>1.7149999999999999E-3</v>
      </c>
      <c r="C48" s="6">
        <v>1.714E-3</v>
      </c>
      <c r="D48" s="7">
        <v>97505.1</v>
      </c>
      <c r="E48" s="7">
        <v>167.1</v>
      </c>
      <c r="F48" s="5">
        <v>39.58</v>
      </c>
      <c r="G48" t="s">
        <v>13</v>
      </c>
      <c r="H48">
        <v>41</v>
      </c>
      <c r="I48" s="6">
        <v>9.7799999999999992E-4</v>
      </c>
      <c r="J48" s="6">
        <v>9.77E-4</v>
      </c>
      <c r="K48" s="7">
        <v>98540.3</v>
      </c>
      <c r="L48" s="7">
        <v>96.3</v>
      </c>
      <c r="M48" s="5">
        <v>42.78</v>
      </c>
    </row>
    <row r="49" spans="1:13">
      <c r="A49">
        <v>42</v>
      </c>
      <c r="B49" s="6">
        <v>1.8240000000000001E-3</v>
      </c>
      <c r="C49" s="6">
        <v>1.8220000000000001E-3</v>
      </c>
      <c r="D49" s="7">
        <v>97338</v>
      </c>
      <c r="E49" s="7">
        <v>177.4</v>
      </c>
      <c r="F49" s="5">
        <v>38.65</v>
      </c>
      <c r="G49" t="s">
        <v>13</v>
      </c>
      <c r="H49">
        <v>42</v>
      </c>
      <c r="I49" s="6">
        <v>1.0369999999999999E-3</v>
      </c>
      <c r="J49" s="6">
        <v>1.036E-3</v>
      </c>
      <c r="K49" s="7">
        <v>98444</v>
      </c>
      <c r="L49" s="7">
        <v>102</v>
      </c>
      <c r="M49" s="5">
        <v>41.83</v>
      </c>
    </row>
    <row r="50" spans="1:13">
      <c r="A50">
        <v>43</v>
      </c>
      <c r="B50" s="6">
        <v>2.0479999999999999E-3</v>
      </c>
      <c r="C50" s="6">
        <v>2.0449999999999999E-3</v>
      </c>
      <c r="D50" s="7">
        <v>97160.7</v>
      </c>
      <c r="E50" s="7">
        <v>198.7</v>
      </c>
      <c r="F50" s="5">
        <v>37.72</v>
      </c>
      <c r="G50" t="s">
        <v>13</v>
      </c>
      <c r="H50">
        <v>43</v>
      </c>
      <c r="I50" s="6">
        <v>1.1670000000000001E-3</v>
      </c>
      <c r="J50" s="6">
        <v>1.1670000000000001E-3</v>
      </c>
      <c r="K50" s="7">
        <v>98342</v>
      </c>
      <c r="L50" s="7">
        <v>114.7</v>
      </c>
      <c r="M50" s="5">
        <v>40.869999999999997</v>
      </c>
    </row>
    <row r="51" spans="1:13">
      <c r="A51">
        <v>44</v>
      </c>
      <c r="B51" s="6">
        <v>2.1180000000000001E-3</v>
      </c>
      <c r="C51" s="6">
        <v>2.1150000000000001E-3</v>
      </c>
      <c r="D51" s="7">
        <v>96961.9</v>
      </c>
      <c r="E51" s="7">
        <v>205.1</v>
      </c>
      <c r="F51" s="5">
        <v>36.79</v>
      </c>
      <c r="G51" t="s">
        <v>13</v>
      </c>
      <c r="H51">
        <v>44</v>
      </c>
      <c r="I51" s="6">
        <v>1.3129999999999999E-3</v>
      </c>
      <c r="J51" s="6">
        <v>1.312E-3</v>
      </c>
      <c r="K51" s="7">
        <v>98227.3</v>
      </c>
      <c r="L51" s="7">
        <v>128.9</v>
      </c>
      <c r="M51" s="5">
        <v>39.92</v>
      </c>
    </row>
    <row r="52" spans="1:13">
      <c r="A52">
        <v>45</v>
      </c>
      <c r="B52" s="6">
        <v>2.2790000000000002E-3</v>
      </c>
      <c r="C52" s="6">
        <v>2.2769999999999999E-3</v>
      </c>
      <c r="D52" s="7">
        <v>96756.800000000003</v>
      </c>
      <c r="E52" s="7">
        <v>220.3</v>
      </c>
      <c r="F52" s="5">
        <v>35.869999999999997</v>
      </c>
      <c r="G52" t="s">
        <v>13</v>
      </c>
      <c r="H52">
        <v>45</v>
      </c>
      <c r="I52" s="6">
        <v>1.421E-3</v>
      </c>
      <c r="J52" s="6">
        <v>1.42E-3</v>
      </c>
      <c r="K52" s="7">
        <v>98098.4</v>
      </c>
      <c r="L52" s="7">
        <v>139.30000000000001</v>
      </c>
      <c r="M52" s="5">
        <v>38.97</v>
      </c>
    </row>
    <row r="53" spans="1:13">
      <c r="A53">
        <v>46</v>
      </c>
      <c r="B53" s="6">
        <v>2.4350000000000001E-3</v>
      </c>
      <c r="C53" s="6">
        <v>2.4320000000000001E-3</v>
      </c>
      <c r="D53" s="7">
        <v>96536.5</v>
      </c>
      <c r="E53" s="7">
        <v>234.8</v>
      </c>
      <c r="F53" s="5">
        <v>34.950000000000003</v>
      </c>
      <c r="G53" t="s">
        <v>13</v>
      </c>
      <c r="H53">
        <v>46</v>
      </c>
      <c r="I53" s="6">
        <v>1.523E-3</v>
      </c>
      <c r="J53" s="6">
        <v>1.5219999999999999E-3</v>
      </c>
      <c r="K53" s="7">
        <v>97959.1</v>
      </c>
      <c r="L53" s="7">
        <v>149.1</v>
      </c>
      <c r="M53" s="5">
        <v>38.020000000000003</v>
      </c>
    </row>
    <row r="54" spans="1:13">
      <c r="A54">
        <v>47</v>
      </c>
      <c r="B54" s="6">
        <v>2.699E-3</v>
      </c>
      <c r="C54" s="6">
        <v>2.696E-3</v>
      </c>
      <c r="D54" s="7">
        <v>96301.8</v>
      </c>
      <c r="E54" s="7">
        <v>259.60000000000002</v>
      </c>
      <c r="F54" s="5">
        <v>34.03</v>
      </c>
      <c r="G54" t="s">
        <v>13</v>
      </c>
      <c r="H54">
        <v>47</v>
      </c>
      <c r="I54" s="6">
        <v>1.6800000000000001E-3</v>
      </c>
      <c r="J54" s="6">
        <v>1.6789999999999999E-3</v>
      </c>
      <c r="K54" s="7">
        <v>97810</v>
      </c>
      <c r="L54" s="7">
        <v>164.2</v>
      </c>
      <c r="M54" s="5">
        <v>37.08</v>
      </c>
    </row>
    <row r="55" spans="1:13">
      <c r="A55">
        <v>48</v>
      </c>
      <c r="B55" s="6">
        <v>2.8400000000000001E-3</v>
      </c>
      <c r="C55" s="6">
        <v>2.836E-3</v>
      </c>
      <c r="D55" s="7">
        <v>96042.2</v>
      </c>
      <c r="E55" s="7">
        <v>272.39999999999998</v>
      </c>
      <c r="F55" s="5">
        <v>33.130000000000003</v>
      </c>
      <c r="G55" t="s">
        <v>13</v>
      </c>
      <c r="H55">
        <v>48</v>
      </c>
      <c r="I55" s="6">
        <v>1.8029999999999999E-3</v>
      </c>
      <c r="J55" s="6">
        <v>1.8010000000000001E-3</v>
      </c>
      <c r="K55" s="7">
        <v>97645.8</v>
      </c>
      <c r="L55" s="7">
        <v>175.9</v>
      </c>
      <c r="M55" s="5">
        <v>36.14</v>
      </c>
    </row>
    <row r="56" spans="1:13">
      <c r="A56">
        <v>49</v>
      </c>
      <c r="B56" s="6">
        <v>3.127E-3</v>
      </c>
      <c r="C56" s="6">
        <v>3.1220000000000002E-3</v>
      </c>
      <c r="D56" s="7">
        <v>95769.8</v>
      </c>
      <c r="E56" s="7">
        <v>299</v>
      </c>
      <c r="F56" s="5">
        <v>32.22</v>
      </c>
      <c r="G56" t="s">
        <v>13</v>
      </c>
      <c r="H56">
        <v>49</v>
      </c>
      <c r="I56" s="6">
        <v>1.915E-3</v>
      </c>
      <c r="J56" s="6">
        <v>1.9139999999999999E-3</v>
      </c>
      <c r="K56" s="7">
        <v>97469.9</v>
      </c>
      <c r="L56" s="7">
        <v>186.5</v>
      </c>
      <c r="M56" s="5">
        <v>35.200000000000003</v>
      </c>
    </row>
    <row r="57" spans="1:13">
      <c r="A57">
        <v>50</v>
      </c>
      <c r="B57" s="6">
        <v>3.3540000000000002E-3</v>
      </c>
      <c r="C57" s="6">
        <v>3.349E-3</v>
      </c>
      <c r="D57" s="7">
        <v>95470.8</v>
      </c>
      <c r="E57" s="7">
        <v>319.7</v>
      </c>
      <c r="F57" s="5">
        <v>31.32</v>
      </c>
      <c r="G57" t="s">
        <v>13</v>
      </c>
      <c r="H57">
        <v>50</v>
      </c>
      <c r="I57" s="6">
        <v>2.1199999999999999E-3</v>
      </c>
      <c r="J57" s="6">
        <v>2.1180000000000001E-3</v>
      </c>
      <c r="K57" s="7">
        <v>97283.4</v>
      </c>
      <c r="L57" s="7">
        <v>206</v>
      </c>
      <c r="M57" s="5">
        <v>34.270000000000003</v>
      </c>
    </row>
    <row r="58" spans="1:13">
      <c r="A58">
        <v>51</v>
      </c>
      <c r="B58" s="6">
        <v>3.5279999999999999E-3</v>
      </c>
      <c r="C58" s="6">
        <v>3.522E-3</v>
      </c>
      <c r="D58" s="7">
        <v>95151</v>
      </c>
      <c r="E58" s="7">
        <v>335.1</v>
      </c>
      <c r="F58" s="5">
        <v>30.42</v>
      </c>
      <c r="G58" t="s">
        <v>13</v>
      </c>
      <c r="H58">
        <v>51</v>
      </c>
      <c r="I58" s="6">
        <v>2.3519999999999999E-3</v>
      </c>
      <c r="J58" s="6">
        <v>2.349E-3</v>
      </c>
      <c r="K58" s="7">
        <v>97077.4</v>
      </c>
      <c r="L58" s="7">
        <v>228.1</v>
      </c>
      <c r="M58" s="5">
        <v>33.340000000000003</v>
      </c>
    </row>
    <row r="59" spans="1:13">
      <c r="A59">
        <v>52</v>
      </c>
      <c r="B59" s="6">
        <v>3.9029999999999998E-3</v>
      </c>
      <c r="C59" s="6">
        <v>3.8960000000000002E-3</v>
      </c>
      <c r="D59" s="7">
        <v>94815.9</v>
      </c>
      <c r="E59" s="7">
        <v>369.4</v>
      </c>
      <c r="F59" s="5">
        <v>29.53</v>
      </c>
      <c r="G59" t="s">
        <v>13</v>
      </c>
      <c r="H59">
        <v>52</v>
      </c>
      <c r="I59" s="6">
        <v>2.5730000000000002E-3</v>
      </c>
      <c r="J59" s="6">
        <v>2.5699999999999998E-3</v>
      </c>
      <c r="K59" s="7">
        <v>96849.3</v>
      </c>
      <c r="L59" s="7">
        <v>248.9</v>
      </c>
      <c r="M59" s="5">
        <v>32.42</v>
      </c>
    </row>
    <row r="60" spans="1:13">
      <c r="A60">
        <v>53</v>
      </c>
      <c r="B60" s="6">
        <v>4.0670000000000003E-3</v>
      </c>
      <c r="C60" s="6">
        <v>4.0590000000000001E-3</v>
      </c>
      <c r="D60" s="7">
        <v>94446.6</v>
      </c>
      <c r="E60" s="7">
        <v>383.4</v>
      </c>
      <c r="F60" s="5">
        <v>28.64</v>
      </c>
      <c r="G60" t="s">
        <v>13</v>
      </c>
      <c r="H60">
        <v>53</v>
      </c>
      <c r="I60" s="6">
        <v>2.7499999999999998E-3</v>
      </c>
      <c r="J60" s="6">
        <v>2.7460000000000002E-3</v>
      </c>
      <c r="K60" s="7">
        <v>96600.4</v>
      </c>
      <c r="L60" s="7">
        <v>265.3</v>
      </c>
      <c r="M60" s="5">
        <v>31.5</v>
      </c>
    </row>
    <row r="61" spans="1:13">
      <c r="A61">
        <v>54</v>
      </c>
      <c r="B61" s="6">
        <v>4.4260000000000002E-3</v>
      </c>
      <c r="C61" s="6">
        <v>4.4159999999999998E-3</v>
      </c>
      <c r="D61" s="7">
        <v>94063.2</v>
      </c>
      <c r="E61" s="7">
        <v>415.4</v>
      </c>
      <c r="F61" s="5">
        <v>27.76</v>
      </c>
      <c r="G61" t="s">
        <v>13</v>
      </c>
      <c r="H61">
        <v>54</v>
      </c>
      <c r="I61" s="6">
        <v>2.947E-3</v>
      </c>
      <c r="J61" s="6">
        <v>2.9420000000000002E-3</v>
      </c>
      <c r="K61" s="7">
        <v>96335.1</v>
      </c>
      <c r="L61" s="7">
        <v>283.5</v>
      </c>
      <c r="M61" s="5">
        <v>30.59</v>
      </c>
    </row>
    <row r="62" spans="1:13">
      <c r="A62">
        <v>55</v>
      </c>
      <c r="B62" s="6">
        <v>4.8830000000000002E-3</v>
      </c>
      <c r="C62" s="6">
        <v>4.8710000000000003E-3</v>
      </c>
      <c r="D62" s="7">
        <v>93647.8</v>
      </c>
      <c r="E62" s="7">
        <v>456.2</v>
      </c>
      <c r="F62" s="5">
        <v>26.88</v>
      </c>
      <c r="G62" t="s">
        <v>13</v>
      </c>
      <c r="H62">
        <v>55</v>
      </c>
      <c r="I62" s="6">
        <v>3.261E-3</v>
      </c>
      <c r="J62" s="6">
        <v>3.2560000000000002E-3</v>
      </c>
      <c r="K62" s="7">
        <v>96051.7</v>
      </c>
      <c r="L62" s="7">
        <v>312.7</v>
      </c>
      <c r="M62" s="5">
        <v>29.68</v>
      </c>
    </row>
    <row r="63" spans="1:13">
      <c r="A63">
        <v>56</v>
      </c>
      <c r="B63" s="6">
        <v>5.3740000000000003E-3</v>
      </c>
      <c r="C63" s="6">
        <v>5.3600000000000002E-3</v>
      </c>
      <c r="D63" s="7">
        <v>93191.6</v>
      </c>
      <c r="E63" s="7">
        <v>499.5</v>
      </c>
      <c r="F63" s="5">
        <v>26.01</v>
      </c>
      <c r="G63" t="s">
        <v>13</v>
      </c>
      <c r="H63">
        <v>56</v>
      </c>
      <c r="I63" s="6">
        <v>3.6189999999999998E-3</v>
      </c>
      <c r="J63" s="6">
        <v>3.6129999999999999E-3</v>
      </c>
      <c r="K63" s="7">
        <v>95739</v>
      </c>
      <c r="L63" s="7">
        <v>345.9</v>
      </c>
      <c r="M63" s="5">
        <v>28.77</v>
      </c>
    </row>
    <row r="64" spans="1:13">
      <c r="A64">
        <v>57</v>
      </c>
      <c r="B64" s="6">
        <v>5.8589999999999996E-3</v>
      </c>
      <c r="C64" s="6">
        <v>5.842E-3</v>
      </c>
      <c r="D64" s="7">
        <v>92692.1</v>
      </c>
      <c r="E64" s="7">
        <v>541.5</v>
      </c>
      <c r="F64" s="5">
        <v>25.14</v>
      </c>
      <c r="G64" t="s">
        <v>13</v>
      </c>
      <c r="H64">
        <v>57</v>
      </c>
      <c r="I64" s="6">
        <v>3.8999999999999998E-3</v>
      </c>
      <c r="J64" s="6">
        <v>3.8930000000000002E-3</v>
      </c>
      <c r="K64" s="7">
        <v>95393.1</v>
      </c>
      <c r="L64" s="7">
        <v>371.3</v>
      </c>
      <c r="M64" s="5">
        <v>27.87</v>
      </c>
    </row>
    <row r="65" spans="1:13">
      <c r="A65">
        <v>58</v>
      </c>
      <c r="B65" s="6">
        <v>6.4209999999999996E-3</v>
      </c>
      <c r="C65" s="6">
        <v>6.4000000000000003E-3</v>
      </c>
      <c r="D65" s="7">
        <v>92150.6</v>
      </c>
      <c r="E65" s="7">
        <v>589.79999999999995</v>
      </c>
      <c r="F65" s="5">
        <v>24.29</v>
      </c>
      <c r="G65" t="s">
        <v>13</v>
      </c>
      <c r="H65">
        <v>58</v>
      </c>
      <c r="I65" s="6">
        <v>4.333E-3</v>
      </c>
      <c r="J65" s="6">
        <v>4.3239999999999997E-3</v>
      </c>
      <c r="K65" s="7">
        <v>95021.7</v>
      </c>
      <c r="L65" s="7">
        <v>410.9</v>
      </c>
      <c r="M65" s="5">
        <v>26.98</v>
      </c>
    </row>
    <row r="66" spans="1:13">
      <c r="A66">
        <v>59</v>
      </c>
      <c r="B66" s="6">
        <v>7.0429999999999998E-3</v>
      </c>
      <c r="C66" s="6">
        <v>7.0179999999999999E-3</v>
      </c>
      <c r="D66" s="7">
        <v>91560.8</v>
      </c>
      <c r="E66" s="7">
        <v>642.6</v>
      </c>
      <c r="F66" s="5">
        <v>23.44</v>
      </c>
      <c r="G66" t="s">
        <v>13</v>
      </c>
      <c r="H66">
        <v>59</v>
      </c>
      <c r="I66" s="6">
        <v>4.751E-3</v>
      </c>
      <c r="J66" s="6">
        <v>4.7390000000000002E-3</v>
      </c>
      <c r="K66" s="7">
        <v>94610.8</v>
      </c>
      <c r="L66" s="7">
        <v>448.4</v>
      </c>
      <c r="M66" s="5">
        <v>26.1</v>
      </c>
    </row>
    <row r="67" spans="1:13">
      <c r="A67">
        <v>60</v>
      </c>
      <c r="B67" s="6">
        <v>7.7770000000000001E-3</v>
      </c>
      <c r="C67" s="6">
        <v>7.7470000000000004E-3</v>
      </c>
      <c r="D67" s="7">
        <v>90918.2</v>
      </c>
      <c r="E67" s="7">
        <v>704.3</v>
      </c>
      <c r="F67" s="5">
        <v>22.6</v>
      </c>
      <c r="G67" t="s">
        <v>13</v>
      </c>
      <c r="H67">
        <v>60</v>
      </c>
      <c r="I67" s="6">
        <v>5.1359999999999999E-3</v>
      </c>
      <c r="J67" s="6">
        <v>5.1229999999999999E-3</v>
      </c>
      <c r="K67" s="7">
        <v>94162.4</v>
      </c>
      <c r="L67" s="7">
        <v>482.4</v>
      </c>
      <c r="M67" s="5">
        <v>25.22</v>
      </c>
    </row>
    <row r="68" spans="1:13">
      <c r="A68">
        <v>61</v>
      </c>
      <c r="B68" s="6">
        <v>8.5859999999999999E-3</v>
      </c>
      <c r="C68" s="6">
        <v>8.5489999999999993E-3</v>
      </c>
      <c r="D68" s="7">
        <v>90213.9</v>
      </c>
      <c r="E68" s="7">
        <v>771.3</v>
      </c>
      <c r="F68" s="5">
        <v>21.78</v>
      </c>
      <c r="G68" t="s">
        <v>13</v>
      </c>
      <c r="H68">
        <v>61</v>
      </c>
      <c r="I68" s="6">
        <v>5.6410000000000002E-3</v>
      </c>
      <c r="J68" s="6">
        <v>5.6249999999999998E-3</v>
      </c>
      <c r="K68" s="7">
        <v>93680.1</v>
      </c>
      <c r="L68" s="7">
        <v>526.9</v>
      </c>
      <c r="M68" s="5">
        <v>24.35</v>
      </c>
    </row>
    <row r="69" spans="1:13">
      <c r="A69">
        <v>62</v>
      </c>
      <c r="B69" s="6">
        <v>9.332E-3</v>
      </c>
      <c r="C69" s="6">
        <v>9.2890000000000004E-3</v>
      </c>
      <c r="D69" s="7">
        <v>89442.6</v>
      </c>
      <c r="E69" s="7">
        <v>830.8</v>
      </c>
      <c r="F69" s="5">
        <v>20.96</v>
      </c>
      <c r="G69" t="s">
        <v>13</v>
      </c>
      <c r="H69">
        <v>62</v>
      </c>
      <c r="I69" s="6">
        <v>6.3569999999999998E-3</v>
      </c>
      <c r="J69" s="6">
        <v>6.3359999999999996E-3</v>
      </c>
      <c r="K69" s="7">
        <v>93153.1</v>
      </c>
      <c r="L69" s="7">
        <v>590.29999999999995</v>
      </c>
      <c r="M69" s="5">
        <v>23.48</v>
      </c>
    </row>
    <row r="70" spans="1:13">
      <c r="A70">
        <v>63</v>
      </c>
      <c r="B70" s="6">
        <v>1.0475E-2</v>
      </c>
      <c r="C70" s="6">
        <v>1.042E-2</v>
      </c>
      <c r="D70" s="7">
        <v>88611.8</v>
      </c>
      <c r="E70" s="7">
        <v>923.4</v>
      </c>
      <c r="F70" s="5">
        <v>20.149999999999999</v>
      </c>
      <c r="G70" t="s">
        <v>13</v>
      </c>
      <c r="H70">
        <v>63</v>
      </c>
      <c r="I70" s="6">
        <v>6.8970000000000004E-3</v>
      </c>
      <c r="J70" s="6">
        <v>6.8739999999999999E-3</v>
      </c>
      <c r="K70" s="7">
        <v>92562.9</v>
      </c>
      <c r="L70" s="7">
        <v>636.20000000000005</v>
      </c>
      <c r="M70" s="5">
        <v>22.63</v>
      </c>
    </row>
    <row r="71" spans="1:13">
      <c r="A71">
        <v>64</v>
      </c>
      <c r="B71" s="6">
        <v>1.1212E-2</v>
      </c>
      <c r="C71" s="6">
        <v>1.1148999999999999E-2</v>
      </c>
      <c r="D71" s="7">
        <v>87688.4</v>
      </c>
      <c r="E71" s="7">
        <v>977.7</v>
      </c>
      <c r="F71" s="5">
        <v>19.36</v>
      </c>
      <c r="G71" t="s">
        <v>13</v>
      </c>
      <c r="H71">
        <v>64</v>
      </c>
      <c r="I71" s="6">
        <v>7.4269999999999996E-3</v>
      </c>
      <c r="J71" s="6">
        <v>7.4000000000000003E-3</v>
      </c>
      <c r="K71" s="7">
        <v>91926.6</v>
      </c>
      <c r="L71" s="7">
        <v>680.2</v>
      </c>
      <c r="M71" s="5">
        <v>21.78</v>
      </c>
    </row>
    <row r="72" spans="1:13">
      <c r="A72">
        <v>65</v>
      </c>
      <c r="B72" s="6">
        <v>1.2319E-2</v>
      </c>
      <c r="C72" s="6">
        <v>1.2244E-2</v>
      </c>
      <c r="D72" s="7">
        <v>86710.7</v>
      </c>
      <c r="E72" s="7">
        <v>1061.7</v>
      </c>
      <c r="F72" s="5">
        <v>18.57</v>
      </c>
      <c r="G72" t="s">
        <v>13</v>
      </c>
      <c r="H72">
        <v>65</v>
      </c>
      <c r="I72" s="6">
        <v>8.0850000000000002E-3</v>
      </c>
      <c r="J72" s="6">
        <v>8.0529999999999994E-3</v>
      </c>
      <c r="K72" s="7">
        <v>91246.399999999994</v>
      </c>
      <c r="L72" s="7">
        <v>734.8</v>
      </c>
      <c r="M72" s="5">
        <v>20.94</v>
      </c>
    </row>
    <row r="73" spans="1:13">
      <c r="A73">
        <v>66</v>
      </c>
      <c r="B73" s="6">
        <v>1.3712E-2</v>
      </c>
      <c r="C73" s="6">
        <v>1.3618999999999999E-2</v>
      </c>
      <c r="D73" s="7">
        <v>85649.1</v>
      </c>
      <c r="E73" s="7">
        <v>1166.4000000000001</v>
      </c>
      <c r="F73" s="5">
        <v>17.79</v>
      </c>
      <c r="G73" t="s">
        <v>13</v>
      </c>
      <c r="H73">
        <v>66</v>
      </c>
      <c r="I73" s="6">
        <v>8.9639999999999997E-3</v>
      </c>
      <c r="J73" s="6">
        <v>8.9239999999999996E-3</v>
      </c>
      <c r="K73" s="7">
        <v>90511.7</v>
      </c>
      <c r="L73" s="7">
        <v>807.7</v>
      </c>
      <c r="M73" s="5">
        <v>20.100000000000001</v>
      </c>
    </row>
    <row r="74" spans="1:13">
      <c r="A74">
        <v>67</v>
      </c>
      <c r="B74" s="6">
        <v>1.4664E-2</v>
      </c>
      <c r="C74" s="6">
        <v>1.4557E-2</v>
      </c>
      <c r="D74" s="7">
        <v>84482.6</v>
      </c>
      <c r="E74" s="7">
        <v>1229.8</v>
      </c>
      <c r="F74" s="5">
        <v>17.03</v>
      </c>
      <c r="G74" t="s">
        <v>13</v>
      </c>
      <c r="H74">
        <v>67</v>
      </c>
      <c r="I74" s="6">
        <v>9.6380000000000007E-3</v>
      </c>
      <c r="J74" s="6">
        <v>9.5919999999999998E-3</v>
      </c>
      <c r="K74" s="7">
        <v>89704</v>
      </c>
      <c r="L74" s="7">
        <v>860.4</v>
      </c>
      <c r="M74" s="5">
        <v>19.28</v>
      </c>
    </row>
    <row r="75" spans="1:13">
      <c r="A75">
        <v>68</v>
      </c>
      <c r="B75" s="6">
        <v>1.6123999999999999E-2</v>
      </c>
      <c r="C75" s="6">
        <v>1.5994999999999999E-2</v>
      </c>
      <c r="D75" s="7">
        <v>83252.800000000003</v>
      </c>
      <c r="E75" s="7">
        <v>1331.7</v>
      </c>
      <c r="F75" s="5">
        <v>16.28</v>
      </c>
      <c r="G75" t="s">
        <v>13</v>
      </c>
      <c r="H75">
        <v>68</v>
      </c>
      <c r="I75" s="6">
        <v>1.0503999999999999E-2</v>
      </c>
      <c r="J75" s="6">
        <v>1.0449E-2</v>
      </c>
      <c r="K75" s="7">
        <v>88843.6</v>
      </c>
      <c r="L75" s="7">
        <v>928.4</v>
      </c>
      <c r="M75" s="5">
        <v>18.46</v>
      </c>
    </row>
    <row r="76" spans="1:13">
      <c r="A76">
        <v>69</v>
      </c>
      <c r="B76" s="6">
        <v>1.7468999999999998E-2</v>
      </c>
      <c r="C76" s="6">
        <v>1.7318E-2</v>
      </c>
      <c r="D76" s="7">
        <v>81921.100000000006</v>
      </c>
      <c r="E76" s="7">
        <v>1418.7</v>
      </c>
      <c r="F76" s="5">
        <v>15.53</v>
      </c>
      <c r="G76" t="s">
        <v>13</v>
      </c>
      <c r="H76">
        <v>69</v>
      </c>
      <c r="I76" s="6">
        <v>1.1487000000000001E-2</v>
      </c>
      <c r="J76" s="6">
        <v>1.1421000000000001E-2</v>
      </c>
      <c r="K76" s="7">
        <v>87915.199999999997</v>
      </c>
      <c r="L76" s="7">
        <v>1004.1</v>
      </c>
      <c r="M76" s="5">
        <v>17.649999999999999</v>
      </c>
    </row>
    <row r="77" spans="1:13">
      <c r="A77">
        <v>70</v>
      </c>
      <c r="B77" s="6">
        <v>1.8991999999999998E-2</v>
      </c>
      <c r="C77" s="6">
        <v>1.8813E-2</v>
      </c>
      <c r="D77" s="7">
        <v>80502.399999999994</v>
      </c>
      <c r="E77" s="7">
        <v>1514.5</v>
      </c>
      <c r="F77" s="5">
        <v>14.8</v>
      </c>
      <c r="G77" t="s">
        <v>13</v>
      </c>
      <c r="H77">
        <v>70</v>
      </c>
      <c r="I77" s="6">
        <v>1.2746E-2</v>
      </c>
      <c r="J77" s="6">
        <v>1.2666E-2</v>
      </c>
      <c r="K77" s="7">
        <v>86911.1</v>
      </c>
      <c r="L77" s="7">
        <v>1100.8</v>
      </c>
      <c r="M77" s="5">
        <v>16.850000000000001</v>
      </c>
    </row>
    <row r="78" spans="1:13">
      <c r="A78">
        <v>71</v>
      </c>
      <c r="B78" s="6">
        <v>2.1009E-2</v>
      </c>
      <c r="C78" s="6">
        <v>2.0791E-2</v>
      </c>
      <c r="D78" s="7">
        <v>78987.899999999994</v>
      </c>
      <c r="E78" s="7">
        <v>1642.2</v>
      </c>
      <c r="F78" s="5">
        <v>14.07</v>
      </c>
      <c r="G78" t="s">
        <v>13</v>
      </c>
      <c r="H78">
        <v>71</v>
      </c>
      <c r="I78" s="6">
        <v>1.3948E-2</v>
      </c>
      <c r="J78" s="6">
        <v>1.3851E-2</v>
      </c>
      <c r="K78" s="7">
        <v>85810.4</v>
      </c>
      <c r="L78" s="7">
        <v>1188.5999999999999</v>
      </c>
      <c r="M78" s="5">
        <v>16.059999999999999</v>
      </c>
    </row>
    <row r="79" spans="1:13">
      <c r="A79">
        <v>72</v>
      </c>
      <c r="B79" s="6">
        <v>2.3545E-2</v>
      </c>
      <c r="C79" s="6">
        <v>2.3271E-2</v>
      </c>
      <c r="D79" s="7">
        <v>77345.7</v>
      </c>
      <c r="E79" s="7">
        <v>1799.9</v>
      </c>
      <c r="F79" s="5">
        <v>13.36</v>
      </c>
      <c r="G79" t="s">
        <v>13</v>
      </c>
      <c r="H79">
        <v>72</v>
      </c>
      <c r="I79" s="6">
        <v>1.6140999999999999E-2</v>
      </c>
      <c r="J79" s="6">
        <v>1.6011999999999998E-2</v>
      </c>
      <c r="K79" s="7">
        <v>84621.8</v>
      </c>
      <c r="L79" s="7">
        <v>1354.9</v>
      </c>
      <c r="M79" s="5">
        <v>15.28</v>
      </c>
    </row>
    <row r="80" spans="1:13">
      <c r="A80">
        <v>73</v>
      </c>
      <c r="B80" s="6">
        <v>2.6249999999999999E-2</v>
      </c>
      <c r="C80" s="6">
        <v>2.5909999999999999E-2</v>
      </c>
      <c r="D80" s="7">
        <v>75545.7</v>
      </c>
      <c r="E80" s="7">
        <v>1957.4</v>
      </c>
      <c r="F80" s="5">
        <v>12.67</v>
      </c>
      <c r="G80" t="s">
        <v>13</v>
      </c>
      <c r="H80">
        <v>73</v>
      </c>
      <c r="I80" s="6">
        <v>1.78E-2</v>
      </c>
      <c r="J80" s="6">
        <v>1.7642999999999999E-2</v>
      </c>
      <c r="K80" s="7">
        <v>83266.899999999994</v>
      </c>
      <c r="L80" s="7">
        <v>1469.1</v>
      </c>
      <c r="M80" s="5">
        <v>14.52</v>
      </c>
    </row>
    <row r="81" spans="1:13">
      <c r="A81">
        <v>74</v>
      </c>
      <c r="B81" s="6">
        <v>2.9107000000000001E-2</v>
      </c>
      <c r="C81" s="6">
        <v>2.869E-2</v>
      </c>
      <c r="D81" s="7">
        <v>73588.3</v>
      </c>
      <c r="E81" s="7">
        <v>2111.1999999999998</v>
      </c>
      <c r="F81" s="5">
        <v>11.99</v>
      </c>
      <c r="G81" t="s">
        <v>13</v>
      </c>
      <c r="H81">
        <v>74</v>
      </c>
      <c r="I81" s="6">
        <v>1.9588000000000001E-2</v>
      </c>
      <c r="J81" s="6">
        <v>1.9397999999999999E-2</v>
      </c>
      <c r="K81" s="7">
        <v>81797.8</v>
      </c>
      <c r="L81" s="7">
        <v>1586.7</v>
      </c>
      <c r="M81" s="5">
        <v>13.77</v>
      </c>
    </row>
    <row r="82" spans="1:13">
      <c r="A82">
        <v>75</v>
      </c>
      <c r="B82" s="6">
        <v>3.2999000000000001E-2</v>
      </c>
      <c r="C82" s="6">
        <v>3.2462999999999999E-2</v>
      </c>
      <c r="D82" s="7">
        <v>71477.100000000006</v>
      </c>
      <c r="E82" s="7">
        <v>2320.4</v>
      </c>
      <c r="F82" s="5">
        <v>11.33</v>
      </c>
      <c r="G82" t="s">
        <v>13</v>
      </c>
      <c r="H82">
        <v>75</v>
      </c>
      <c r="I82" s="6">
        <v>2.2374000000000002E-2</v>
      </c>
      <c r="J82" s="6">
        <v>2.2127000000000001E-2</v>
      </c>
      <c r="K82" s="7">
        <v>80211.100000000006</v>
      </c>
      <c r="L82" s="7">
        <v>1774.8</v>
      </c>
      <c r="M82" s="5">
        <v>13.03</v>
      </c>
    </row>
    <row r="83" spans="1:13">
      <c r="A83">
        <v>76</v>
      </c>
      <c r="B83" s="6">
        <v>3.6657000000000002E-2</v>
      </c>
      <c r="C83" s="6">
        <v>3.5997000000000001E-2</v>
      </c>
      <c r="D83" s="7">
        <v>69156.7</v>
      </c>
      <c r="E83" s="7">
        <v>2489.4</v>
      </c>
      <c r="F83" s="5">
        <v>10.69</v>
      </c>
      <c r="G83" t="s">
        <v>13</v>
      </c>
      <c r="H83">
        <v>76</v>
      </c>
      <c r="I83" s="6">
        <v>2.5503999999999999E-2</v>
      </c>
      <c r="J83" s="6">
        <v>2.5183000000000001E-2</v>
      </c>
      <c r="K83" s="7">
        <v>78436.3</v>
      </c>
      <c r="L83" s="7">
        <v>1975.2</v>
      </c>
      <c r="M83" s="5">
        <v>12.32</v>
      </c>
    </row>
    <row r="84" spans="1:13">
      <c r="A84">
        <v>77</v>
      </c>
      <c r="B84" s="6">
        <v>4.0919999999999998E-2</v>
      </c>
      <c r="C84" s="6">
        <v>4.0099999999999997E-2</v>
      </c>
      <c r="D84" s="7">
        <v>66667.3</v>
      </c>
      <c r="E84" s="7">
        <v>2673.3</v>
      </c>
      <c r="F84" s="5">
        <v>10.07</v>
      </c>
      <c r="G84" t="s">
        <v>13</v>
      </c>
      <c r="H84">
        <v>77</v>
      </c>
      <c r="I84" s="6">
        <v>2.8333000000000001E-2</v>
      </c>
      <c r="J84" s="6">
        <v>2.7938000000000001E-2</v>
      </c>
      <c r="K84" s="7">
        <v>76461.100000000006</v>
      </c>
      <c r="L84" s="7">
        <v>2136.1</v>
      </c>
      <c r="M84" s="5">
        <v>11.62</v>
      </c>
    </row>
    <row r="85" spans="1:13">
      <c r="A85">
        <v>78</v>
      </c>
      <c r="B85" s="6">
        <v>4.5121000000000001E-2</v>
      </c>
      <c r="C85" s="6">
        <v>4.4124999999999998E-2</v>
      </c>
      <c r="D85" s="7">
        <v>63993.9</v>
      </c>
      <c r="E85" s="7">
        <v>2823.7</v>
      </c>
      <c r="F85" s="5">
        <v>9.4700000000000006</v>
      </c>
      <c r="G85" t="s">
        <v>13</v>
      </c>
      <c r="H85">
        <v>78</v>
      </c>
      <c r="I85" s="6">
        <v>3.2016999999999997E-2</v>
      </c>
      <c r="J85" s="6">
        <v>3.1511999999999998E-2</v>
      </c>
      <c r="K85" s="7">
        <v>74324.899999999994</v>
      </c>
      <c r="L85" s="7">
        <v>2342.1999999999998</v>
      </c>
      <c r="M85" s="5">
        <v>10.94</v>
      </c>
    </row>
    <row r="86" spans="1:13">
      <c r="A86">
        <v>79</v>
      </c>
      <c r="B86" s="6">
        <v>5.0326999999999997E-2</v>
      </c>
      <c r="C86" s="6">
        <v>4.9091999999999997E-2</v>
      </c>
      <c r="D86" s="7">
        <v>61170.2</v>
      </c>
      <c r="E86" s="7">
        <v>3002.9</v>
      </c>
      <c r="F86" s="5">
        <v>8.89</v>
      </c>
      <c r="G86" t="s">
        <v>13</v>
      </c>
      <c r="H86">
        <v>79</v>
      </c>
      <c r="I86" s="6">
        <v>3.5200000000000002E-2</v>
      </c>
      <c r="J86" s="6">
        <v>3.4590999999999997E-2</v>
      </c>
      <c r="K86" s="7">
        <v>71982.8</v>
      </c>
      <c r="L86" s="7">
        <v>2489.9</v>
      </c>
      <c r="M86" s="5">
        <v>10.28</v>
      </c>
    </row>
    <row r="87" spans="1:13">
      <c r="A87">
        <v>80</v>
      </c>
      <c r="B87" s="6">
        <v>5.6466000000000002E-2</v>
      </c>
      <c r="C87" s="6">
        <v>5.4914999999999999E-2</v>
      </c>
      <c r="D87" s="7">
        <v>58167.3</v>
      </c>
      <c r="E87" s="7">
        <v>3194.3</v>
      </c>
      <c r="F87" s="5">
        <v>8.32</v>
      </c>
      <c r="G87" t="s">
        <v>13</v>
      </c>
      <c r="H87">
        <v>80</v>
      </c>
      <c r="I87" s="6">
        <v>3.9925000000000002E-2</v>
      </c>
      <c r="J87" s="6">
        <v>3.9143999999999998E-2</v>
      </c>
      <c r="K87" s="7">
        <v>69492.800000000003</v>
      </c>
      <c r="L87" s="7">
        <v>2720.2</v>
      </c>
      <c r="M87" s="5">
        <v>9.6300000000000008</v>
      </c>
    </row>
    <row r="88" spans="1:13">
      <c r="A88">
        <v>81</v>
      </c>
      <c r="B88" s="6">
        <v>6.3468999999999998E-2</v>
      </c>
      <c r="C88" s="6">
        <v>6.1517000000000002E-2</v>
      </c>
      <c r="D88" s="7">
        <v>54973</v>
      </c>
      <c r="E88" s="7">
        <v>3381.8</v>
      </c>
      <c r="F88" s="5">
        <v>7.78</v>
      </c>
      <c r="G88" t="s">
        <v>13</v>
      </c>
      <c r="H88">
        <v>81</v>
      </c>
      <c r="I88" s="6">
        <v>4.5258E-2</v>
      </c>
      <c r="J88" s="6">
        <v>4.4255999999999997E-2</v>
      </c>
      <c r="K88" s="7">
        <v>66772.600000000006</v>
      </c>
      <c r="L88" s="7">
        <v>2955.1</v>
      </c>
      <c r="M88" s="5">
        <v>9.01</v>
      </c>
    </row>
    <row r="89" spans="1:13">
      <c r="A89">
        <v>82</v>
      </c>
      <c r="B89" s="6">
        <v>7.0807999999999996E-2</v>
      </c>
      <c r="C89" s="6">
        <v>6.8387000000000003E-2</v>
      </c>
      <c r="D89" s="7">
        <v>51591.199999999997</v>
      </c>
      <c r="E89" s="7">
        <v>3528.1</v>
      </c>
      <c r="F89" s="5">
        <v>7.25</v>
      </c>
      <c r="G89" t="s">
        <v>13</v>
      </c>
      <c r="H89">
        <v>82</v>
      </c>
      <c r="I89" s="6">
        <v>5.1459999999999999E-2</v>
      </c>
      <c r="J89" s="6">
        <v>5.0168999999999998E-2</v>
      </c>
      <c r="K89" s="7">
        <v>63817.5</v>
      </c>
      <c r="L89" s="7">
        <v>3201.7</v>
      </c>
      <c r="M89" s="5">
        <v>8.4</v>
      </c>
    </row>
    <row r="90" spans="1:13">
      <c r="A90">
        <v>83</v>
      </c>
      <c r="B90" s="6">
        <v>8.0696000000000004E-2</v>
      </c>
      <c r="C90" s="6">
        <v>7.7565999999999996E-2</v>
      </c>
      <c r="D90" s="7">
        <v>48063.1</v>
      </c>
      <c r="E90" s="7">
        <v>3728.1</v>
      </c>
      <c r="F90" s="5">
        <v>6.75</v>
      </c>
      <c r="G90" t="s">
        <v>13</v>
      </c>
      <c r="H90">
        <v>83</v>
      </c>
      <c r="I90" s="6">
        <v>5.9683E-2</v>
      </c>
      <c r="J90" s="6">
        <v>5.7953999999999999E-2</v>
      </c>
      <c r="K90" s="7">
        <v>60615.9</v>
      </c>
      <c r="L90" s="7">
        <v>3512.9</v>
      </c>
      <c r="M90" s="5">
        <v>7.82</v>
      </c>
    </row>
    <row r="91" spans="1:13">
      <c r="A91">
        <v>84</v>
      </c>
      <c r="B91" s="6">
        <v>9.0966000000000005E-2</v>
      </c>
      <c r="C91" s="6">
        <v>8.7009000000000003E-2</v>
      </c>
      <c r="D91" s="7">
        <v>44335</v>
      </c>
      <c r="E91" s="7">
        <v>3857.5</v>
      </c>
      <c r="F91" s="5">
        <v>6.27</v>
      </c>
      <c r="G91" t="s">
        <v>13</v>
      </c>
      <c r="H91">
        <v>84</v>
      </c>
      <c r="I91" s="6">
        <v>6.7750000000000005E-2</v>
      </c>
      <c r="J91" s="6">
        <v>6.5530000000000005E-2</v>
      </c>
      <c r="K91" s="7">
        <v>57103</v>
      </c>
      <c r="L91" s="7">
        <v>3742</v>
      </c>
      <c r="M91" s="5">
        <v>7.27</v>
      </c>
    </row>
    <row r="92" spans="1:13">
      <c r="A92">
        <v>85</v>
      </c>
      <c r="B92" s="6">
        <v>0.101949</v>
      </c>
      <c r="C92" s="6">
        <v>9.7004000000000007E-2</v>
      </c>
      <c r="D92" s="7">
        <v>40477.5</v>
      </c>
      <c r="E92" s="7">
        <v>3926.5</v>
      </c>
      <c r="F92" s="5">
        <v>5.82</v>
      </c>
      <c r="G92" t="s">
        <v>13</v>
      </c>
      <c r="H92">
        <v>85</v>
      </c>
      <c r="I92" s="6">
        <v>7.7358999999999997E-2</v>
      </c>
      <c r="J92" s="6">
        <v>7.4479000000000004E-2</v>
      </c>
      <c r="K92" s="7">
        <v>53361</v>
      </c>
      <c r="L92" s="7">
        <v>3974.3</v>
      </c>
      <c r="M92" s="5">
        <v>6.74</v>
      </c>
    </row>
    <row r="93" spans="1:13">
      <c r="A93">
        <v>86</v>
      </c>
      <c r="B93" s="6">
        <v>0.11625000000000001</v>
      </c>
      <c r="C93" s="6">
        <v>0.109864</v>
      </c>
      <c r="D93" s="7">
        <v>36551</v>
      </c>
      <c r="E93" s="7">
        <v>4015.7</v>
      </c>
      <c r="F93" s="5">
        <v>5.4</v>
      </c>
      <c r="G93" t="s">
        <v>13</v>
      </c>
      <c r="H93">
        <v>86</v>
      </c>
      <c r="I93" s="6">
        <v>8.9009000000000005E-2</v>
      </c>
      <c r="J93" s="6">
        <v>8.5217000000000001E-2</v>
      </c>
      <c r="K93" s="7">
        <v>49386.7</v>
      </c>
      <c r="L93" s="7">
        <v>4208.6000000000004</v>
      </c>
      <c r="M93" s="5">
        <v>6.24</v>
      </c>
    </row>
    <row r="94" spans="1:13">
      <c r="A94">
        <v>87</v>
      </c>
      <c r="B94" s="6">
        <v>0.13076699999999999</v>
      </c>
      <c r="C94" s="6">
        <v>0.122742</v>
      </c>
      <c r="D94" s="7">
        <v>32535.3</v>
      </c>
      <c r="E94" s="7">
        <v>3993.4</v>
      </c>
      <c r="F94" s="5">
        <v>5</v>
      </c>
      <c r="G94" t="s">
        <v>13</v>
      </c>
      <c r="H94">
        <v>87</v>
      </c>
      <c r="I94" s="6">
        <v>0.101551</v>
      </c>
      <c r="J94" s="6">
        <v>9.6643999999999994E-2</v>
      </c>
      <c r="K94" s="7">
        <v>45178.2</v>
      </c>
      <c r="L94" s="7">
        <v>4366.2</v>
      </c>
      <c r="M94" s="5">
        <v>5.78</v>
      </c>
    </row>
    <row r="95" spans="1:13">
      <c r="A95">
        <v>88</v>
      </c>
      <c r="B95" s="6">
        <v>0.14782400000000001</v>
      </c>
      <c r="C95" s="6">
        <v>0.13764999999999999</v>
      </c>
      <c r="D95" s="7">
        <v>28541.9</v>
      </c>
      <c r="E95" s="7">
        <v>3928.8</v>
      </c>
      <c r="F95" s="5">
        <v>4.63</v>
      </c>
      <c r="G95" t="s">
        <v>13</v>
      </c>
      <c r="H95">
        <v>88</v>
      </c>
      <c r="I95" s="6">
        <v>0.11612699999999999</v>
      </c>
      <c r="J95" s="6">
        <v>0.10975500000000001</v>
      </c>
      <c r="K95" s="7">
        <v>40812</v>
      </c>
      <c r="L95" s="7">
        <v>4479.3</v>
      </c>
      <c r="M95" s="5">
        <v>5.34</v>
      </c>
    </row>
    <row r="96" spans="1:13">
      <c r="A96">
        <v>89</v>
      </c>
      <c r="B96" s="6">
        <v>0.16662299999999999</v>
      </c>
      <c r="C96" s="6">
        <v>0.153809</v>
      </c>
      <c r="D96" s="7">
        <v>24613.1</v>
      </c>
      <c r="E96" s="7">
        <v>3785.7</v>
      </c>
      <c r="F96" s="5">
        <v>4.29</v>
      </c>
      <c r="G96" t="s">
        <v>13</v>
      </c>
      <c r="H96">
        <v>89</v>
      </c>
      <c r="I96" s="6">
        <v>0.13120100000000001</v>
      </c>
      <c r="J96" s="6">
        <v>0.123124</v>
      </c>
      <c r="K96" s="7">
        <v>36332.699999999997</v>
      </c>
      <c r="L96" s="7">
        <v>4473.3999999999996</v>
      </c>
      <c r="M96" s="5">
        <v>4.9400000000000004</v>
      </c>
    </row>
    <row r="97" spans="1:13">
      <c r="A97">
        <v>90</v>
      </c>
      <c r="B97" s="6">
        <v>0.18084</v>
      </c>
      <c r="C97" s="6">
        <v>0.16584399999999999</v>
      </c>
      <c r="D97" s="7">
        <v>20827.400000000001</v>
      </c>
      <c r="E97" s="7">
        <v>3454.1</v>
      </c>
      <c r="F97" s="5">
        <v>3.98</v>
      </c>
      <c r="G97" t="s">
        <v>13</v>
      </c>
      <c r="H97">
        <v>90</v>
      </c>
      <c r="I97" s="6">
        <v>0.146561</v>
      </c>
      <c r="J97" s="6">
        <v>0.13655400000000001</v>
      </c>
      <c r="K97" s="7">
        <v>31859.3</v>
      </c>
      <c r="L97" s="7">
        <v>4350.5</v>
      </c>
      <c r="M97" s="5">
        <v>4.5599999999999996</v>
      </c>
    </row>
    <row r="98" spans="1:13">
      <c r="A98">
        <v>91</v>
      </c>
      <c r="B98" s="6">
        <v>0.20300199999999999</v>
      </c>
      <c r="C98" s="6">
        <v>0.18429599999999999</v>
      </c>
      <c r="D98" s="7">
        <v>17373.3</v>
      </c>
      <c r="E98" s="7">
        <v>3201.8</v>
      </c>
      <c r="F98" s="5">
        <v>3.67</v>
      </c>
      <c r="G98" t="s">
        <v>13</v>
      </c>
      <c r="H98">
        <v>91</v>
      </c>
      <c r="I98" s="6">
        <v>0.166824</v>
      </c>
      <c r="J98" s="6">
        <v>0.15398000000000001</v>
      </c>
      <c r="K98" s="7">
        <v>27508.7</v>
      </c>
      <c r="L98" s="7">
        <v>4235.8</v>
      </c>
      <c r="M98" s="5">
        <v>4.21</v>
      </c>
    </row>
    <row r="99" spans="1:13">
      <c r="A99">
        <v>92</v>
      </c>
      <c r="B99" s="6">
        <v>0.22780600000000001</v>
      </c>
      <c r="C99" s="6">
        <v>0.204512</v>
      </c>
      <c r="D99" s="7">
        <v>14171.4</v>
      </c>
      <c r="E99" s="7">
        <v>2898.2</v>
      </c>
      <c r="F99" s="5">
        <v>3.39</v>
      </c>
      <c r="G99" t="s">
        <v>13</v>
      </c>
      <c r="H99">
        <v>92</v>
      </c>
      <c r="I99" s="6">
        <v>0.18743799999999999</v>
      </c>
      <c r="J99" s="6">
        <v>0.171377</v>
      </c>
      <c r="K99" s="7">
        <v>23272.9</v>
      </c>
      <c r="L99" s="7">
        <v>3988.4</v>
      </c>
      <c r="M99" s="5">
        <v>3.88</v>
      </c>
    </row>
    <row r="100" spans="1:13">
      <c r="A100">
        <v>93</v>
      </c>
      <c r="B100" s="6">
        <v>0.25240600000000002</v>
      </c>
      <c r="C100" s="6">
        <v>0.22412099999999999</v>
      </c>
      <c r="D100" s="7">
        <v>11273.2</v>
      </c>
      <c r="E100" s="7">
        <v>2526.6</v>
      </c>
      <c r="F100" s="5">
        <v>3.13</v>
      </c>
      <c r="G100" t="s">
        <v>13</v>
      </c>
      <c r="H100">
        <v>93</v>
      </c>
      <c r="I100" s="6">
        <v>0.209922</v>
      </c>
      <c r="J100" s="6">
        <v>0.18998200000000001</v>
      </c>
      <c r="K100" s="7">
        <v>19284.5</v>
      </c>
      <c r="L100" s="7">
        <v>3663.7</v>
      </c>
      <c r="M100" s="5">
        <v>3.58</v>
      </c>
    </row>
    <row r="101" spans="1:13">
      <c r="A101">
        <v>94</v>
      </c>
      <c r="B101" s="6">
        <v>0.27899499999999999</v>
      </c>
      <c r="C101" s="6">
        <v>0.24484</v>
      </c>
      <c r="D101" s="7">
        <v>8746.7000000000007</v>
      </c>
      <c r="E101" s="7">
        <v>2141.5</v>
      </c>
      <c r="F101" s="5">
        <v>2.89</v>
      </c>
      <c r="G101" t="s">
        <v>13</v>
      </c>
      <c r="H101">
        <v>94</v>
      </c>
      <c r="I101" s="6">
        <v>0.233788</v>
      </c>
      <c r="J101" s="6">
        <v>0.20931900000000001</v>
      </c>
      <c r="K101" s="7">
        <v>15620.8</v>
      </c>
      <c r="L101" s="7">
        <v>3269.7</v>
      </c>
      <c r="M101" s="5">
        <v>3.3</v>
      </c>
    </row>
    <row r="102" spans="1:13">
      <c r="A102">
        <v>95</v>
      </c>
      <c r="B102" s="6">
        <v>0.31294899999999998</v>
      </c>
      <c r="C102" s="6">
        <v>0.27060600000000001</v>
      </c>
      <c r="D102" s="7">
        <v>6605.1</v>
      </c>
      <c r="E102" s="7">
        <v>1787.4</v>
      </c>
      <c r="F102" s="5">
        <v>2.66</v>
      </c>
      <c r="G102" t="s">
        <v>13</v>
      </c>
      <c r="H102">
        <v>95</v>
      </c>
      <c r="I102" s="6">
        <v>0.26450699999999999</v>
      </c>
      <c r="J102" s="6">
        <v>0.23361100000000001</v>
      </c>
      <c r="K102" s="7">
        <v>12351.1</v>
      </c>
      <c r="L102" s="7">
        <v>2885.3</v>
      </c>
      <c r="M102" s="5">
        <v>3.04</v>
      </c>
    </row>
    <row r="103" spans="1:13">
      <c r="A103">
        <v>96</v>
      </c>
      <c r="B103" s="6">
        <v>0.34468599999999999</v>
      </c>
      <c r="C103" s="6">
        <v>0.29401500000000003</v>
      </c>
      <c r="D103" s="7">
        <v>4817.7</v>
      </c>
      <c r="E103" s="7">
        <v>1416.5</v>
      </c>
      <c r="F103" s="5">
        <v>2.4700000000000002</v>
      </c>
      <c r="G103" t="s">
        <v>13</v>
      </c>
      <c r="H103">
        <v>96</v>
      </c>
      <c r="I103" s="6">
        <v>0.28977399999999998</v>
      </c>
      <c r="J103" s="6">
        <v>0.25310199999999999</v>
      </c>
      <c r="K103" s="7">
        <v>9465.7000000000007</v>
      </c>
      <c r="L103" s="7">
        <v>2395.8000000000002</v>
      </c>
      <c r="M103" s="5">
        <v>2.82</v>
      </c>
    </row>
    <row r="104" spans="1:13">
      <c r="A104">
        <v>97</v>
      </c>
      <c r="B104" s="6">
        <v>0.37695899999999999</v>
      </c>
      <c r="C104" s="6">
        <v>0.31717800000000002</v>
      </c>
      <c r="D104" s="7">
        <v>3401.2</v>
      </c>
      <c r="E104" s="7">
        <v>1078.8</v>
      </c>
      <c r="F104" s="5">
        <v>2.29</v>
      </c>
      <c r="G104" t="s">
        <v>13</v>
      </c>
      <c r="H104">
        <v>97</v>
      </c>
      <c r="I104" s="6">
        <v>0.32190999999999997</v>
      </c>
      <c r="J104" s="6">
        <v>0.27728000000000003</v>
      </c>
      <c r="K104" s="7">
        <v>7069.9</v>
      </c>
      <c r="L104" s="7">
        <v>1960.3</v>
      </c>
      <c r="M104" s="5">
        <v>2.6</v>
      </c>
    </row>
    <row r="105" spans="1:13">
      <c r="A105">
        <v>98</v>
      </c>
      <c r="B105" s="6">
        <v>0.39854600000000001</v>
      </c>
      <c r="C105" s="6">
        <v>0.33232299999999998</v>
      </c>
      <c r="D105" s="7">
        <v>2322.4</v>
      </c>
      <c r="E105" s="7">
        <v>771.8</v>
      </c>
      <c r="F105" s="5">
        <v>2.12</v>
      </c>
      <c r="G105" t="s">
        <v>13</v>
      </c>
      <c r="H105">
        <v>98</v>
      </c>
      <c r="I105" s="6">
        <v>0.35150199999999998</v>
      </c>
      <c r="J105" s="6">
        <v>0.29895899999999997</v>
      </c>
      <c r="K105" s="7">
        <v>5109.6000000000004</v>
      </c>
      <c r="L105" s="7">
        <v>1527.6</v>
      </c>
      <c r="M105" s="5">
        <v>2.41</v>
      </c>
    </row>
    <row r="106" spans="1:13">
      <c r="A106">
        <v>99</v>
      </c>
      <c r="B106" s="6">
        <v>0.47282200000000002</v>
      </c>
      <c r="C106" s="6">
        <v>0.382415</v>
      </c>
      <c r="D106" s="7">
        <v>1550.6</v>
      </c>
      <c r="E106" s="7">
        <v>593</v>
      </c>
      <c r="F106" s="5">
        <v>1.92</v>
      </c>
      <c r="G106" t="s">
        <v>13</v>
      </c>
      <c r="H106">
        <v>99</v>
      </c>
      <c r="I106" s="6">
        <v>0.39220699999999997</v>
      </c>
      <c r="J106" s="6">
        <v>0.32790399999999997</v>
      </c>
      <c r="K106" s="7">
        <v>3582</v>
      </c>
      <c r="L106" s="7">
        <v>1174.5999999999999</v>
      </c>
      <c r="M106" s="5">
        <v>2.2200000000000002</v>
      </c>
    </row>
    <row r="107" spans="1:13">
      <c r="A107">
        <v>100</v>
      </c>
      <c r="B107">
        <v>0.51814700000000002</v>
      </c>
      <c r="C107">
        <v>0.41153000000000001</v>
      </c>
      <c r="D107">
        <v>957.7</v>
      </c>
      <c r="E107">
        <v>394.1</v>
      </c>
      <c r="F107">
        <v>1.8</v>
      </c>
      <c r="G107" t="s">
        <v>13</v>
      </c>
      <c r="H107">
        <v>100</v>
      </c>
      <c r="I107">
        <v>0.42810500000000001</v>
      </c>
      <c r="J107">
        <v>0.35262500000000002</v>
      </c>
      <c r="K107">
        <v>2407.5</v>
      </c>
      <c r="L107">
        <v>848.9</v>
      </c>
      <c r="M107">
        <v>2.0699999999999998</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7"/>
  <sheetViews>
    <sheetView workbookViewId="0"/>
  </sheetViews>
  <sheetFormatPr defaultColWidth="11.5546875" defaultRowHeight="15"/>
  <sheetData>
    <row r="1" spans="1:13" ht="19.5">
      <c r="A1" s="3" t="s">
        <v>48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4.2849999999999997E-3</v>
      </c>
      <c r="C7" s="6">
        <v>4.2760000000000003E-3</v>
      </c>
      <c r="D7" s="7">
        <v>100000</v>
      </c>
      <c r="E7" s="7">
        <v>427.6</v>
      </c>
      <c r="F7" s="5">
        <v>79.13</v>
      </c>
      <c r="G7" t="s">
        <v>13</v>
      </c>
      <c r="H7">
        <v>0</v>
      </c>
      <c r="I7" s="6">
        <v>3.4949999999999998E-3</v>
      </c>
      <c r="J7" s="6">
        <v>3.4889999999999999E-3</v>
      </c>
      <c r="K7" s="7">
        <v>100000</v>
      </c>
      <c r="L7" s="7">
        <v>348.9</v>
      </c>
      <c r="M7" s="5">
        <v>82.82</v>
      </c>
    </row>
    <row r="8" spans="1:13">
      <c r="A8">
        <v>1</v>
      </c>
      <c r="B8" s="6">
        <v>2.7399999999999999E-4</v>
      </c>
      <c r="C8" s="6">
        <v>2.7399999999999999E-4</v>
      </c>
      <c r="D8" s="7">
        <v>99572.4</v>
      </c>
      <c r="E8" s="7">
        <v>27.3</v>
      </c>
      <c r="F8" s="5">
        <v>78.47</v>
      </c>
      <c r="G8" t="s">
        <v>13</v>
      </c>
      <c r="H8">
        <v>1</v>
      </c>
      <c r="I8" s="6">
        <v>2.3499999999999999E-4</v>
      </c>
      <c r="J8" s="6">
        <v>2.3499999999999999E-4</v>
      </c>
      <c r="K8" s="7">
        <v>99651.1</v>
      </c>
      <c r="L8" s="7">
        <v>23.4</v>
      </c>
      <c r="M8" s="5">
        <v>82.11</v>
      </c>
    </row>
    <row r="9" spans="1:13">
      <c r="A9">
        <v>2</v>
      </c>
      <c r="B9" s="6">
        <v>1.5699999999999999E-4</v>
      </c>
      <c r="C9" s="6">
        <v>1.5699999999999999E-4</v>
      </c>
      <c r="D9" s="7">
        <v>99545.1</v>
      </c>
      <c r="E9" s="7">
        <v>15.6</v>
      </c>
      <c r="F9" s="5">
        <v>77.489999999999995</v>
      </c>
      <c r="G9" t="s">
        <v>13</v>
      </c>
      <c r="H9">
        <v>2</v>
      </c>
      <c r="I9" s="6">
        <v>1.4300000000000001E-4</v>
      </c>
      <c r="J9" s="6">
        <v>1.4300000000000001E-4</v>
      </c>
      <c r="K9" s="7">
        <v>99627.7</v>
      </c>
      <c r="L9" s="7">
        <v>14.2</v>
      </c>
      <c r="M9" s="5">
        <v>81.13</v>
      </c>
    </row>
    <row r="10" spans="1:13">
      <c r="A10">
        <v>3</v>
      </c>
      <c r="B10" s="6">
        <v>1.2300000000000001E-4</v>
      </c>
      <c r="C10" s="6">
        <v>1.2300000000000001E-4</v>
      </c>
      <c r="D10" s="7">
        <v>99529.4</v>
      </c>
      <c r="E10" s="7">
        <v>12.3</v>
      </c>
      <c r="F10" s="5">
        <v>76.5</v>
      </c>
      <c r="G10" t="s">
        <v>13</v>
      </c>
      <c r="H10">
        <v>3</v>
      </c>
      <c r="I10" s="6">
        <v>1E-4</v>
      </c>
      <c r="J10" s="6">
        <v>1E-4</v>
      </c>
      <c r="K10" s="7">
        <v>99613.5</v>
      </c>
      <c r="L10" s="7">
        <v>9.9</v>
      </c>
      <c r="M10" s="5">
        <v>80.14</v>
      </c>
    </row>
    <row r="11" spans="1:13">
      <c r="A11">
        <v>4</v>
      </c>
      <c r="B11" s="6">
        <v>1.05E-4</v>
      </c>
      <c r="C11" s="6">
        <v>1.05E-4</v>
      </c>
      <c r="D11" s="7">
        <v>99517.2</v>
      </c>
      <c r="E11" s="7">
        <v>10.4</v>
      </c>
      <c r="F11" s="5">
        <v>75.510000000000005</v>
      </c>
      <c r="G11" t="s">
        <v>13</v>
      </c>
      <c r="H11">
        <v>4</v>
      </c>
      <c r="I11" s="6">
        <v>8.5000000000000006E-5</v>
      </c>
      <c r="J11" s="6">
        <v>8.5000000000000006E-5</v>
      </c>
      <c r="K11" s="7">
        <v>99603.5</v>
      </c>
      <c r="L11" s="7">
        <v>8.5</v>
      </c>
      <c r="M11" s="5">
        <v>79.150000000000006</v>
      </c>
    </row>
    <row r="12" spans="1:13">
      <c r="A12">
        <v>5</v>
      </c>
      <c r="B12" s="6">
        <v>9.3999999999999994E-5</v>
      </c>
      <c r="C12" s="6">
        <v>9.3999999999999994E-5</v>
      </c>
      <c r="D12" s="7">
        <v>99506.8</v>
      </c>
      <c r="E12" s="7">
        <v>9.3000000000000007</v>
      </c>
      <c r="F12" s="5">
        <v>74.52</v>
      </c>
      <c r="G12" t="s">
        <v>13</v>
      </c>
      <c r="H12">
        <v>5</v>
      </c>
      <c r="I12" s="6">
        <v>7.1000000000000005E-5</v>
      </c>
      <c r="J12" s="6">
        <v>7.1000000000000005E-5</v>
      </c>
      <c r="K12" s="7">
        <v>99595</v>
      </c>
      <c r="L12" s="7">
        <v>7</v>
      </c>
      <c r="M12" s="5">
        <v>78.16</v>
      </c>
    </row>
    <row r="13" spans="1:13">
      <c r="A13">
        <v>6</v>
      </c>
      <c r="B13" s="6">
        <v>7.7999999999999999E-5</v>
      </c>
      <c r="C13" s="6">
        <v>7.7999999999999999E-5</v>
      </c>
      <c r="D13" s="7">
        <v>99497.4</v>
      </c>
      <c r="E13" s="7">
        <v>7.8</v>
      </c>
      <c r="F13" s="5">
        <v>73.53</v>
      </c>
      <c r="G13" t="s">
        <v>13</v>
      </c>
      <c r="H13">
        <v>6</v>
      </c>
      <c r="I13" s="6">
        <v>7.3999999999999996E-5</v>
      </c>
      <c r="J13" s="6">
        <v>7.3999999999999996E-5</v>
      </c>
      <c r="K13" s="7">
        <v>99588</v>
      </c>
      <c r="L13" s="7">
        <v>7.4</v>
      </c>
      <c r="M13" s="5">
        <v>77.16</v>
      </c>
    </row>
    <row r="14" spans="1:13">
      <c r="A14">
        <v>7</v>
      </c>
      <c r="B14" s="6">
        <v>8.3999999999999995E-5</v>
      </c>
      <c r="C14" s="6">
        <v>8.3999999999999995E-5</v>
      </c>
      <c r="D14" s="7">
        <v>99489.600000000006</v>
      </c>
      <c r="E14" s="7">
        <v>8.3000000000000007</v>
      </c>
      <c r="F14" s="5">
        <v>72.53</v>
      </c>
      <c r="G14" t="s">
        <v>13</v>
      </c>
      <c r="H14">
        <v>7</v>
      </c>
      <c r="I14" s="6">
        <v>6.7999999999999999E-5</v>
      </c>
      <c r="J14" s="6">
        <v>6.7999999999999999E-5</v>
      </c>
      <c r="K14" s="7">
        <v>99580.6</v>
      </c>
      <c r="L14" s="7">
        <v>6.8</v>
      </c>
      <c r="M14" s="5">
        <v>76.17</v>
      </c>
    </row>
    <row r="15" spans="1:13">
      <c r="A15">
        <v>8</v>
      </c>
      <c r="B15" s="6">
        <v>7.1000000000000005E-5</v>
      </c>
      <c r="C15" s="6">
        <v>7.1000000000000005E-5</v>
      </c>
      <c r="D15" s="7">
        <v>99481.3</v>
      </c>
      <c r="E15" s="7">
        <v>7</v>
      </c>
      <c r="F15" s="5">
        <v>71.540000000000006</v>
      </c>
      <c r="G15" t="s">
        <v>13</v>
      </c>
      <c r="H15">
        <v>8</v>
      </c>
      <c r="I15" s="6">
        <v>6.2000000000000003E-5</v>
      </c>
      <c r="J15" s="6">
        <v>6.2000000000000003E-5</v>
      </c>
      <c r="K15" s="7">
        <v>99573.8</v>
      </c>
      <c r="L15" s="7">
        <v>6.2</v>
      </c>
      <c r="M15" s="5">
        <v>75.17</v>
      </c>
    </row>
    <row r="16" spans="1:13">
      <c r="A16">
        <v>9</v>
      </c>
      <c r="B16" s="6">
        <v>7.8999999999999996E-5</v>
      </c>
      <c r="C16" s="6">
        <v>7.8999999999999996E-5</v>
      </c>
      <c r="D16" s="7">
        <v>99474.3</v>
      </c>
      <c r="E16" s="7">
        <v>7.8</v>
      </c>
      <c r="F16" s="5">
        <v>70.55</v>
      </c>
      <c r="G16" t="s">
        <v>13</v>
      </c>
      <c r="H16">
        <v>9</v>
      </c>
      <c r="I16" s="6">
        <v>6.0999999999999999E-5</v>
      </c>
      <c r="J16" s="6">
        <v>6.0999999999999999E-5</v>
      </c>
      <c r="K16" s="7">
        <v>99567.6</v>
      </c>
      <c r="L16" s="7">
        <v>6</v>
      </c>
      <c r="M16" s="5">
        <v>74.180000000000007</v>
      </c>
    </row>
    <row r="17" spans="1:13">
      <c r="A17">
        <v>10</v>
      </c>
      <c r="B17" s="6">
        <v>7.7999999999999999E-5</v>
      </c>
      <c r="C17" s="6">
        <v>7.7999999999999999E-5</v>
      </c>
      <c r="D17" s="7">
        <v>99466.4</v>
      </c>
      <c r="E17" s="7">
        <v>7.8</v>
      </c>
      <c r="F17" s="5">
        <v>69.55</v>
      </c>
      <c r="G17" t="s">
        <v>13</v>
      </c>
      <c r="H17">
        <v>10</v>
      </c>
      <c r="I17" s="6">
        <v>5.1999999999999997E-5</v>
      </c>
      <c r="J17" s="6">
        <v>5.1999999999999997E-5</v>
      </c>
      <c r="K17" s="7">
        <v>99561.600000000006</v>
      </c>
      <c r="L17" s="7">
        <v>5.0999999999999996</v>
      </c>
      <c r="M17" s="5">
        <v>73.180000000000007</v>
      </c>
    </row>
    <row r="18" spans="1:13">
      <c r="A18">
        <v>11</v>
      </c>
      <c r="B18" s="6">
        <v>9.1000000000000003E-5</v>
      </c>
      <c r="C18" s="6">
        <v>9.1000000000000003E-5</v>
      </c>
      <c r="D18" s="7">
        <v>99458.7</v>
      </c>
      <c r="E18" s="7">
        <v>9.1</v>
      </c>
      <c r="F18" s="5">
        <v>68.56</v>
      </c>
      <c r="G18" t="s">
        <v>13</v>
      </c>
      <c r="H18">
        <v>11</v>
      </c>
      <c r="I18" s="6">
        <v>7.2999999999999999E-5</v>
      </c>
      <c r="J18" s="6">
        <v>7.2999999999999999E-5</v>
      </c>
      <c r="K18" s="7">
        <v>99556.5</v>
      </c>
      <c r="L18" s="7">
        <v>7.3</v>
      </c>
      <c r="M18" s="5">
        <v>72.180000000000007</v>
      </c>
    </row>
    <row r="19" spans="1:13">
      <c r="A19">
        <v>12</v>
      </c>
      <c r="B19" s="6">
        <v>9.3999999999999994E-5</v>
      </c>
      <c r="C19" s="6">
        <v>9.3999999999999994E-5</v>
      </c>
      <c r="D19" s="7">
        <v>99449.600000000006</v>
      </c>
      <c r="E19" s="7">
        <v>9.3000000000000007</v>
      </c>
      <c r="F19" s="5">
        <v>67.56</v>
      </c>
      <c r="G19" t="s">
        <v>13</v>
      </c>
      <c r="H19">
        <v>12</v>
      </c>
      <c r="I19" s="6">
        <v>7.2999999999999999E-5</v>
      </c>
      <c r="J19" s="6">
        <v>7.2999999999999999E-5</v>
      </c>
      <c r="K19" s="7">
        <v>99549.2</v>
      </c>
      <c r="L19" s="7">
        <v>7.3</v>
      </c>
      <c r="M19" s="5">
        <v>71.19</v>
      </c>
    </row>
    <row r="20" spans="1:13">
      <c r="A20">
        <v>13</v>
      </c>
      <c r="B20" s="6">
        <v>1.05E-4</v>
      </c>
      <c r="C20" s="6">
        <v>1.05E-4</v>
      </c>
      <c r="D20" s="7">
        <v>99440.3</v>
      </c>
      <c r="E20" s="7">
        <v>10.4</v>
      </c>
      <c r="F20" s="5">
        <v>66.569999999999993</v>
      </c>
      <c r="G20" t="s">
        <v>13</v>
      </c>
      <c r="H20">
        <v>13</v>
      </c>
      <c r="I20" s="6">
        <v>9.0000000000000006E-5</v>
      </c>
      <c r="J20" s="6">
        <v>9.0000000000000006E-5</v>
      </c>
      <c r="K20" s="7">
        <v>99541.9</v>
      </c>
      <c r="L20" s="7">
        <v>9</v>
      </c>
      <c r="M20" s="5">
        <v>70.19</v>
      </c>
    </row>
    <row r="21" spans="1:13">
      <c r="A21">
        <v>14</v>
      </c>
      <c r="B21" s="6">
        <v>1.17E-4</v>
      </c>
      <c r="C21" s="6">
        <v>1.17E-4</v>
      </c>
      <c r="D21" s="7">
        <v>99429.8</v>
      </c>
      <c r="E21" s="7">
        <v>11.6</v>
      </c>
      <c r="F21" s="5">
        <v>65.58</v>
      </c>
      <c r="G21" t="s">
        <v>13</v>
      </c>
      <c r="H21">
        <v>14</v>
      </c>
      <c r="I21" s="6">
        <v>1.06E-4</v>
      </c>
      <c r="J21" s="6">
        <v>1.06E-4</v>
      </c>
      <c r="K21" s="7">
        <v>99532.9</v>
      </c>
      <c r="L21" s="7">
        <v>10.6</v>
      </c>
      <c r="M21" s="5">
        <v>69.2</v>
      </c>
    </row>
    <row r="22" spans="1:13">
      <c r="A22">
        <v>15</v>
      </c>
      <c r="B22" s="6">
        <v>1.7100000000000001E-4</v>
      </c>
      <c r="C22" s="6">
        <v>1.7000000000000001E-4</v>
      </c>
      <c r="D22" s="7">
        <v>99418.2</v>
      </c>
      <c r="E22" s="7">
        <v>17</v>
      </c>
      <c r="F22" s="5">
        <v>64.58</v>
      </c>
      <c r="G22" t="s">
        <v>13</v>
      </c>
      <c r="H22">
        <v>15</v>
      </c>
      <c r="I22" s="6">
        <v>1.26E-4</v>
      </c>
      <c r="J22" s="6">
        <v>1.26E-4</v>
      </c>
      <c r="K22" s="7">
        <v>99522.3</v>
      </c>
      <c r="L22" s="7">
        <v>12.5</v>
      </c>
      <c r="M22" s="5">
        <v>68.209999999999994</v>
      </c>
    </row>
    <row r="23" spans="1:13">
      <c r="A23">
        <v>16</v>
      </c>
      <c r="B23" s="6">
        <v>2.22E-4</v>
      </c>
      <c r="C23" s="6">
        <v>2.22E-4</v>
      </c>
      <c r="D23" s="7">
        <v>99401.3</v>
      </c>
      <c r="E23" s="7">
        <v>22.1</v>
      </c>
      <c r="F23" s="5">
        <v>63.59</v>
      </c>
      <c r="G23" t="s">
        <v>13</v>
      </c>
      <c r="H23">
        <v>16</v>
      </c>
      <c r="I23" s="6">
        <v>1.5200000000000001E-4</v>
      </c>
      <c r="J23" s="6">
        <v>1.5200000000000001E-4</v>
      </c>
      <c r="K23" s="7">
        <v>99509.8</v>
      </c>
      <c r="L23" s="7">
        <v>15.1</v>
      </c>
      <c r="M23" s="5">
        <v>67.22</v>
      </c>
    </row>
    <row r="24" spans="1:13">
      <c r="A24">
        <v>17</v>
      </c>
      <c r="B24" s="6">
        <v>3.0499999999999999E-4</v>
      </c>
      <c r="C24" s="6">
        <v>3.0499999999999999E-4</v>
      </c>
      <c r="D24" s="7">
        <v>99379.199999999997</v>
      </c>
      <c r="E24" s="7">
        <v>30.3</v>
      </c>
      <c r="F24" s="5">
        <v>62.61</v>
      </c>
      <c r="G24" t="s">
        <v>13</v>
      </c>
      <c r="H24">
        <v>17</v>
      </c>
      <c r="I24" s="6">
        <v>1.5300000000000001E-4</v>
      </c>
      <c r="J24" s="6">
        <v>1.5300000000000001E-4</v>
      </c>
      <c r="K24" s="7">
        <v>99494.7</v>
      </c>
      <c r="L24" s="7">
        <v>15.3</v>
      </c>
      <c r="M24" s="5">
        <v>66.23</v>
      </c>
    </row>
    <row r="25" spans="1:13">
      <c r="A25">
        <v>18</v>
      </c>
      <c r="B25" s="6">
        <v>4.0099999999999999E-4</v>
      </c>
      <c r="C25" s="6">
        <v>4.0099999999999999E-4</v>
      </c>
      <c r="D25" s="7">
        <v>99348.800000000003</v>
      </c>
      <c r="E25" s="7">
        <v>39.799999999999997</v>
      </c>
      <c r="F25" s="5">
        <v>61.63</v>
      </c>
      <c r="G25" t="s">
        <v>13</v>
      </c>
      <c r="H25">
        <v>18</v>
      </c>
      <c r="I25" s="6">
        <v>2.0900000000000001E-4</v>
      </c>
      <c r="J25" s="6">
        <v>2.0900000000000001E-4</v>
      </c>
      <c r="K25" s="7">
        <v>99479.5</v>
      </c>
      <c r="L25" s="7">
        <v>20.8</v>
      </c>
      <c r="M25" s="5">
        <v>65.239999999999995</v>
      </c>
    </row>
    <row r="26" spans="1:13">
      <c r="A26">
        <v>19</v>
      </c>
      <c r="B26" s="6">
        <v>4.3899999999999999E-4</v>
      </c>
      <c r="C26" s="6">
        <v>4.3899999999999999E-4</v>
      </c>
      <c r="D26" s="7">
        <v>99309</v>
      </c>
      <c r="E26" s="7">
        <v>43.6</v>
      </c>
      <c r="F26" s="5">
        <v>60.65</v>
      </c>
      <c r="G26" t="s">
        <v>13</v>
      </c>
      <c r="H26">
        <v>19</v>
      </c>
      <c r="I26" s="6">
        <v>1.9699999999999999E-4</v>
      </c>
      <c r="J26" s="6">
        <v>1.9699999999999999E-4</v>
      </c>
      <c r="K26" s="7">
        <v>99458.7</v>
      </c>
      <c r="L26" s="7">
        <v>19.600000000000001</v>
      </c>
      <c r="M26" s="5">
        <v>64.25</v>
      </c>
    </row>
    <row r="27" spans="1:13">
      <c r="A27">
        <v>20</v>
      </c>
      <c r="B27" s="6">
        <v>4.6700000000000002E-4</v>
      </c>
      <c r="C27" s="6">
        <v>4.6700000000000002E-4</v>
      </c>
      <c r="D27" s="7">
        <v>99265.4</v>
      </c>
      <c r="E27" s="7">
        <v>46.3</v>
      </c>
      <c r="F27" s="5">
        <v>59.68</v>
      </c>
      <c r="G27" t="s">
        <v>13</v>
      </c>
      <c r="H27">
        <v>20</v>
      </c>
      <c r="I27" s="6">
        <v>2.0000000000000001E-4</v>
      </c>
      <c r="J27" s="6">
        <v>2.0000000000000001E-4</v>
      </c>
      <c r="K27" s="7">
        <v>99439.1</v>
      </c>
      <c r="L27" s="7">
        <v>19.899999999999999</v>
      </c>
      <c r="M27" s="5">
        <v>63.26</v>
      </c>
    </row>
    <row r="28" spans="1:13">
      <c r="A28">
        <v>21</v>
      </c>
      <c r="B28" s="6">
        <v>4.9700000000000005E-4</v>
      </c>
      <c r="C28" s="6">
        <v>4.9700000000000005E-4</v>
      </c>
      <c r="D28" s="7">
        <v>99219.1</v>
      </c>
      <c r="E28" s="7">
        <v>49.3</v>
      </c>
      <c r="F28" s="5">
        <v>58.71</v>
      </c>
      <c r="G28" t="s">
        <v>13</v>
      </c>
      <c r="H28">
        <v>21</v>
      </c>
      <c r="I28" s="6">
        <v>2.05E-4</v>
      </c>
      <c r="J28" s="6">
        <v>2.05E-4</v>
      </c>
      <c r="K28" s="7">
        <v>99419.199999999997</v>
      </c>
      <c r="L28" s="7">
        <v>20.399999999999999</v>
      </c>
      <c r="M28" s="5">
        <v>62.28</v>
      </c>
    </row>
    <row r="29" spans="1:13">
      <c r="A29">
        <v>22</v>
      </c>
      <c r="B29" s="6">
        <v>4.9700000000000005E-4</v>
      </c>
      <c r="C29" s="6">
        <v>4.9700000000000005E-4</v>
      </c>
      <c r="D29" s="7">
        <v>99169.8</v>
      </c>
      <c r="E29" s="7">
        <v>49.3</v>
      </c>
      <c r="F29" s="5">
        <v>57.74</v>
      </c>
      <c r="G29" t="s">
        <v>13</v>
      </c>
      <c r="H29">
        <v>22</v>
      </c>
      <c r="I29" s="6">
        <v>1.9699999999999999E-4</v>
      </c>
      <c r="J29" s="6">
        <v>1.9699999999999999E-4</v>
      </c>
      <c r="K29" s="7">
        <v>99398.7</v>
      </c>
      <c r="L29" s="7">
        <v>19.600000000000001</v>
      </c>
      <c r="M29" s="5">
        <v>61.29</v>
      </c>
    </row>
    <row r="30" spans="1:13">
      <c r="A30">
        <v>23</v>
      </c>
      <c r="B30" s="6">
        <v>5.3499999999999999E-4</v>
      </c>
      <c r="C30" s="6">
        <v>5.3499999999999999E-4</v>
      </c>
      <c r="D30" s="7">
        <v>99120.5</v>
      </c>
      <c r="E30" s="7">
        <v>53</v>
      </c>
      <c r="F30" s="5">
        <v>56.76</v>
      </c>
      <c r="G30" t="s">
        <v>13</v>
      </c>
      <c r="H30">
        <v>23</v>
      </c>
      <c r="I30" s="6">
        <v>2.1699999999999999E-4</v>
      </c>
      <c r="J30" s="6">
        <v>2.1699999999999999E-4</v>
      </c>
      <c r="K30" s="7">
        <v>99379.199999999997</v>
      </c>
      <c r="L30" s="7">
        <v>21.6</v>
      </c>
      <c r="M30" s="5">
        <v>60.3</v>
      </c>
    </row>
    <row r="31" spans="1:13">
      <c r="A31">
        <v>24</v>
      </c>
      <c r="B31" s="6">
        <v>5.5400000000000002E-4</v>
      </c>
      <c r="C31" s="6">
        <v>5.5400000000000002E-4</v>
      </c>
      <c r="D31" s="7">
        <v>99067.5</v>
      </c>
      <c r="E31" s="7">
        <v>54.9</v>
      </c>
      <c r="F31" s="5">
        <v>55.79</v>
      </c>
      <c r="G31" t="s">
        <v>13</v>
      </c>
      <c r="H31">
        <v>24</v>
      </c>
      <c r="I31" s="6">
        <v>2.1100000000000001E-4</v>
      </c>
      <c r="J31" s="6">
        <v>2.1100000000000001E-4</v>
      </c>
      <c r="K31" s="7">
        <v>99357.6</v>
      </c>
      <c r="L31" s="7">
        <v>21</v>
      </c>
      <c r="M31" s="5">
        <v>59.31</v>
      </c>
    </row>
    <row r="32" spans="1:13">
      <c r="A32">
        <v>25</v>
      </c>
      <c r="B32" s="6">
        <v>6.5300000000000004E-4</v>
      </c>
      <c r="C32" s="6">
        <v>6.5300000000000004E-4</v>
      </c>
      <c r="D32" s="7">
        <v>99012.6</v>
      </c>
      <c r="E32" s="7">
        <v>64.7</v>
      </c>
      <c r="F32" s="5">
        <v>54.82</v>
      </c>
      <c r="G32" t="s">
        <v>13</v>
      </c>
      <c r="H32">
        <v>25</v>
      </c>
      <c r="I32" s="6">
        <v>2.4000000000000001E-4</v>
      </c>
      <c r="J32" s="6">
        <v>2.4000000000000001E-4</v>
      </c>
      <c r="K32" s="7">
        <v>99336.6</v>
      </c>
      <c r="L32" s="7">
        <v>23.9</v>
      </c>
      <c r="M32" s="5">
        <v>58.33</v>
      </c>
    </row>
    <row r="33" spans="1:13">
      <c r="A33">
        <v>26</v>
      </c>
      <c r="B33" s="6">
        <v>6.0700000000000001E-4</v>
      </c>
      <c r="C33" s="6">
        <v>6.0599999999999998E-4</v>
      </c>
      <c r="D33" s="7">
        <v>98947.9</v>
      </c>
      <c r="E33" s="7">
        <v>60</v>
      </c>
      <c r="F33" s="5">
        <v>53.86</v>
      </c>
      <c r="G33" t="s">
        <v>13</v>
      </c>
      <c r="H33">
        <v>26</v>
      </c>
      <c r="I33" s="6">
        <v>2.6600000000000001E-4</v>
      </c>
      <c r="J33" s="6">
        <v>2.6600000000000001E-4</v>
      </c>
      <c r="K33" s="7">
        <v>99312.7</v>
      </c>
      <c r="L33" s="7">
        <v>26.4</v>
      </c>
      <c r="M33" s="5">
        <v>57.34</v>
      </c>
    </row>
    <row r="34" spans="1:13">
      <c r="A34">
        <v>27</v>
      </c>
      <c r="B34" s="6">
        <v>6.4499999999999996E-4</v>
      </c>
      <c r="C34" s="6">
        <v>6.4499999999999996E-4</v>
      </c>
      <c r="D34" s="7">
        <v>98887.9</v>
      </c>
      <c r="E34" s="7">
        <v>63.8</v>
      </c>
      <c r="F34" s="5">
        <v>52.89</v>
      </c>
      <c r="G34" t="s">
        <v>13</v>
      </c>
      <c r="H34">
        <v>27</v>
      </c>
      <c r="I34" s="6">
        <v>2.7399999999999999E-4</v>
      </c>
      <c r="J34" s="6">
        <v>2.7399999999999999E-4</v>
      </c>
      <c r="K34" s="7">
        <v>99286.3</v>
      </c>
      <c r="L34" s="7">
        <v>27.2</v>
      </c>
      <c r="M34" s="5">
        <v>56.35</v>
      </c>
    </row>
    <row r="35" spans="1:13">
      <c r="A35">
        <v>28</v>
      </c>
      <c r="B35" s="6">
        <v>7.0500000000000001E-4</v>
      </c>
      <c r="C35" s="6">
        <v>7.0399999999999998E-4</v>
      </c>
      <c r="D35" s="7">
        <v>98824.1</v>
      </c>
      <c r="E35" s="7">
        <v>69.599999999999994</v>
      </c>
      <c r="F35" s="5">
        <v>51.93</v>
      </c>
      <c r="G35" t="s">
        <v>13</v>
      </c>
      <c r="H35">
        <v>28</v>
      </c>
      <c r="I35" s="6">
        <v>3.0400000000000002E-4</v>
      </c>
      <c r="J35" s="6">
        <v>3.0400000000000002E-4</v>
      </c>
      <c r="K35" s="7">
        <v>99259.1</v>
      </c>
      <c r="L35" s="7">
        <v>30.2</v>
      </c>
      <c r="M35" s="5">
        <v>55.37</v>
      </c>
    </row>
    <row r="36" spans="1:13">
      <c r="A36">
        <v>29</v>
      </c>
      <c r="B36" s="6">
        <v>7.0200000000000004E-4</v>
      </c>
      <c r="C36" s="6">
        <v>7.0200000000000004E-4</v>
      </c>
      <c r="D36" s="7">
        <v>98754.5</v>
      </c>
      <c r="E36" s="7">
        <v>69.3</v>
      </c>
      <c r="F36" s="5">
        <v>50.96</v>
      </c>
      <c r="G36" t="s">
        <v>13</v>
      </c>
      <c r="H36">
        <v>29</v>
      </c>
      <c r="I36" s="6">
        <v>3.2600000000000001E-4</v>
      </c>
      <c r="J36" s="6">
        <v>3.2600000000000001E-4</v>
      </c>
      <c r="K36" s="7">
        <v>99228.9</v>
      </c>
      <c r="L36" s="7">
        <v>32.299999999999997</v>
      </c>
      <c r="M36" s="5">
        <v>54.39</v>
      </c>
    </row>
    <row r="37" spans="1:13">
      <c r="A37">
        <v>30</v>
      </c>
      <c r="B37" s="6">
        <v>7.36E-4</v>
      </c>
      <c r="C37" s="6">
        <v>7.36E-4</v>
      </c>
      <c r="D37" s="7">
        <v>98685.2</v>
      </c>
      <c r="E37" s="7">
        <v>72.7</v>
      </c>
      <c r="F37" s="5">
        <v>50</v>
      </c>
      <c r="G37" t="s">
        <v>13</v>
      </c>
      <c r="H37">
        <v>30</v>
      </c>
      <c r="I37" s="6">
        <v>3.6600000000000001E-4</v>
      </c>
      <c r="J37" s="6">
        <v>3.6600000000000001E-4</v>
      </c>
      <c r="K37" s="7">
        <v>99196.5</v>
      </c>
      <c r="L37" s="7">
        <v>36.299999999999997</v>
      </c>
      <c r="M37" s="5">
        <v>53.4</v>
      </c>
    </row>
    <row r="38" spans="1:13">
      <c r="A38">
        <v>31</v>
      </c>
      <c r="B38" s="6">
        <v>7.7899999999999996E-4</v>
      </c>
      <c r="C38" s="6">
        <v>7.7800000000000005E-4</v>
      </c>
      <c r="D38" s="7">
        <v>98612.6</v>
      </c>
      <c r="E38" s="7">
        <v>76.7</v>
      </c>
      <c r="F38" s="5">
        <v>49.03</v>
      </c>
      <c r="G38" t="s">
        <v>13</v>
      </c>
      <c r="H38">
        <v>31</v>
      </c>
      <c r="I38" s="6">
        <v>3.9100000000000002E-4</v>
      </c>
      <c r="J38" s="6">
        <v>3.9100000000000002E-4</v>
      </c>
      <c r="K38" s="7">
        <v>99160.2</v>
      </c>
      <c r="L38" s="7">
        <v>38.799999999999997</v>
      </c>
      <c r="M38" s="5">
        <v>52.42</v>
      </c>
    </row>
    <row r="39" spans="1:13">
      <c r="A39">
        <v>32</v>
      </c>
      <c r="B39" s="6">
        <v>9.3599999999999998E-4</v>
      </c>
      <c r="C39" s="6">
        <v>9.3599999999999998E-4</v>
      </c>
      <c r="D39" s="7">
        <v>98535.8</v>
      </c>
      <c r="E39" s="7">
        <v>92.2</v>
      </c>
      <c r="F39" s="5">
        <v>48.07</v>
      </c>
      <c r="G39" t="s">
        <v>13</v>
      </c>
      <c r="H39">
        <v>32</v>
      </c>
      <c r="I39" s="6">
        <v>4.6900000000000002E-4</v>
      </c>
      <c r="J39" s="6">
        <v>4.6900000000000002E-4</v>
      </c>
      <c r="K39" s="7">
        <v>99121.4</v>
      </c>
      <c r="L39" s="7">
        <v>46.5</v>
      </c>
      <c r="M39" s="5">
        <v>51.44</v>
      </c>
    </row>
    <row r="40" spans="1:13">
      <c r="A40">
        <v>33</v>
      </c>
      <c r="B40" s="6">
        <v>8.9400000000000005E-4</v>
      </c>
      <c r="C40" s="6">
        <v>8.9400000000000005E-4</v>
      </c>
      <c r="D40" s="7">
        <v>98443.6</v>
      </c>
      <c r="E40" s="7">
        <v>88</v>
      </c>
      <c r="F40" s="5">
        <v>47.12</v>
      </c>
      <c r="G40" t="s">
        <v>13</v>
      </c>
      <c r="H40">
        <v>33</v>
      </c>
      <c r="I40" s="6">
        <v>4.9200000000000003E-4</v>
      </c>
      <c r="J40" s="6">
        <v>4.9200000000000003E-4</v>
      </c>
      <c r="K40" s="7">
        <v>99074.9</v>
      </c>
      <c r="L40" s="7">
        <v>48.7</v>
      </c>
      <c r="M40" s="5">
        <v>50.47</v>
      </c>
    </row>
    <row r="41" spans="1:13">
      <c r="A41">
        <v>34</v>
      </c>
      <c r="B41" s="6">
        <v>9.7999999999999997E-4</v>
      </c>
      <c r="C41" s="6">
        <v>9.7999999999999997E-4</v>
      </c>
      <c r="D41" s="7">
        <v>98355.6</v>
      </c>
      <c r="E41" s="7">
        <v>96.4</v>
      </c>
      <c r="F41" s="5">
        <v>46.16</v>
      </c>
      <c r="G41" t="s">
        <v>13</v>
      </c>
      <c r="H41">
        <v>34</v>
      </c>
      <c r="I41" s="6">
        <v>5.0100000000000003E-4</v>
      </c>
      <c r="J41" s="6">
        <v>5.0000000000000001E-4</v>
      </c>
      <c r="K41" s="7">
        <v>99026.2</v>
      </c>
      <c r="L41" s="7">
        <v>49.6</v>
      </c>
      <c r="M41" s="5">
        <v>49.49</v>
      </c>
    </row>
    <row r="42" spans="1:13">
      <c r="A42">
        <v>35</v>
      </c>
      <c r="B42" s="6">
        <v>1.0250000000000001E-3</v>
      </c>
      <c r="C42" s="6">
        <v>1.024E-3</v>
      </c>
      <c r="D42" s="7">
        <v>98259.199999999997</v>
      </c>
      <c r="E42" s="7">
        <v>100.6</v>
      </c>
      <c r="F42" s="5">
        <v>45.2</v>
      </c>
      <c r="G42" t="s">
        <v>13</v>
      </c>
      <c r="H42">
        <v>35</v>
      </c>
      <c r="I42" s="6">
        <v>5.7899999999999998E-4</v>
      </c>
      <c r="J42" s="6">
        <v>5.7899999999999998E-4</v>
      </c>
      <c r="K42" s="7">
        <v>98976.7</v>
      </c>
      <c r="L42" s="7">
        <v>57.3</v>
      </c>
      <c r="M42" s="5">
        <v>48.52</v>
      </c>
    </row>
    <row r="43" spans="1:13">
      <c r="A43">
        <v>36</v>
      </c>
      <c r="B43" s="6">
        <v>1.155E-3</v>
      </c>
      <c r="C43" s="6">
        <v>1.155E-3</v>
      </c>
      <c r="D43" s="7">
        <v>98158.6</v>
      </c>
      <c r="E43" s="7">
        <v>113.3</v>
      </c>
      <c r="F43" s="5">
        <v>44.25</v>
      </c>
      <c r="G43" t="s">
        <v>13</v>
      </c>
      <c r="H43">
        <v>36</v>
      </c>
      <c r="I43" s="6">
        <v>6.4899999999999995E-4</v>
      </c>
      <c r="J43" s="6">
        <v>6.4899999999999995E-4</v>
      </c>
      <c r="K43" s="7">
        <v>98919.4</v>
      </c>
      <c r="L43" s="7">
        <v>64.2</v>
      </c>
      <c r="M43" s="5">
        <v>47.54</v>
      </c>
    </row>
    <row r="44" spans="1:13">
      <c r="A44">
        <v>37</v>
      </c>
      <c r="B44" s="6">
        <v>1.1820000000000001E-3</v>
      </c>
      <c r="C44" s="6">
        <v>1.181E-3</v>
      </c>
      <c r="D44" s="7">
        <v>98045.3</v>
      </c>
      <c r="E44" s="7">
        <v>115.8</v>
      </c>
      <c r="F44" s="5">
        <v>43.3</v>
      </c>
      <c r="G44" t="s">
        <v>13</v>
      </c>
      <c r="H44">
        <v>37</v>
      </c>
      <c r="I44" s="6">
        <v>7.1900000000000002E-4</v>
      </c>
      <c r="J44" s="6">
        <v>7.18E-4</v>
      </c>
      <c r="K44" s="7">
        <v>98855.3</v>
      </c>
      <c r="L44" s="7">
        <v>71</v>
      </c>
      <c r="M44" s="5">
        <v>46.58</v>
      </c>
    </row>
    <row r="45" spans="1:13">
      <c r="A45">
        <v>38</v>
      </c>
      <c r="B45" s="6">
        <v>1.2310000000000001E-3</v>
      </c>
      <c r="C45" s="6">
        <v>1.23E-3</v>
      </c>
      <c r="D45" s="7">
        <v>97929.5</v>
      </c>
      <c r="E45" s="7">
        <v>120.5</v>
      </c>
      <c r="F45" s="5">
        <v>42.35</v>
      </c>
      <c r="G45" t="s">
        <v>13</v>
      </c>
      <c r="H45">
        <v>38</v>
      </c>
      <c r="I45" s="6">
        <v>7.18E-4</v>
      </c>
      <c r="J45" s="6">
        <v>7.18E-4</v>
      </c>
      <c r="K45" s="7">
        <v>98784.2</v>
      </c>
      <c r="L45" s="7">
        <v>70.900000000000006</v>
      </c>
      <c r="M45" s="5">
        <v>45.61</v>
      </c>
    </row>
    <row r="46" spans="1:13">
      <c r="A46">
        <v>39</v>
      </c>
      <c r="B46" s="6">
        <v>1.3810000000000001E-3</v>
      </c>
      <c r="C46" s="6">
        <v>1.3799999999999999E-3</v>
      </c>
      <c r="D46" s="7">
        <v>97809</v>
      </c>
      <c r="E46" s="7">
        <v>135</v>
      </c>
      <c r="F46" s="5">
        <v>41.4</v>
      </c>
      <c r="G46" t="s">
        <v>13</v>
      </c>
      <c r="H46">
        <v>39</v>
      </c>
      <c r="I46" s="6">
        <v>8.2899999999999998E-4</v>
      </c>
      <c r="J46" s="6">
        <v>8.2899999999999998E-4</v>
      </c>
      <c r="K46" s="7">
        <v>98713.3</v>
      </c>
      <c r="L46" s="7">
        <v>81.8</v>
      </c>
      <c r="M46" s="5">
        <v>44.64</v>
      </c>
    </row>
    <row r="47" spans="1:13">
      <c r="A47">
        <v>40</v>
      </c>
      <c r="B47" s="6">
        <v>1.485E-3</v>
      </c>
      <c r="C47" s="6">
        <v>1.4840000000000001E-3</v>
      </c>
      <c r="D47" s="7">
        <v>97674</v>
      </c>
      <c r="E47" s="7">
        <v>145</v>
      </c>
      <c r="F47" s="5">
        <v>40.46</v>
      </c>
      <c r="G47" t="s">
        <v>13</v>
      </c>
      <c r="H47">
        <v>40</v>
      </c>
      <c r="I47" s="6">
        <v>9.1799999999999998E-4</v>
      </c>
      <c r="J47" s="6">
        <v>9.1799999999999998E-4</v>
      </c>
      <c r="K47" s="7">
        <v>98631.5</v>
      </c>
      <c r="L47" s="7">
        <v>90.5</v>
      </c>
      <c r="M47" s="5">
        <v>43.68</v>
      </c>
    </row>
    <row r="48" spans="1:13">
      <c r="A48">
        <v>41</v>
      </c>
      <c r="B48" s="6">
        <v>1.6930000000000001E-3</v>
      </c>
      <c r="C48" s="6">
        <v>1.6919999999999999E-3</v>
      </c>
      <c r="D48" s="7">
        <v>97529</v>
      </c>
      <c r="E48" s="7">
        <v>165</v>
      </c>
      <c r="F48" s="5">
        <v>39.520000000000003</v>
      </c>
      <c r="G48" t="s">
        <v>13</v>
      </c>
      <c r="H48">
        <v>41</v>
      </c>
      <c r="I48" s="6">
        <v>9.6299999999999999E-4</v>
      </c>
      <c r="J48" s="6">
        <v>9.6199999999999996E-4</v>
      </c>
      <c r="K48" s="7">
        <v>98541</v>
      </c>
      <c r="L48" s="7">
        <v>94.8</v>
      </c>
      <c r="M48" s="5">
        <v>42.72</v>
      </c>
    </row>
    <row r="49" spans="1:13">
      <c r="A49">
        <v>42</v>
      </c>
      <c r="B49" s="6">
        <v>1.794E-3</v>
      </c>
      <c r="C49" s="6">
        <v>1.792E-3</v>
      </c>
      <c r="D49" s="7">
        <v>97364</v>
      </c>
      <c r="E49" s="7">
        <v>174.5</v>
      </c>
      <c r="F49" s="5">
        <v>38.58</v>
      </c>
      <c r="G49" t="s">
        <v>13</v>
      </c>
      <c r="H49">
        <v>42</v>
      </c>
      <c r="I49" s="6">
        <v>1.0629999999999999E-3</v>
      </c>
      <c r="J49" s="6">
        <v>1.0629999999999999E-3</v>
      </c>
      <c r="K49" s="7">
        <v>98446.2</v>
      </c>
      <c r="L49" s="7">
        <v>104.6</v>
      </c>
      <c r="M49" s="5">
        <v>41.76</v>
      </c>
    </row>
    <row r="50" spans="1:13">
      <c r="A50">
        <v>43</v>
      </c>
      <c r="B50" s="6">
        <v>1.9719999999999998E-3</v>
      </c>
      <c r="C50" s="6">
        <v>1.9710000000000001E-3</v>
      </c>
      <c r="D50" s="7">
        <v>97189.5</v>
      </c>
      <c r="E50" s="7">
        <v>191.5</v>
      </c>
      <c r="F50" s="5">
        <v>37.65</v>
      </c>
      <c r="G50" t="s">
        <v>13</v>
      </c>
      <c r="H50">
        <v>43</v>
      </c>
      <c r="I50" s="6">
        <v>1.132E-3</v>
      </c>
      <c r="J50" s="6">
        <v>1.1310000000000001E-3</v>
      </c>
      <c r="K50" s="7">
        <v>98341.5</v>
      </c>
      <c r="L50" s="7">
        <v>111.3</v>
      </c>
      <c r="M50" s="5">
        <v>40.799999999999997</v>
      </c>
    </row>
    <row r="51" spans="1:13">
      <c r="A51">
        <v>44</v>
      </c>
      <c r="B51" s="6">
        <v>2.0830000000000002E-3</v>
      </c>
      <c r="C51" s="6">
        <v>2.081E-3</v>
      </c>
      <c r="D51" s="7">
        <v>96998</v>
      </c>
      <c r="E51" s="7">
        <v>201.9</v>
      </c>
      <c r="F51" s="5">
        <v>36.729999999999997</v>
      </c>
      <c r="G51" t="s">
        <v>13</v>
      </c>
      <c r="H51">
        <v>44</v>
      </c>
      <c r="I51" s="6">
        <v>1.281E-3</v>
      </c>
      <c r="J51" s="6">
        <v>1.2800000000000001E-3</v>
      </c>
      <c r="K51" s="7">
        <v>98230.3</v>
      </c>
      <c r="L51" s="7">
        <v>125.7</v>
      </c>
      <c r="M51" s="5">
        <v>39.85</v>
      </c>
    </row>
    <row r="52" spans="1:13">
      <c r="A52">
        <v>45</v>
      </c>
      <c r="B52" s="6">
        <v>2.186E-3</v>
      </c>
      <c r="C52" s="6">
        <v>2.1840000000000002E-3</v>
      </c>
      <c r="D52" s="7">
        <v>96796.1</v>
      </c>
      <c r="E52" s="7">
        <v>211.4</v>
      </c>
      <c r="F52" s="5">
        <v>35.799999999999997</v>
      </c>
      <c r="G52" t="s">
        <v>13</v>
      </c>
      <c r="H52">
        <v>45</v>
      </c>
      <c r="I52" s="6">
        <v>1.426E-3</v>
      </c>
      <c r="J52" s="6">
        <v>1.4250000000000001E-3</v>
      </c>
      <c r="K52" s="7">
        <v>98104.5</v>
      </c>
      <c r="L52" s="7">
        <v>139.80000000000001</v>
      </c>
      <c r="M52" s="5">
        <v>38.9</v>
      </c>
    </row>
    <row r="53" spans="1:13">
      <c r="A53">
        <v>46</v>
      </c>
      <c r="B53" s="6">
        <v>2.3479999999999998E-3</v>
      </c>
      <c r="C53" s="6">
        <v>2.346E-3</v>
      </c>
      <c r="D53" s="7">
        <v>96584.8</v>
      </c>
      <c r="E53" s="7">
        <v>226.6</v>
      </c>
      <c r="F53" s="5">
        <v>34.880000000000003</v>
      </c>
      <c r="G53" t="s">
        <v>13</v>
      </c>
      <c r="H53">
        <v>46</v>
      </c>
      <c r="I53" s="6">
        <v>1.5120000000000001E-3</v>
      </c>
      <c r="J53" s="6">
        <v>1.511E-3</v>
      </c>
      <c r="K53" s="7">
        <v>97964.7</v>
      </c>
      <c r="L53" s="7">
        <v>148</v>
      </c>
      <c r="M53" s="5">
        <v>37.950000000000003</v>
      </c>
    </row>
    <row r="54" spans="1:13">
      <c r="A54">
        <v>47</v>
      </c>
      <c r="B54" s="6">
        <v>2.7160000000000001E-3</v>
      </c>
      <c r="C54" s="6">
        <v>2.7130000000000001E-3</v>
      </c>
      <c r="D54" s="7">
        <v>96358.2</v>
      </c>
      <c r="E54" s="7">
        <v>261.39999999999998</v>
      </c>
      <c r="F54" s="5">
        <v>33.96</v>
      </c>
      <c r="G54" t="s">
        <v>13</v>
      </c>
      <c r="H54">
        <v>47</v>
      </c>
      <c r="I54" s="6">
        <v>1.639E-3</v>
      </c>
      <c r="J54" s="6">
        <v>1.637E-3</v>
      </c>
      <c r="K54" s="7">
        <v>97816.7</v>
      </c>
      <c r="L54" s="7">
        <v>160.19999999999999</v>
      </c>
      <c r="M54" s="5">
        <v>37.01</v>
      </c>
    </row>
    <row r="55" spans="1:13">
      <c r="A55">
        <v>48</v>
      </c>
      <c r="B55" s="6">
        <v>2.774E-3</v>
      </c>
      <c r="C55" s="6">
        <v>2.7699999999999999E-3</v>
      </c>
      <c r="D55" s="7">
        <v>96096.8</v>
      </c>
      <c r="E55" s="7">
        <v>266.2</v>
      </c>
      <c r="F55" s="5">
        <v>33.049999999999997</v>
      </c>
      <c r="G55" t="s">
        <v>13</v>
      </c>
      <c r="H55">
        <v>48</v>
      </c>
      <c r="I55" s="6">
        <v>1.761E-3</v>
      </c>
      <c r="J55" s="6">
        <v>1.7589999999999999E-3</v>
      </c>
      <c r="K55" s="7">
        <v>97656.5</v>
      </c>
      <c r="L55" s="7">
        <v>171.8</v>
      </c>
      <c r="M55" s="5">
        <v>36.07</v>
      </c>
    </row>
    <row r="56" spans="1:13">
      <c r="A56">
        <v>49</v>
      </c>
      <c r="B56" s="6">
        <v>3.088E-3</v>
      </c>
      <c r="C56" s="6">
        <v>3.0839999999999999E-3</v>
      </c>
      <c r="D56" s="7">
        <v>95830.6</v>
      </c>
      <c r="E56" s="7">
        <v>295.5</v>
      </c>
      <c r="F56" s="5">
        <v>32.14</v>
      </c>
      <c r="G56" t="s">
        <v>13</v>
      </c>
      <c r="H56">
        <v>49</v>
      </c>
      <c r="I56" s="6">
        <v>1.9059999999999999E-3</v>
      </c>
      <c r="J56" s="6">
        <v>1.9040000000000001E-3</v>
      </c>
      <c r="K56" s="7">
        <v>97484.7</v>
      </c>
      <c r="L56" s="7">
        <v>185.6</v>
      </c>
      <c r="M56" s="5">
        <v>35.130000000000003</v>
      </c>
    </row>
    <row r="57" spans="1:13">
      <c r="A57">
        <v>50</v>
      </c>
      <c r="B57" s="6">
        <v>3.3869999999999998E-3</v>
      </c>
      <c r="C57" s="6">
        <v>3.3809999999999999E-3</v>
      </c>
      <c r="D57" s="7">
        <v>95535.1</v>
      </c>
      <c r="E57" s="7">
        <v>323</v>
      </c>
      <c r="F57" s="5">
        <v>31.24</v>
      </c>
      <c r="G57" t="s">
        <v>13</v>
      </c>
      <c r="H57">
        <v>50</v>
      </c>
      <c r="I57" s="6">
        <v>2.1320000000000002E-3</v>
      </c>
      <c r="J57" s="6">
        <v>2.1299999999999999E-3</v>
      </c>
      <c r="K57" s="7">
        <v>97299.1</v>
      </c>
      <c r="L57" s="7">
        <v>207.2</v>
      </c>
      <c r="M57" s="5">
        <v>34.200000000000003</v>
      </c>
    </row>
    <row r="58" spans="1:13">
      <c r="A58">
        <v>51</v>
      </c>
      <c r="B58" s="6">
        <v>3.4870000000000001E-3</v>
      </c>
      <c r="C58" s="6">
        <v>3.4810000000000002E-3</v>
      </c>
      <c r="D58" s="7">
        <v>95212.1</v>
      </c>
      <c r="E58" s="7">
        <v>331.4</v>
      </c>
      <c r="F58" s="5">
        <v>30.34</v>
      </c>
      <c r="G58" t="s">
        <v>13</v>
      </c>
      <c r="H58">
        <v>51</v>
      </c>
      <c r="I58" s="6">
        <v>2.343E-3</v>
      </c>
      <c r="J58" s="6">
        <v>2.3400000000000001E-3</v>
      </c>
      <c r="K58" s="7">
        <v>97091.9</v>
      </c>
      <c r="L58" s="7">
        <v>227.2</v>
      </c>
      <c r="M58" s="5">
        <v>33.270000000000003</v>
      </c>
    </row>
    <row r="59" spans="1:13">
      <c r="A59">
        <v>52</v>
      </c>
      <c r="B59" s="6">
        <v>3.8010000000000001E-3</v>
      </c>
      <c r="C59" s="6">
        <v>3.7940000000000001E-3</v>
      </c>
      <c r="D59" s="7">
        <v>94880.7</v>
      </c>
      <c r="E59" s="7">
        <v>360</v>
      </c>
      <c r="F59" s="5">
        <v>29.45</v>
      </c>
      <c r="G59" t="s">
        <v>13</v>
      </c>
      <c r="H59">
        <v>52</v>
      </c>
      <c r="I59" s="6">
        <v>2.5699999999999998E-3</v>
      </c>
      <c r="J59" s="6">
        <v>2.5669999999999998E-3</v>
      </c>
      <c r="K59" s="7">
        <v>96864.6</v>
      </c>
      <c r="L59" s="7">
        <v>248.7</v>
      </c>
      <c r="M59" s="5">
        <v>32.35</v>
      </c>
    </row>
    <row r="60" spans="1:13">
      <c r="A60">
        <v>53</v>
      </c>
      <c r="B60" s="6">
        <v>3.9620000000000002E-3</v>
      </c>
      <c r="C60" s="6">
        <v>3.954E-3</v>
      </c>
      <c r="D60" s="7">
        <v>94520.7</v>
      </c>
      <c r="E60" s="7">
        <v>373.8</v>
      </c>
      <c r="F60" s="5">
        <v>28.56</v>
      </c>
      <c r="G60" t="s">
        <v>13</v>
      </c>
      <c r="H60">
        <v>53</v>
      </c>
      <c r="I60" s="6">
        <v>2.8019999999999998E-3</v>
      </c>
      <c r="J60" s="6">
        <v>2.7980000000000001E-3</v>
      </c>
      <c r="K60" s="7">
        <v>96616</v>
      </c>
      <c r="L60" s="7">
        <v>270.39999999999998</v>
      </c>
      <c r="M60" s="5">
        <v>31.43</v>
      </c>
    </row>
    <row r="61" spans="1:13">
      <c r="A61">
        <v>54</v>
      </c>
      <c r="B61" s="6">
        <v>4.4039999999999999E-3</v>
      </c>
      <c r="C61" s="6">
        <v>4.3940000000000003E-3</v>
      </c>
      <c r="D61" s="7">
        <v>94147</v>
      </c>
      <c r="E61" s="7">
        <v>413.7</v>
      </c>
      <c r="F61" s="5">
        <v>27.67</v>
      </c>
      <c r="G61" t="s">
        <v>13</v>
      </c>
      <c r="H61">
        <v>54</v>
      </c>
      <c r="I61" s="6">
        <v>3.0109999999999998E-3</v>
      </c>
      <c r="J61" s="6">
        <v>3.006E-3</v>
      </c>
      <c r="K61" s="7">
        <v>96345.600000000006</v>
      </c>
      <c r="L61" s="7">
        <v>289.60000000000002</v>
      </c>
      <c r="M61" s="5">
        <v>30.52</v>
      </c>
    </row>
    <row r="62" spans="1:13">
      <c r="A62">
        <v>55</v>
      </c>
      <c r="B62" s="6">
        <v>4.9179999999999996E-3</v>
      </c>
      <c r="C62" s="6">
        <v>4.9059999999999998E-3</v>
      </c>
      <c r="D62" s="7">
        <v>93733.3</v>
      </c>
      <c r="E62" s="7">
        <v>459.8</v>
      </c>
      <c r="F62" s="5">
        <v>26.79</v>
      </c>
      <c r="G62" t="s">
        <v>13</v>
      </c>
      <c r="H62">
        <v>55</v>
      </c>
      <c r="I62" s="6">
        <v>3.2859999999999999E-3</v>
      </c>
      <c r="J62" s="6">
        <v>3.2799999999999999E-3</v>
      </c>
      <c r="K62" s="7">
        <v>96056</v>
      </c>
      <c r="L62" s="7">
        <v>315.10000000000002</v>
      </c>
      <c r="M62" s="5">
        <v>29.61</v>
      </c>
    </row>
    <row r="63" spans="1:13">
      <c r="A63">
        <v>56</v>
      </c>
      <c r="B63" s="6">
        <v>5.4580000000000002E-3</v>
      </c>
      <c r="C63" s="6">
        <v>5.4429999999999999E-3</v>
      </c>
      <c r="D63" s="7">
        <v>93273.4</v>
      </c>
      <c r="E63" s="7">
        <v>507.7</v>
      </c>
      <c r="F63" s="5">
        <v>25.92</v>
      </c>
      <c r="G63" t="s">
        <v>13</v>
      </c>
      <c r="H63">
        <v>56</v>
      </c>
      <c r="I63" s="6">
        <v>3.6110000000000001E-3</v>
      </c>
      <c r="J63" s="6">
        <v>3.6050000000000001E-3</v>
      </c>
      <c r="K63" s="7">
        <v>95740.9</v>
      </c>
      <c r="L63" s="7">
        <v>345.1</v>
      </c>
      <c r="M63" s="5">
        <v>28.7</v>
      </c>
    </row>
    <row r="64" spans="1:13">
      <c r="A64">
        <v>57</v>
      </c>
      <c r="B64" s="6">
        <v>5.862E-3</v>
      </c>
      <c r="C64" s="6">
        <v>5.8450000000000004E-3</v>
      </c>
      <c r="D64" s="7">
        <v>92765.7</v>
      </c>
      <c r="E64" s="7">
        <v>542.20000000000005</v>
      </c>
      <c r="F64" s="5">
        <v>25.06</v>
      </c>
      <c r="G64" t="s">
        <v>13</v>
      </c>
      <c r="H64">
        <v>57</v>
      </c>
      <c r="I64" s="6">
        <v>3.8639999999999998E-3</v>
      </c>
      <c r="J64" s="6">
        <v>3.8570000000000002E-3</v>
      </c>
      <c r="K64" s="7">
        <v>95395.8</v>
      </c>
      <c r="L64" s="7">
        <v>367.9</v>
      </c>
      <c r="M64" s="5">
        <v>27.8</v>
      </c>
    </row>
    <row r="65" spans="1:13">
      <c r="A65">
        <v>58</v>
      </c>
      <c r="B65" s="6">
        <v>6.3769999999999999E-3</v>
      </c>
      <c r="C65" s="6">
        <v>6.3569999999999998E-3</v>
      </c>
      <c r="D65" s="7">
        <v>92223.5</v>
      </c>
      <c r="E65" s="7">
        <v>586.20000000000005</v>
      </c>
      <c r="F65" s="5">
        <v>24.2</v>
      </c>
      <c r="G65" t="s">
        <v>13</v>
      </c>
      <c r="H65">
        <v>58</v>
      </c>
      <c r="I65" s="6">
        <v>4.2399999999999998E-3</v>
      </c>
      <c r="J65" s="6">
        <v>4.2310000000000004E-3</v>
      </c>
      <c r="K65" s="7">
        <v>95027.8</v>
      </c>
      <c r="L65" s="7">
        <v>402</v>
      </c>
      <c r="M65" s="5">
        <v>26.91</v>
      </c>
    </row>
    <row r="66" spans="1:13">
      <c r="A66">
        <v>59</v>
      </c>
      <c r="B66" s="6">
        <v>7.051E-3</v>
      </c>
      <c r="C66" s="6">
        <v>7.0260000000000001E-3</v>
      </c>
      <c r="D66" s="7">
        <v>91637.3</v>
      </c>
      <c r="E66" s="7">
        <v>643.79999999999995</v>
      </c>
      <c r="F66" s="5">
        <v>23.35</v>
      </c>
      <c r="G66" t="s">
        <v>13</v>
      </c>
      <c r="H66">
        <v>59</v>
      </c>
      <c r="I66" s="6">
        <v>4.7869999999999996E-3</v>
      </c>
      <c r="J66" s="6">
        <v>4.7749999999999997E-3</v>
      </c>
      <c r="K66" s="7">
        <v>94625.8</v>
      </c>
      <c r="L66" s="7">
        <v>451.9</v>
      </c>
      <c r="M66" s="5">
        <v>26.02</v>
      </c>
    </row>
    <row r="67" spans="1:13">
      <c r="A67">
        <v>60</v>
      </c>
      <c r="B67" s="6">
        <v>7.9900000000000006E-3</v>
      </c>
      <c r="C67" s="6">
        <v>7.9590000000000008E-3</v>
      </c>
      <c r="D67" s="7">
        <v>90993.5</v>
      </c>
      <c r="E67" s="7">
        <v>724.2</v>
      </c>
      <c r="F67" s="5">
        <v>22.51</v>
      </c>
      <c r="G67" t="s">
        <v>13</v>
      </c>
      <c r="H67">
        <v>60</v>
      </c>
      <c r="I67" s="6">
        <v>5.1970000000000002E-3</v>
      </c>
      <c r="J67" s="6">
        <v>5.1840000000000002E-3</v>
      </c>
      <c r="K67" s="7">
        <v>94173.9</v>
      </c>
      <c r="L67" s="7">
        <v>488.2</v>
      </c>
      <c r="M67" s="5">
        <v>25.14</v>
      </c>
    </row>
    <row r="68" spans="1:13">
      <c r="A68">
        <v>61</v>
      </c>
      <c r="B68" s="6">
        <v>8.652E-3</v>
      </c>
      <c r="C68" s="6">
        <v>8.6149999999999994E-3</v>
      </c>
      <c r="D68" s="7">
        <v>90269.3</v>
      </c>
      <c r="E68" s="7">
        <v>777.7</v>
      </c>
      <c r="F68" s="5">
        <v>21.69</v>
      </c>
      <c r="G68" t="s">
        <v>13</v>
      </c>
      <c r="H68">
        <v>61</v>
      </c>
      <c r="I68" s="6">
        <v>5.6569999999999997E-3</v>
      </c>
      <c r="J68" s="6">
        <v>5.6410000000000002E-3</v>
      </c>
      <c r="K68" s="7">
        <v>93685.8</v>
      </c>
      <c r="L68" s="7">
        <v>528.5</v>
      </c>
      <c r="M68" s="5">
        <v>24.27</v>
      </c>
    </row>
    <row r="69" spans="1:13">
      <c r="A69">
        <v>62</v>
      </c>
      <c r="B69" s="6">
        <v>9.3779999999999992E-3</v>
      </c>
      <c r="C69" s="6">
        <v>9.3340000000000003E-3</v>
      </c>
      <c r="D69" s="7">
        <v>89491.6</v>
      </c>
      <c r="E69" s="7">
        <v>835.3</v>
      </c>
      <c r="F69" s="5">
        <v>20.88</v>
      </c>
      <c r="G69" t="s">
        <v>13</v>
      </c>
      <c r="H69">
        <v>62</v>
      </c>
      <c r="I69" s="6">
        <v>6.332E-3</v>
      </c>
      <c r="J69" s="6">
        <v>6.3119999999999999E-3</v>
      </c>
      <c r="K69" s="7">
        <v>93157.3</v>
      </c>
      <c r="L69" s="7">
        <v>588</v>
      </c>
      <c r="M69" s="5">
        <v>23.41</v>
      </c>
    </row>
    <row r="70" spans="1:13">
      <c r="A70">
        <v>63</v>
      </c>
      <c r="B70" s="6">
        <v>1.0555999999999999E-2</v>
      </c>
      <c r="C70" s="6">
        <v>1.0500000000000001E-2</v>
      </c>
      <c r="D70" s="7">
        <v>88656.3</v>
      </c>
      <c r="E70" s="7">
        <v>930.9</v>
      </c>
      <c r="F70" s="5">
        <v>20.07</v>
      </c>
      <c r="G70" t="s">
        <v>13</v>
      </c>
      <c r="H70">
        <v>63</v>
      </c>
      <c r="I70" s="6">
        <v>6.9160000000000003E-3</v>
      </c>
      <c r="J70" s="6">
        <v>6.8919999999999997E-3</v>
      </c>
      <c r="K70" s="7">
        <v>92569.3</v>
      </c>
      <c r="L70" s="7">
        <v>638</v>
      </c>
      <c r="M70" s="5">
        <v>22.55</v>
      </c>
    </row>
    <row r="71" spans="1:13">
      <c r="A71">
        <v>64</v>
      </c>
      <c r="B71" s="6">
        <v>1.154E-2</v>
      </c>
      <c r="C71" s="6">
        <v>1.1474E-2</v>
      </c>
      <c r="D71" s="7">
        <v>87725.4</v>
      </c>
      <c r="E71" s="7">
        <v>1006.5</v>
      </c>
      <c r="F71" s="5">
        <v>19.28</v>
      </c>
      <c r="G71" t="s">
        <v>13</v>
      </c>
      <c r="H71">
        <v>64</v>
      </c>
      <c r="I71" s="6">
        <v>7.3899999999999999E-3</v>
      </c>
      <c r="J71" s="6">
        <v>7.3629999999999998E-3</v>
      </c>
      <c r="K71" s="7">
        <v>91931.3</v>
      </c>
      <c r="L71" s="7">
        <v>676.9</v>
      </c>
      <c r="M71" s="5">
        <v>21.71</v>
      </c>
    </row>
    <row r="72" spans="1:13">
      <c r="A72">
        <v>65</v>
      </c>
      <c r="B72" s="6">
        <v>1.2352E-2</v>
      </c>
      <c r="C72" s="6">
        <v>1.2276E-2</v>
      </c>
      <c r="D72" s="7">
        <v>86718.9</v>
      </c>
      <c r="E72" s="7">
        <v>1064.5999999999999</v>
      </c>
      <c r="F72" s="5">
        <v>18.489999999999998</v>
      </c>
      <c r="G72" t="s">
        <v>13</v>
      </c>
      <c r="H72">
        <v>65</v>
      </c>
      <c r="I72" s="6">
        <v>7.9620000000000003E-3</v>
      </c>
      <c r="J72" s="6">
        <v>7.9310000000000005E-3</v>
      </c>
      <c r="K72" s="7">
        <v>91254.399999999994</v>
      </c>
      <c r="L72" s="7">
        <v>723.7</v>
      </c>
      <c r="M72" s="5">
        <v>20.86</v>
      </c>
    </row>
    <row r="73" spans="1:13">
      <c r="A73">
        <v>66</v>
      </c>
      <c r="B73" s="6">
        <v>1.3636000000000001E-2</v>
      </c>
      <c r="C73" s="6">
        <v>1.3542999999999999E-2</v>
      </c>
      <c r="D73" s="7">
        <v>85654.3</v>
      </c>
      <c r="E73" s="7">
        <v>1160.0999999999999</v>
      </c>
      <c r="F73" s="5">
        <v>17.72</v>
      </c>
      <c r="G73" t="s">
        <v>13</v>
      </c>
      <c r="H73">
        <v>66</v>
      </c>
      <c r="I73" s="6">
        <v>8.9770000000000006E-3</v>
      </c>
      <c r="J73" s="6">
        <v>8.9370000000000005E-3</v>
      </c>
      <c r="K73" s="7">
        <v>90530.7</v>
      </c>
      <c r="L73" s="7">
        <v>809</v>
      </c>
      <c r="M73" s="5">
        <v>20.03</v>
      </c>
    </row>
    <row r="74" spans="1:13">
      <c r="A74">
        <v>67</v>
      </c>
      <c r="B74" s="6">
        <v>1.4775E-2</v>
      </c>
      <c r="C74" s="6">
        <v>1.4666E-2</v>
      </c>
      <c r="D74" s="7">
        <v>84494.2</v>
      </c>
      <c r="E74" s="7">
        <v>1239.2</v>
      </c>
      <c r="F74" s="5">
        <v>16.95</v>
      </c>
      <c r="G74" t="s">
        <v>13</v>
      </c>
      <c r="H74">
        <v>67</v>
      </c>
      <c r="I74" s="6">
        <v>9.7079999999999996E-3</v>
      </c>
      <c r="J74" s="6">
        <v>9.6609999999999994E-3</v>
      </c>
      <c r="K74" s="7">
        <v>89721.7</v>
      </c>
      <c r="L74" s="7">
        <v>866.8</v>
      </c>
      <c r="M74" s="5">
        <v>19.2</v>
      </c>
    </row>
    <row r="75" spans="1:13">
      <c r="A75">
        <v>68</v>
      </c>
      <c r="B75" s="6">
        <v>1.5807999999999999E-2</v>
      </c>
      <c r="C75" s="6">
        <v>1.5684E-2</v>
      </c>
      <c r="D75" s="7">
        <v>83255</v>
      </c>
      <c r="E75" s="7">
        <v>1305.8</v>
      </c>
      <c r="F75" s="5">
        <v>16.2</v>
      </c>
      <c r="G75" t="s">
        <v>13</v>
      </c>
      <c r="H75">
        <v>68</v>
      </c>
      <c r="I75" s="6">
        <v>1.0449E-2</v>
      </c>
      <c r="J75" s="6">
        <v>1.0395E-2</v>
      </c>
      <c r="K75" s="7">
        <v>88854.8</v>
      </c>
      <c r="L75" s="7">
        <v>923.6</v>
      </c>
      <c r="M75" s="5">
        <v>18.38</v>
      </c>
    </row>
    <row r="76" spans="1:13">
      <c r="A76">
        <v>69</v>
      </c>
      <c r="B76" s="6">
        <v>1.7471E-2</v>
      </c>
      <c r="C76" s="6">
        <v>1.7319999999999999E-2</v>
      </c>
      <c r="D76" s="7">
        <v>81949.2</v>
      </c>
      <c r="E76" s="7">
        <v>1419.4</v>
      </c>
      <c r="F76" s="5">
        <v>15.45</v>
      </c>
      <c r="G76" t="s">
        <v>13</v>
      </c>
      <c r="H76">
        <v>69</v>
      </c>
      <c r="I76" s="6">
        <v>1.1631000000000001E-2</v>
      </c>
      <c r="J76" s="6">
        <v>1.1564E-2</v>
      </c>
      <c r="K76" s="7">
        <v>87931.199999999997</v>
      </c>
      <c r="L76" s="7">
        <v>1016.8</v>
      </c>
      <c r="M76" s="5">
        <v>17.57</v>
      </c>
    </row>
    <row r="77" spans="1:13">
      <c r="A77">
        <v>70</v>
      </c>
      <c r="B77" s="6">
        <v>1.9111E-2</v>
      </c>
      <c r="C77" s="6">
        <v>1.8929999999999999E-2</v>
      </c>
      <c r="D77" s="7">
        <v>80529.899999999994</v>
      </c>
      <c r="E77" s="7">
        <v>1524.4</v>
      </c>
      <c r="F77" s="5">
        <v>14.71</v>
      </c>
      <c r="G77" t="s">
        <v>13</v>
      </c>
      <c r="H77">
        <v>70</v>
      </c>
      <c r="I77" s="6">
        <v>1.2807000000000001E-2</v>
      </c>
      <c r="J77" s="6">
        <v>1.2725E-2</v>
      </c>
      <c r="K77" s="7">
        <v>86914.4</v>
      </c>
      <c r="L77" s="7">
        <v>1106</v>
      </c>
      <c r="M77" s="5">
        <v>16.77</v>
      </c>
    </row>
    <row r="78" spans="1:13">
      <c r="A78">
        <v>71</v>
      </c>
      <c r="B78" s="6">
        <v>2.1638999999999999E-2</v>
      </c>
      <c r="C78" s="6">
        <v>2.1408E-2</v>
      </c>
      <c r="D78" s="7">
        <v>79005.5</v>
      </c>
      <c r="E78" s="7">
        <v>1691.3</v>
      </c>
      <c r="F78" s="5">
        <v>13.99</v>
      </c>
      <c r="G78" t="s">
        <v>13</v>
      </c>
      <c r="H78">
        <v>71</v>
      </c>
      <c r="I78" s="6">
        <v>1.4409999999999999E-2</v>
      </c>
      <c r="J78" s="6">
        <v>1.4307E-2</v>
      </c>
      <c r="K78" s="7">
        <v>85808.4</v>
      </c>
      <c r="L78" s="7">
        <v>1227.7</v>
      </c>
      <c r="M78" s="5">
        <v>15.98</v>
      </c>
    </row>
    <row r="79" spans="1:13">
      <c r="A79">
        <v>72</v>
      </c>
      <c r="B79" s="6">
        <v>2.3907000000000001E-2</v>
      </c>
      <c r="C79" s="6">
        <v>2.3625E-2</v>
      </c>
      <c r="D79" s="7">
        <v>77314.100000000006</v>
      </c>
      <c r="E79" s="7">
        <v>1826.5</v>
      </c>
      <c r="F79" s="5">
        <v>13.28</v>
      </c>
      <c r="G79" t="s">
        <v>13</v>
      </c>
      <c r="H79">
        <v>72</v>
      </c>
      <c r="I79" s="6">
        <v>1.609E-2</v>
      </c>
      <c r="J79" s="6">
        <v>1.5960999999999999E-2</v>
      </c>
      <c r="K79" s="7">
        <v>84580.7</v>
      </c>
      <c r="L79" s="7">
        <v>1350</v>
      </c>
      <c r="M79" s="5">
        <v>15.21</v>
      </c>
    </row>
    <row r="80" spans="1:13">
      <c r="A80">
        <v>73</v>
      </c>
      <c r="B80" s="6">
        <v>2.6407E-2</v>
      </c>
      <c r="C80" s="6">
        <v>2.6062999999999999E-2</v>
      </c>
      <c r="D80" s="7">
        <v>75487.600000000006</v>
      </c>
      <c r="E80" s="7">
        <v>1967.5</v>
      </c>
      <c r="F80" s="5">
        <v>12.59</v>
      </c>
      <c r="G80" t="s">
        <v>13</v>
      </c>
      <c r="H80">
        <v>73</v>
      </c>
      <c r="I80" s="6">
        <v>1.8173999999999999E-2</v>
      </c>
      <c r="J80" s="6">
        <v>1.8010000000000002E-2</v>
      </c>
      <c r="K80" s="7">
        <v>83230.7</v>
      </c>
      <c r="L80" s="7">
        <v>1499</v>
      </c>
      <c r="M80" s="5">
        <v>14.45</v>
      </c>
    </row>
    <row r="81" spans="1:13">
      <c r="A81">
        <v>74</v>
      </c>
      <c r="B81" s="6">
        <v>3.0089000000000001E-2</v>
      </c>
      <c r="C81" s="6">
        <v>2.9642999999999999E-2</v>
      </c>
      <c r="D81" s="7">
        <v>73520.100000000006</v>
      </c>
      <c r="E81" s="7">
        <v>2179.3000000000002</v>
      </c>
      <c r="F81" s="5">
        <v>11.91</v>
      </c>
      <c r="G81" t="s">
        <v>13</v>
      </c>
      <c r="H81">
        <v>74</v>
      </c>
      <c r="I81" s="6">
        <v>1.9952000000000001E-2</v>
      </c>
      <c r="J81" s="6">
        <v>1.9755000000000002E-2</v>
      </c>
      <c r="K81" s="7">
        <v>81731.7</v>
      </c>
      <c r="L81" s="7">
        <v>1614.6</v>
      </c>
      <c r="M81" s="5">
        <v>13.7</v>
      </c>
    </row>
    <row r="82" spans="1:13">
      <c r="A82">
        <v>75</v>
      </c>
      <c r="B82" s="6">
        <v>3.3609E-2</v>
      </c>
      <c r="C82" s="6">
        <v>3.3054E-2</v>
      </c>
      <c r="D82" s="7">
        <v>71340.800000000003</v>
      </c>
      <c r="E82" s="7">
        <v>2358.1</v>
      </c>
      <c r="F82" s="5">
        <v>11.26</v>
      </c>
      <c r="G82" t="s">
        <v>13</v>
      </c>
      <c r="H82">
        <v>75</v>
      </c>
      <c r="I82" s="6">
        <v>2.2582999999999999E-2</v>
      </c>
      <c r="J82" s="6">
        <v>2.2331E-2</v>
      </c>
      <c r="K82" s="7">
        <v>80117</v>
      </c>
      <c r="L82" s="7">
        <v>1789.1</v>
      </c>
      <c r="M82" s="5">
        <v>12.97</v>
      </c>
    </row>
    <row r="83" spans="1:13">
      <c r="A83">
        <v>76</v>
      </c>
      <c r="B83" s="6">
        <v>3.7317999999999997E-2</v>
      </c>
      <c r="C83" s="6">
        <v>3.6635000000000001E-2</v>
      </c>
      <c r="D83" s="7">
        <v>68982.7</v>
      </c>
      <c r="E83" s="7">
        <v>2527.1999999999998</v>
      </c>
      <c r="F83" s="5">
        <v>10.63</v>
      </c>
      <c r="G83" t="s">
        <v>13</v>
      </c>
      <c r="H83">
        <v>76</v>
      </c>
      <c r="I83" s="6">
        <v>2.5918E-2</v>
      </c>
      <c r="J83" s="6">
        <v>2.5586999999999999E-2</v>
      </c>
      <c r="K83" s="7">
        <v>78327.899999999994</v>
      </c>
      <c r="L83" s="7">
        <v>2004.1</v>
      </c>
      <c r="M83" s="5">
        <v>12.25</v>
      </c>
    </row>
    <row r="84" spans="1:13">
      <c r="A84">
        <v>77</v>
      </c>
      <c r="B84" s="6">
        <v>4.0948999999999999E-2</v>
      </c>
      <c r="C84" s="6">
        <v>4.0127000000000003E-2</v>
      </c>
      <c r="D84" s="7">
        <v>66455.600000000006</v>
      </c>
      <c r="E84" s="7">
        <v>2666.7</v>
      </c>
      <c r="F84" s="5">
        <v>10.02</v>
      </c>
      <c r="G84" t="s">
        <v>13</v>
      </c>
      <c r="H84">
        <v>77</v>
      </c>
      <c r="I84" s="6">
        <v>2.7954E-2</v>
      </c>
      <c r="J84" s="6">
        <v>2.7567999999999999E-2</v>
      </c>
      <c r="K84" s="7">
        <v>76323.8</v>
      </c>
      <c r="L84" s="7">
        <v>2104.1</v>
      </c>
      <c r="M84" s="5">
        <v>11.56</v>
      </c>
    </row>
    <row r="85" spans="1:13">
      <c r="A85">
        <v>78</v>
      </c>
      <c r="B85" s="6">
        <v>4.5405000000000001E-2</v>
      </c>
      <c r="C85" s="6">
        <v>4.4396999999999999E-2</v>
      </c>
      <c r="D85" s="7">
        <v>63788.9</v>
      </c>
      <c r="E85" s="7">
        <v>2832.1</v>
      </c>
      <c r="F85" s="5">
        <v>9.41</v>
      </c>
      <c r="G85" t="s">
        <v>13</v>
      </c>
      <c r="H85">
        <v>78</v>
      </c>
      <c r="I85" s="6">
        <v>3.2031999999999998E-2</v>
      </c>
      <c r="J85" s="6">
        <v>3.1526999999999999E-2</v>
      </c>
      <c r="K85" s="7">
        <v>74219.7</v>
      </c>
      <c r="L85" s="7">
        <v>2339.9</v>
      </c>
      <c r="M85" s="5">
        <v>10.87</v>
      </c>
    </row>
    <row r="86" spans="1:13">
      <c r="A86">
        <v>79</v>
      </c>
      <c r="B86" s="6">
        <v>5.0812000000000003E-2</v>
      </c>
      <c r="C86" s="6">
        <v>4.9553E-2</v>
      </c>
      <c r="D86" s="7">
        <v>60956.800000000003</v>
      </c>
      <c r="E86" s="7">
        <v>3020.6</v>
      </c>
      <c r="F86" s="5">
        <v>8.83</v>
      </c>
      <c r="G86" t="s">
        <v>13</v>
      </c>
      <c r="H86">
        <v>79</v>
      </c>
      <c r="I86" s="6">
        <v>3.5402000000000003E-2</v>
      </c>
      <c r="J86" s="6">
        <v>3.4785999999999997E-2</v>
      </c>
      <c r="K86" s="7">
        <v>71879.8</v>
      </c>
      <c r="L86" s="7">
        <v>2500.4</v>
      </c>
      <c r="M86" s="5">
        <v>10.210000000000001</v>
      </c>
    </row>
    <row r="87" spans="1:13">
      <c r="A87">
        <v>80</v>
      </c>
      <c r="B87" s="6">
        <v>5.7202000000000003E-2</v>
      </c>
      <c r="C87" s="6">
        <v>5.5612000000000002E-2</v>
      </c>
      <c r="D87" s="7">
        <v>57936.2</v>
      </c>
      <c r="E87" s="7">
        <v>3221.9</v>
      </c>
      <c r="F87" s="5">
        <v>8.26</v>
      </c>
      <c r="G87" t="s">
        <v>13</v>
      </c>
      <c r="H87">
        <v>80</v>
      </c>
      <c r="I87" s="6">
        <v>4.0731999999999997E-2</v>
      </c>
      <c r="J87" s="6">
        <v>3.9919000000000003E-2</v>
      </c>
      <c r="K87" s="7">
        <v>69379.3</v>
      </c>
      <c r="L87" s="7">
        <v>2769.5</v>
      </c>
      <c r="M87" s="5">
        <v>9.56</v>
      </c>
    </row>
    <row r="88" spans="1:13">
      <c r="A88">
        <v>81</v>
      </c>
      <c r="B88" s="6">
        <v>6.3825999999999994E-2</v>
      </c>
      <c r="C88" s="6">
        <v>6.1851999999999997E-2</v>
      </c>
      <c r="D88" s="7">
        <v>54714.3</v>
      </c>
      <c r="E88" s="7">
        <v>3384.2</v>
      </c>
      <c r="F88" s="5">
        <v>7.72</v>
      </c>
      <c r="G88" t="s">
        <v>13</v>
      </c>
      <c r="H88">
        <v>81</v>
      </c>
      <c r="I88" s="6">
        <v>4.5927000000000003E-2</v>
      </c>
      <c r="J88" s="6">
        <v>4.4895999999999998E-2</v>
      </c>
      <c r="K88" s="7">
        <v>66609.8</v>
      </c>
      <c r="L88" s="7">
        <v>2990.5</v>
      </c>
      <c r="M88" s="5">
        <v>8.94</v>
      </c>
    </row>
    <row r="89" spans="1:13">
      <c r="A89">
        <v>82</v>
      </c>
      <c r="B89" s="6">
        <v>7.2301000000000004E-2</v>
      </c>
      <c r="C89" s="6">
        <v>6.9778000000000007E-2</v>
      </c>
      <c r="D89" s="7">
        <v>51330.1</v>
      </c>
      <c r="E89" s="7">
        <v>3581.7</v>
      </c>
      <c r="F89" s="5">
        <v>7.19</v>
      </c>
      <c r="G89" t="s">
        <v>13</v>
      </c>
      <c r="H89">
        <v>82</v>
      </c>
      <c r="I89" s="6">
        <v>5.2753000000000001E-2</v>
      </c>
      <c r="J89" s="6">
        <v>5.1397999999999999E-2</v>
      </c>
      <c r="K89" s="7">
        <v>63619.3</v>
      </c>
      <c r="L89" s="7">
        <v>3269.9</v>
      </c>
      <c r="M89" s="5">
        <v>8.34</v>
      </c>
    </row>
    <row r="90" spans="1:13">
      <c r="A90">
        <v>83</v>
      </c>
      <c r="B90" s="6">
        <v>8.2289000000000001E-2</v>
      </c>
      <c r="C90" s="6">
        <v>7.9036999999999996E-2</v>
      </c>
      <c r="D90" s="7">
        <v>47748.4</v>
      </c>
      <c r="E90" s="7">
        <v>3773.9</v>
      </c>
      <c r="F90" s="5">
        <v>6.7</v>
      </c>
      <c r="G90" t="s">
        <v>13</v>
      </c>
      <c r="H90">
        <v>83</v>
      </c>
      <c r="I90" s="6">
        <v>6.0547999999999998E-2</v>
      </c>
      <c r="J90" s="6">
        <v>5.8769000000000002E-2</v>
      </c>
      <c r="K90" s="7">
        <v>60349.4</v>
      </c>
      <c r="L90" s="7">
        <v>3546.7</v>
      </c>
      <c r="M90" s="5">
        <v>7.76</v>
      </c>
    </row>
    <row r="91" spans="1:13">
      <c r="A91">
        <v>84</v>
      </c>
      <c r="B91" s="6">
        <v>9.2423000000000005E-2</v>
      </c>
      <c r="C91" s="6">
        <v>8.8341000000000003E-2</v>
      </c>
      <c r="D91" s="7">
        <v>43974.5</v>
      </c>
      <c r="E91" s="7">
        <v>3884.7</v>
      </c>
      <c r="F91" s="5">
        <v>6.23</v>
      </c>
      <c r="G91" t="s">
        <v>13</v>
      </c>
      <c r="H91">
        <v>84</v>
      </c>
      <c r="I91" s="6">
        <v>6.9516999999999995E-2</v>
      </c>
      <c r="J91" s="6">
        <v>6.7182000000000006E-2</v>
      </c>
      <c r="K91" s="7">
        <v>56802.7</v>
      </c>
      <c r="L91" s="7">
        <v>3816.1</v>
      </c>
      <c r="M91" s="5">
        <v>7.21</v>
      </c>
    </row>
    <row r="92" spans="1:13">
      <c r="A92">
        <v>85</v>
      </c>
      <c r="B92" s="6">
        <v>0.10437399999999999</v>
      </c>
      <c r="C92" s="6">
        <v>9.9196999999999994E-2</v>
      </c>
      <c r="D92" s="7">
        <v>40089.800000000003</v>
      </c>
      <c r="E92" s="7">
        <v>3976.8</v>
      </c>
      <c r="F92" s="5">
        <v>5.78</v>
      </c>
      <c r="G92" t="s">
        <v>13</v>
      </c>
      <c r="H92">
        <v>85</v>
      </c>
      <c r="I92" s="6">
        <v>7.8602000000000005E-2</v>
      </c>
      <c r="J92" s="6">
        <v>7.5630000000000003E-2</v>
      </c>
      <c r="K92" s="7">
        <v>52986.6</v>
      </c>
      <c r="L92" s="7">
        <v>4007.4</v>
      </c>
      <c r="M92" s="5">
        <v>6.7</v>
      </c>
    </row>
    <row r="93" spans="1:13">
      <c r="A93">
        <v>86</v>
      </c>
      <c r="B93" s="6">
        <v>0.117576</v>
      </c>
      <c r="C93" s="6">
        <v>0.11104799999999999</v>
      </c>
      <c r="D93" s="7">
        <v>36113</v>
      </c>
      <c r="E93" s="7">
        <v>4010.3</v>
      </c>
      <c r="F93" s="5">
        <v>5.36</v>
      </c>
      <c r="G93" t="s">
        <v>13</v>
      </c>
      <c r="H93">
        <v>86</v>
      </c>
      <c r="I93" s="6">
        <v>9.0265999999999999E-2</v>
      </c>
      <c r="J93" s="6">
        <v>8.6368E-2</v>
      </c>
      <c r="K93" s="7">
        <v>48979.199999999997</v>
      </c>
      <c r="L93" s="7">
        <v>4230.2</v>
      </c>
      <c r="M93" s="5">
        <v>6.2</v>
      </c>
    </row>
    <row r="94" spans="1:13">
      <c r="A94">
        <v>87</v>
      </c>
      <c r="B94" s="6">
        <v>0.13220699999999999</v>
      </c>
      <c r="C94" s="6">
        <v>0.12400899999999999</v>
      </c>
      <c r="D94" s="7">
        <v>32102.7</v>
      </c>
      <c r="E94" s="7">
        <v>3981</v>
      </c>
      <c r="F94" s="5">
        <v>4.97</v>
      </c>
      <c r="G94" t="s">
        <v>13</v>
      </c>
      <c r="H94">
        <v>87</v>
      </c>
      <c r="I94" s="6">
        <v>0.102398</v>
      </c>
      <c r="J94" s="6">
        <v>9.7409999999999997E-2</v>
      </c>
      <c r="K94" s="7">
        <v>44749</v>
      </c>
      <c r="L94" s="7">
        <v>4359</v>
      </c>
      <c r="M94" s="5">
        <v>5.74</v>
      </c>
    </row>
    <row r="95" spans="1:13">
      <c r="A95">
        <v>88</v>
      </c>
      <c r="B95" s="6">
        <v>0.149231</v>
      </c>
      <c r="C95" s="6">
        <v>0.13886899999999999</v>
      </c>
      <c r="D95" s="7">
        <v>28121.7</v>
      </c>
      <c r="E95" s="7">
        <v>3905.2</v>
      </c>
      <c r="F95" s="5">
        <v>4.6100000000000003</v>
      </c>
      <c r="G95" t="s">
        <v>13</v>
      </c>
      <c r="H95">
        <v>88</v>
      </c>
      <c r="I95" s="6">
        <v>0.117535</v>
      </c>
      <c r="J95" s="6">
        <v>0.111011</v>
      </c>
      <c r="K95" s="7">
        <v>40390</v>
      </c>
      <c r="L95" s="7">
        <v>4483.7</v>
      </c>
      <c r="M95" s="5">
        <v>5.31</v>
      </c>
    </row>
    <row r="96" spans="1:13">
      <c r="A96">
        <v>89</v>
      </c>
      <c r="B96" s="6">
        <v>0.165774</v>
      </c>
      <c r="C96" s="6">
        <v>0.153085</v>
      </c>
      <c r="D96" s="7">
        <v>24216.400000000001</v>
      </c>
      <c r="E96" s="7">
        <v>3707.2</v>
      </c>
      <c r="F96" s="5">
        <v>4.2699999999999996</v>
      </c>
      <c r="G96" t="s">
        <v>13</v>
      </c>
      <c r="H96">
        <v>89</v>
      </c>
      <c r="I96" s="6">
        <v>0.13298299999999999</v>
      </c>
      <c r="J96" s="6">
        <v>0.124692</v>
      </c>
      <c r="K96" s="7">
        <v>35906.199999999997</v>
      </c>
      <c r="L96" s="7">
        <v>4477.2</v>
      </c>
      <c r="M96" s="5">
        <v>4.91</v>
      </c>
    </row>
    <row r="97" spans="1:13">
      <c r="A97">
        <v>90</v>
      </c>
      <c r="B97" s="6">
        <v>0.18358099999999999</v>
      </c>
      <c r="C97" s="6">
        <v>0.16814599999999999</v>
      </c>
      <c r="D97" s="7">
        <v>20509.3</v>
      </c>
      <c r="E97" s="7">
        <v>3448.6</v>
      </c>
      <c r="F97" s="5">
        <v>3.95</v>
      </c>
      <c r="G97" t="s">
        <v>13</v>
      </c>
      <c r="H97">
        <v>90</v>
      </c>
      <c r="I97" s="6">
        <v>0.148869</v>
      </c>
      <c r="J97" s="6">
        <v>0.13855600000000001</v>
      </c>
      <c r="K97" s="7">
        <v>31429</v>
      </c>
      <c r="L97" s="7">
        <v>4354.7</v>
      </c>
      <c r="M97" s="5">
        <v>4.54</v>
      </c>
    </row>
    <row r="98" spans="1:13">
      <c r="A98">
        <v>91</v>
      </c>
      <c r="B98" s="6">
        <v>0.20696000000000001</v>
      </c>
      <c r="C98" s="6">
        <v>0.187552</v>
      </c>
      <c r="D98" s="7">
        <v>17060.7</v>
      </c>
      <c r="E98" s="7">
        <v>3199.8</v>
      </c>
      <c r="F98" s="5">
        <v>3.65</v>
      </c>
      <c r="G98" t="s">
        <v>13</v>
      </c>
      <c r="H98">
        <v>91</v>
      </c>
      <c r="I98" s="6">
        <v>0.16769600000000001</v>
      </c>
      <c r="J98" s="6">
        <v>0.154723</v>
      </c>
      <c r="K98" s="7">
        <v>27074.3</v>
      </c>
      <c r="L98" s="7">
        <v>4189</v>
      </c>
      <c r="M98" s="5">
        <v>4.1900000000000004</v>
      </c>
    </row>
    <row r="99" spans="1:13">
      <c r="A99">
        <v>92</v>
      </c>
      <c r="B99" s="6">
        <v>0.22864300000000001</v>
      </c>
      <c r="C99" s="6">
        <v>0.20518600000000001</v>
      </c>
      <c r="D99" s="7">
        <v>13860.9</v>
      </c>
      <c r="E99" s="7">
        <v>2844.1</v>
      </c>
      <c r="F99" s="5">
        <v>3.37</v>
      </c>
      <c r="G99" t="s">
        <v>13</v>
      </c>
      <c r="H99">
        <v>92</v>
      </c>
      <c r="I99" s="6">
        <v>0.18923400000000001</v>
      </c>
      <c r="J99" s="6">
        <v>0.172877</v>
      </c>
      <c r="K99" s="7">
        <v>22885.3</v>
      </c>
      <c r="L99" s="7">
        <v>3956.3</v>
      </c>
      <c r="M99" s="5">
        <v>3.86</v>
      </c>
    </row>
    <row r="100" spans="1:13">
      <c r="A100">
        <v>93</v>
      </c>
      <c r="B100" s="6">
        <v>0.25490499999999999</v>
      </c>
      <c r="C100" s="6">
        <v>0.22608900000000001</v>
      </c>
      <c r="D100" s="7">
        <v>11016.9</v>
      </c>
      <c r="E100" s="7">
        <v>2490.8000000000002</v>
      </c>
      <c r="F100" s="5">
        <v>3.11</v>
      </c>
      <c r="G100" t="s">
        <v>13</v>
      </c>
      <c r="H100">
        <v>93</v>
      </c>
      <c r="I100" s="6">
        <v>0.21118200000000001</v>
      </c>
      <c r="J100" s="6">
        <v>0.19101199999999999</v>
      </c>
      <c r="K100" s="7">
        <v>18929</v>
      </c>
      <c r="L100" s="7">
        <v>3615.7</v>
      </c>
      <c r="M100" s="5">
        <v>3.56</v>
      </c>
    </row>
    <row r="101" spans="1:13">
      <c r="A101">
        <v>94</v>
      </c>
      <c r="B101" s="6">
        <v>0.28471600000000002</v>
      </c>
      <c r="C101" s="6">
        <v>0.24923500000000001</v>
      </c>
      <c r="D101" s="7">
        <v>8526.1</v>
      </c>
      <c r="E101" s="7">
        <v>2125</v>
      </c>
      <c r="F101" s="5">
        <v>2.88</v>
      </c>
      <c r="G101" t="s">
        <v>13</v>
      </c>
      <c r="H101">
        <v>94</v>
      </c>
      <c r="I101" s="6">
        <v>0.237119</v>
      </c>
      <c r="J101" s="6">
        <v>0.21198600000000001</v>
      </c>
      <c r="K101" s="7">
        <v>15313.3</v>
      </c>
      <c r="L101" s="7">
        <v>3246.2</v>
      </c>
      <c r="M101" s="5">
        <v>3.29</v>
      </c>
    </row>
    <row r="102" spans="1:13">
      <c r="A102">
        <v>95</v>
      </c>
      <c r="B102" s="6">
        <v>0.30868499999999999</v>
      </c>
      <c r="C102" s="6">
        <v>0.26741199999999998</v>
      </c>
      <c r="D102" s="7">
        <v>6401.1</v>
      </c>
      <c r="E102" s="7">
        <v>1711.7</v>
      </c>
      <c r="F102" s="5">
        <v>2.67</v>
      </c>
      <c r="G102" t="s">
        <v>13</v>
      </c>
      <c r="H102">
        <v>95</v>
      </c>
      <c r="I102" s="6">
        <v>0.259849</v>
      </c>
      <c r="J102" s="6">
        <v>0.22997100000000001</v>
      </c>
      <c r="K102" s="7">
        <v>12067.1</v>
      </c>
      <c r="L102" s="7">
        <v>2775.1</v>
      </c>
      <c r="M102" s="5">
        <v>3.04</v>
      </c>
    </row>
    <row r="103" spans="1:13">
      <c r="A103">
        <v>96</v>
      </c>
      <c r="B103" s="6">
        <v>0.34503</v>
      </c>
      <c r="C103" s="6">
        <v>0.294265</v>
      </c>
      <c r="D103" s="7">
        <v>4689.3</v>
      </c>
      <c r="E103" s="7">
        <v>1379.9</v>
      </c>
      <c r="F103" s="5">
        <v>2.46</v>
      </c>
      <c r="G103" t="s">
        <v>13</v>
      </c>
      <c r="H103">
        <v>96</v>
      </c>
      <c r="I103" s="6">
        <v>0.29392699999999999</v>
      </c>
      <c r="J103" s="6">
        <v>0.25626500000000002</v>
      </c>
      <c r="K103" s="7">
        <v>9292</v>
      </c>
      <c r="L103" s="7">
        <v>2381.1999999999998</v>
      </c>
      <c r="M103" s="5">
        <v>2.79</v>
      </c>
    </row>
    <row r="104" spans="1:13">
      <c r="A104">
        <v>97</v>
      </c>
      <c r="B104" s="6">
        <v>0.37571199999999999</v>
      </c>
      <c r="C104" s="6">
        <v>0.31629400000000002</v>
      </c>
      <c r="D104" s="7">
        <v>3309.4</v>
      </c>
      <c r="E104" s="7">
        <v>1046.8</v>
      </c>
      <c r="F104" s="5">
        <v>2.27</v>
      </c>
      <c r="G104" t="s">
        <v>13</v>
      </c>
      <c r="H104">
        <v>97</v>
      </c>
      <c r="I104" s="6">
        <v>0.32113700000000001</v>
      </c>
      <c r="J104" s="6">
        <v>0.27670600000000001</v>
      </c>
      <c r="K104" s="7">
        <v>6910.8</v>
      </c>
      <c r="L104" s="7">
        <v>1912.3</v>
      </c>
      <c r="M104" s="5">
        <v>2.58</v>
      </c>
    </row>
    <row r="105" spans="1:13">
      <c r="A105">
        <v>98</v>
      </c>
      <c r="B105" s="6">
        <v>0.41361799999999999</v>
      </c>
      <c r="C105" s="6">
        <v>0.34273700000000001</v>
      </c>
      <c r="D105" s="7">
        <v>2262.6999999999998</v>
      </c>
      <c r="E105" s="7">
        <v>775.5</v>
      </c>
      <c r="F105" s="5">
        <v>2.1</v>
      </c>
      <c r="G105" t="s">
        <v>13</v>
      </c>
      <c r="H105">
        <v>98</v>
      </c>
      <c r="I105" s="6">
        <v>0.36324600000000001</v>
      </c>
      <c r="J105" s="6">
        <v>0.30741299999999999</v>
      </c>
      <c r="K105" s="7">
        <v>4998.5</v>
      </c>
      <c r="L105" s="7">
        <v>1536.6</v>
      </c>
      <c r="M105" s="5">
        <v>2.38</v>
      </c>
    </row>
    <row r="106" spans="1:13">
      <c r="A106">
        <v>99</v>
      </c>
      <c r="B106" s="6">
        <v>0.46605799999999997</v>
      </c>
      <c r="C106" s="6">
        <v>0.37797799999999998</v>
      </c>
      <c r="D106" s="7">
        <v>1487.2</v>
      </c>
      <c r="E106" s="7">
        <v>562.1</v>
      </c>
      <c r="F106" s="5">
        <v>1.93</v>
      </c>
      <c r="G106" t="s">
        <v>13</v>
      </c>
      <c r="H106">
        <v>99</v>
      </c>
      <c r="I106" s="6">
        <v>0.39604400000000001</v>
      </c>
      <c r="J106" s="6">
        <v>0.33058199999999999</v>
      </c>
      <c r="K106" s="7">
        <v>3461.9</v>
      </c>
      <c r="L106" s="7">
        <v>1144.4000000000001</v>
      </c>
      <c r="M106" s="5">
        <v>2.2200000000000002</v>
      </c>
    </row>
    <row r="107" spans="1:13">
      <c r="A107">
        <v>100</v>
      </c>
      <c r="B107">
        <v>0.52725900000000003</v>
      </c>
      <c r="C107">
        <v>0.41725800000000002</v>
      </c>
      <c r="D107">
        <v>925.1</v>
      </c>
      <c r="E107">
        <v>386</v>
      </c>
      <c r="F107">
        <v>1.8</v>
      </c>
      <c r="G107" t="s">
        <v>13</v>
      </c>
      <c r="H107">
        <v>100</v>
      </c>
      <c r="I107">
        <v>0.430838</v>
      </c>
      <c r="J107">
        <v>0.35447699999999999</v>
      </c>
      <c r="K107">
        <v>2317.5</v>
      </c>
      <c r="L107">
        <v>821.5</v>
      </c>
      <c r="M107">
        <v>2.06</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07"/>
  <sheetViews>
    <sheetView workbookViewId="0"/>
  </sheetViews>
  <sheetFormatPr defaultColWidth="11.5546875" defaultRowHeight="15"/>
  <sheetData>
    <row r="1" spans="1:13" ht="19.5">
      <c r="A1" s="3" t="s">
        <v>47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4.2339999999999999E-3</v>
      </c>
      <c r="C7" s="6">
        <v>4.2249999999999996E-3</v>
      </c>
      <c r="D7" s="7">
        <v>100000</v>
      </c>
      <c r="E7" s="7">
        <v>422.5</v>
      </c>
      <c r="F7" s="5">
        <v>79.13</v>
      </c>
      <c r="G7" t="s">
        <v>13</v>
      </c>
      <c r="H7">
        <v>0</v>
      </c>
      <c r="I7" s="6">
        <v>3.5209999999999998E-3</v>
      </c>
      <c r="J7" s="6">
        <v>3.5149999999999999E-3</v>
      </c>
      <c r="K7" s="7">
        <v>100000</v>
      </c>
      <c r="L7" s="7">
        <v>351.5</v>
      </c>
      <c r="M7" s="5">
        <v>82.83</v>
      </c>
    </row>
    <row r="8" spans="1:13">
      <c r="A8">
        <v>1</v>
      </c>
      <c r="B8" s="6">
        <v>3.0899999999999998E-4</v>
      </c>
      <c r="C8" s="6">
        <v>3.0899999999999998E-4</v>
      </c>
      <c r="D8" s="7">
        <v>99577.5</v>
      </c>
      <c r="E8" s="7">
        <v>30.8</v>
      </c>
      <c r="F8" s="5">
        <v>78.47</v>
      </c>
      <c r="G8" t="s">
        <v>13</v>
      </c>
      <c r="H8">
        <v>1</v>
      </c>
      <c r="I8" s="6">
        <v>2.4899999999999998E-4</v>
      </c>
      <c r="J8" s="6">
        <v>2.4899999999999998E-4</v>
      </c>
      <c r="K8" s="7">
        <v>99648.5</v>
      </c>
      <c r="L8" s="7">
        <v>24.8</v>
      </c>
      <c r="M8" s="5">
        <v>82.12</v>
      </c>
    </row>
    <row r="9" spans="1:13">
      <c r="A9">
        <v>2</v>
      </c>
      <c r="B9" s="6">
        <v>1.66E-4</v>
      </c>
      <c r="C9" s="6">
        <v>1.66E-4</v>
      </c>
      <c r="D9" s="7">
        <v>99546.7</v>
      </c>
      <c r="E9" s="7">
        <v>16.5</v>
      </c>
      <c r="F9" s="5">
        <v>77.489999999999995</v>
      </c>
      <c r="G9" t="s">
        <v>13</v>
      </c>
      <c r="H9">
        <v>2</v>
      </c>
      <c r="I9" s="6">
        <v>1.3899999999999999E-4</v>
      </c>
      <c r="J9" s="6">
        <v>1.3899999999999999E-4</v>
      </c>
      <c r="K9" s="7">
        <v>99623.7</v>
      </c>
      <c r="L9" s="7">
        <v>13.9</v>
      </c>
      <c r="M9" s="5">
        <v>81.14</v>
      </c>
    </row>
    <row r="10" spans="1:13">
      <c r="A10">
        <v>3</v>
      </c>
      <c r="B10" s="6">
        <v>1.2899999999999999E-4</v>
      </c>
      <c r="C10" s="6">
        <v>1.2899999999999999E-4</v>
      </c>
      <c r="D10" s="7">
        <v>99530.2</v>
      </c>
      <c r="E10" s="7">
        <v>12.8</v>
      </c>
      <c r="F10" s="5">
        <v>76.5</v>
      </c>
      <c r="G10" t="s">
        <v>13</v>
      </c>
      <c r="H10">
        <v>3</v>
      </c>
      <c r="I10" s="6">
        <v>1.07E-4</v>
      </c>
      <c r="J10" s="6">
        <v>1.07E-4</v>
      </c>
      <c r="K10" s="7">
        <v>99609.8</v>
      </c>
      <c r="L10" s="7">
        <v>10.6</v>
      </c>
      <c r="M10" s="5">
        <v>80.16</v>
      </c>
    </row>
    <row r="11" spans="1:13">
      <c r="A11">
        <v>4</v>
      </c>
      <c r="B11" s="6">
        <v>9.1000000000000003E-5</v>
      </c>
      <c r="C11" s="6">
        <v>9.1000000000000003E-5</v>
      </c>
      <c r="D11" s="7">
        <v>99517.4</v>
      </c>
      <c r="E11" s="7">
        <v>9</v>
      </c>
      <c r="F11" s="5">
        <v>75.510000000000005</v>
      </c>
      <c r="G11" t="s">
        <v>13</v>
      </c>
      <c r="H11">
        <v>4</v>
      </c>
      <c r="I11" s="6">
        <v>8.2999999999999998E-5</v>
      </c>
      <c r="J11" s="6">
        <v>8.2999999999999998E-5</v>
      </c>
      <c r="K11" s="7">
        <v>99599.2</v>
      </c>
      <c r="L11" s="7">
        <v>8.1999999999999993</v>
      </c>
      <c r="M11" s="5">
        <v>79.16</v>
      </c>
    </row>
    <row r="12" spans="1:13">
      <c r="A12">
        <v>5</v>
      </c>
      <c r="B12" s="6">
        <v>9.2999999999999997E-5</v>
      </c>
      <c r="C12" s="6">
        <v>9.2999999999999997E-5</v>
      </c>
      <c r="D12" s="7">
        <v>99508.4</v>
      </c>
      <c r="E12" s="7">
        <v>9.3000000000000007</v>
      </c>
      <c r="F12" s="5">
        <v>74.52</v>
      </c>
      <c r="G12" t="s">
        <v>13</v>
      </c>
      <c r="H12">
        <v>5</v>
      </c>
      <c r="I12" s="6">
        <v>6.7999999999999999E-5</v>
      </c>
      <c r="J12" s="6">
        <v>6.7999999999999999E-5</v>
      </c>
      <c r="K12" s="7">
        <v>99591</v>
      </c>
      <c r="L12" s="7">
        <v>6.8</v>
      </c>
      <c r="M12" s="5">
        <v>78.17</v>
      </c>
    </row>
    <row r="13" spans="1:13">
      <c r="A13">
        <v>6</v>
      </c>
      <c r="B13" s="6">
        <v>9.1000000000000003E-5</v>
      </c>
      <c r="C13" s="6">
        <v>9.1000000000000003E-5</v>
      </c>
      <c r="D13" s="7">
        <v>99499.1</v>
      </c>
      <c r="E13" s="7">
        <v>9.1</v>
      </c>
      <c r="F13" s="5">
        <v>73.53</v>
      </c>
      <c r="G13" t="s">
        <v>13</v>
      </c>
      <c r="H13">
        <v>6</v>
      </c>
      <c r="I13" s="6">
        <v>7.3999999999999996E-5</v>
      </c>
      <c r="J13" s="6">
        <v>7.3999999999999996E-5</v>
      </c>
      <c r="K13" s="7">
        <v>99584.2</v>
      </c>
      <c r="L13" s="7">
        <v>7.4</v>
      </c>
      <c r="M13" s="5">
        <v>77.180000000000007</v>
      </c>
    </row>
    <row r="14" spans="1:13">
      <c r="A14">
        <v>7</v>
      </c>
      <c r="B14" s="6">
        <v>8.6000000000000003E-5</v>
      </c>
      <c r="C14" s="6">
        <v>8.6000000000000003E-5</v>
      </c>
      <c r="D14" s="7">
        <v>99490</v>
      </c>
      <c r="E14" s="7">
        <v>8.5</v>
      </c>
      <c r="F14" s="5">
        <v>72.53</v>
      </c>
      <c r="G14" t="s">
        <v>13</v>
      </c>
      <c r="H14">
        <v>7</v>
      </c>
      <c r="I14" s="6">
        <v>7.3999999999999996E-5</v>
      </c>
      <c r="J14" s="6">
        <v>7.3999999999999996E-5</v>
      </c>
      <c r="K14" s="7">
        <v>99576.8</v>
      </c>
      <c r="L14" s="7">
        <v>7.4</v>
      </c>
      <c r="M14" s="5">
        <v>76.180000000000007</v>
      </c>
    </row>
    <row r="15" spans="1:13">
      <c r="A15">
        <v>8</v>
      </c>
      <c r="B15" s="6">
        <v>6.6000000000000005E-5</v>
      </c>
      <c r="C15" s="6">
        <v>6.6000000000000005E-5</v>
      </c>
      <c r="D15" s="7">
        <v>99481.5</v>
      </c>
      <c r="E15" s="7">
        <v>6.6</v>
      </c>
      <c r="F15" s="5">
        <v>71.540000000000006</v>
      </c>
      <c r="G15" t="s">
        <v>13</v>
      </c>
      <c r="H15">
        <v>8</v>
      </c>
      <c r="I15" s="6">
        <v>6.0999999999999999E-5</v>
      </c>
      <c r="J15" s="6">
        <v>6.0999999999999999E-5</v>
      </c>
      <c r="K15" s="7">
        <v>99569.4</v>
      </c>
      <c r="L15" s="7">
        <v>6.1</v>
      </c>
      <c r="M15" s="5">
        <v>75.19</v>
      </c>
    </row>
    <row r="16" spans="1:13">
      <c r="A16">
        <v>9</v>
      </c>
      <c r="B16" s="6">
        <v>8.5000000000000006E-5</v>
      </c>
      <c r="C16" s="6">
        <v>8.5000000000000006E-5</v>
      </c>
      <c r="D16" s="7">
        <v>99474.9</v>
      </c>
      <c r="E16" s="7">
        <v>8.5</v>
      </c>
      <c r="F16" s="5">
        <v>70.540000000000006</v>
      </c>
      <c r="G16" t="s">
        <v>13</v>
      </c>
      <c r="H16">
        <v>9</v>
      </c>
      <c r="I16" s="6">
        <v>6.8999999999999997E-5</v>
      </c>
      <c r="J16" s="6">
        <v>6.8999999999999997E-5</v>
      </c>
      <c r="K16" s="7">
        <v>99563.3</v>
      </c>
      <c r="L16" s="7">
        <v>6.9</v>
      </c>
      <c r="M16" s="5">
        <v>74.19</v>
      </c>
    </row>
    <row r="17" spans="1:13">
      <c r="A17">
        <v>10</v>
      </c>
      <c r="B17" s="6">
        <v>9.3999999999999994E-5</v>
      </c>
      <c r="C17" s="6">
        <v>9.3999999999999994E-5</v>
      </c>
      <c r="D17" s="7">
        <v>99466.4</v>
      </c>
      <c r="E17" s="7">
        <v>9.4</v>
      </c>
      <c r="F17" s="5">
        <v>69.55</v>
      </c>
      <c r="G17" t="s">
        <v>13</v>
      </c>
      <c r="H17">
        <v>10</v>
      </c>
      <c r="I17" s="6">
        <v>5.8999999999999998E-5</v>
      </c>
      <c r="J17" s="6">
        <v>5.8999999999999998E-5</v>
      </c>
      <c r="K17" s="7">
        <v>99556.4</v>
      </c>
      <c r="L17" s="7">
        <v>5.9</v>
      </c>
      <c r="M17" s="5">
        <v>73.2</v>
      </c>
    </row>
    <row r="18" spans="1:13">
      <c r="A18">
        <v>11</v>
      </c>
      <c r="B18" s="6">
        <v>9.8999999999999994E-5</v>
      </c>
      <c r="C18" s="6">
        <v>9.8999999999999994E-5</v>
      </c>
      <c r="D18" s="7">
        <v>99457</v>
      </c>
      <c r="E18" s="7">
        <v>9.8000000000000007</v>
      </c>
      <c r="F18" s="5">
        <v>68.56</v>
      </c>
      <c r="G18" t="s">
        <v>13</v>
      </c>
      <c r="H18">
        <v>11</v>
      </c>
      <c r="I18" s="6">
        <v>6.0999999999999999E-5</v>
      </c>
      <c r="J18" s="6">
        <v>6.0999999999999999E-5</v>
      </c>
      <c r="K18" s="7">
        <v>99550.5</v>
      </c>
      <c r="L18" s="7">
        <v>6</v>
      </c>
      <c r="M18" s="5">
        <v>72.2</v>
      </c>
    </row>
    <row r="19" spans="1:13">
      <c r="A19">
        <v>12</v>
      </c>
      <c r="B19" s="6">
        <v>9.5000000000000005E-5</v>
      </c>
      <c r="C19" s="6">
        <v>9.5000000000000005E-5</v>
      </c>
      <c r="D19" s="7">
        <v>99447.1</v>
      </c>
      <c r="E19" s="7">
        <v>9.4</v>
      </c>
      <c r="F19" s="5">
        <v>67.56</v>
      </c>
      <c r="G19" t="s">
        <v>13</v>
      </c>
      <c r="H19">
        <v>12</v>
      </c>
      <c r="I19" s="6">
        <v>6.0000000000000002E-5</v>
      </c>
      <c r="J19" s="6">
        <v>6.0000000000000002E-5</v>
      </c>
      <c r="K19" s="7">
        <v>99544.5</v>
      </c>
      <c r="L19" s="7">
        <v>6</v>
      </c>
      <c r="M19" s="5">
        <v>71.209999999999994</v>
      </c>
    </row>
    <row r="20" spans="1:13">
      <c r="A20">
        <v>13</v>
      </c>
      <c r="B20" s="6">
        <v>1E-4</v>
      </c>
      <c r="C20" s="6">
        <v>1E-4</v>
      </c>
      <c r="D20" s="7">
        <v>99437.7</v>
      </c>
      <c r="E20" s="7">
        <v>10</v>
      </c>
      <c r="F20" s="5">
        <v>66.569999999999993</v>
      </c>
      <c r="G20" t="s">
        <v>13</v>
      </c>
      <c r="H20">
        <v>13</v>
      </c>
      <c r="I20" s="6">
        <v>1.06E-4</v>
      </c>
      <c r="J20" s="6">
        <v>1.06E-4</v>
      </c>
      <c r="K20" s="7">
        <v>99538.5</v>
      </c>
      <c r="L20" s="7">
        <v>10.6</v>
      </c>
      <c r="M20" s="5">
        <v>70.209999999999994</v>
      </c>
    </row>
    <row r="21" spans="1:13">
      <c r="A21">
        <v>14</v>
      </c>
      <c r="B21" s="6">
        <v>1.26E-4</v>
      </c>
      <c r="C21" s="6">
        <v>1.26E-4</v>
      </c>
      <c r="D21" s="7">
        <v>99427.8</v>
      </c>
      <c r="E21" s="7">
        <v>12.5</v>
      </c>
      <c r="F21" s="5">
        <v>65.58</v>
      </c>
      <c r="G21" t="s">
        <v>13</v>
      </c>
      <c r="H21">
        <v>14</v>
      </c>
      <c r="I21" s="6">
        <v>1.12E-4</v>
      </c>
      <c r="J21" s="6">
        <v>1.12E-4</v>
      </c>
      <c r="K21" s="7">
        <v>99528</v>
      </c>
      <c r="L21" s="7">
        <v>11.1</v>
      </c>
      <c r="M21" s="5">
        <v>69.22</v>
      </c>
    </row>
    <row r="22" spans="1:13">
      <c r="A22">
        <v>15</v>
      </c>
      <c r="B22" s="6">
        <v>1.6000000000000001E-4</v>
      </c>
      <c r="C22" s="6">
        <v>1.6000000000000001E-4</v>
      </c>
      <c r="D22" s="7">
        <v>99415.3</v>
      </c>
      <c r="E22" s="7">
        <v>15.9</v>
      </c>
      <c r="F22" s="5">
        <v>64.59</v>
      </c>
      <c r="G22" t="s">
        <v>13</v>
      </c>
      <c r="H22">
        <v>15</v>
      </c>
      <c r="I22" s="6">
        <v>1.3899999999999999E-4</v>
      </c>
      <c r="J22" s="6">
        <v>1.3899999999999999E-4</v>
      </c>
      <c r="K22" s="7">
        <v>99516.800000000003</v>
      </c>
      <c r="L22" s="7">
        <v>13.8</v>
      </c>
      <c r="M22" s="5">
        <v>68.22</v>
      </c>
    </row>
    <row r="23" spans="1:13">
      <c r="A23">
        <v>16</v>
      </c>
      <c r="B23" s="6">
        <v>2.1599999999999999E-4</v>
      </c>
      <c r="C23" s="6">
        <v>2.1599999999999999E-4</v>
      </c>
      <c r="D23" s="7">
        <v>99399.4</v>
      </c>
      <c r="E23" s="7">
        <v>21.4</v>
      </c>
      <c r="F23" s="5">
        <v>63.6</v>
      </c>
      <c r="G23" t="s">
        <v>13</v>
      </c>
      <c r="H23">
        <v>16</v>
      </c>
      <c r="I23" s="6">
        <v>1.6100000000000001E-4</v>
      </c>
      <c r="J23" s="6">
        <v>1.6100000000000001E-4</v>
      </c>
      <c r="K23" s="7">
        <v>99503</v>
      </c>
      <c r="L23" s="7">
        <v>16.100000000000001</v>
      </c>
      <c r="M23" s="5">
        <v>67.23</v>
      </c>
    </row>
    <row r="24" spans="1:13">
      <c r="A24">
        <v>17</v>
      </c>
      <c r="B24" s="6">
        <v>2.99E-4</v>
      </c>
      <c r="C24" s="6">
        <v>2.99E-4</v>
      </c>
      <c r="D24" s="7">
        <v>99378</v>
      </c>
      <c r="E24" s="7">
        <v>29.7</v>
      </c>
      <c r="F24" s="5">
        <v>62.61</v>
      </c>
      <c r="G24" t="s">
        <v>13</v>
      </c>
      <c r="H24">
        <v>17</v>
      </c>
      <c r="I24" s="6">
        <v>1.54E-4</v>
      </c>
      <c r="J24" s="6">
        <v>1.54E-4</v>
      </c>
      <c r="K24" s="7">
        <v>99487</v>
      </c>
      <c r="L24" s="7">
        <v>15.4</v>
      </c>
      <c r="M24" s="5">
        <v>66.25</v>
      </c>
    </row>
    <row r="25" spans="1:13">
      <c r="A25">
        <v>18</v>
      </c>
      <c r="B25" s="6">
        <v>4.1599999999999997E-4</v>
      </c>
      <c r="C25" s="6">
        <v>4.1599999999999997E-4</v>
      </c>
      <c r="D25" s="7">
        <v>99348.3</v>
      </c>
      <c r="E25" s="7">
        <v>41.3</v>
      </c>
      <c r="F25" s="5">
        <v>61.63</v>
      </c>
      <c r="G25" t="s">
        <v>13</v>
      </c>
      <c r="H25">
        <v>18</v>
      </c>
      <c r="I25" s="6">
        <v>2.0799999999999999E-4</v>
      </c>
      <c r="J25" s="6">
        <v>2.0799999999999999E-4</v>
      </c>
      <c r="K25" s="7">
        <v>99471.6</v>
      </c>
      <c r="L25" s="7">
        <v>20.7</v>
      </c>
      <c r="M25" s="5">
        <v>65.260000000000005</v>
      </c>
    </row>
    <row r="26" spans="1:13">
      <c r="A26">
        <v>19</v>
      </c>
      <c r="B26" s="6">
        <v>4.5100000000000001E-4</v>
      </c>
      <c r="C26" s="6">
        <v>4.5100000000000001E-4</v>
      </c>
      <c r="D26" s="7">
        <v>99306.9</v>
      </c>
      <c r="E26" s="7">
        <v>44.8</v>
      </c>
      <c r="F26" s="5">
        <v>60.65</v>
      </c>
      <c r="G26" t="s">
        <v>13</v>
      </c>
      <c r="H26">
        <v>19</v>
      </c>
      <c r="I26" s="6">
        <v>2.0599999999999999E-4</v>
      </c>
      <c r="J26" s="6">
        <v>2.0599999999999999E-4</v>
      </c>
      <c r="K26" s="7">
        <v>99451</v>
      </c>
      <c r="L26" s="7">
        <v>20.5</v>
      </c>
      <c r="M26" s="5">
        <v>64.27</v>
      </c>
    </row>
    <row r="27" spans="1:13">
      <c r="A27">
        <v>20</v>
      </c>
      <c r="B27" s="6">
        <v>4.7100000000000001E-4</v>
      </c>
      <c r="C27" s="6">
        <v>4.7100000000000001E-4</v>
      </c>
      <c r="D27" s="7">
        <v>99262.1</v>
      </c>
      <c r="E27" s="7">
        <v>46.8</v>
      </c>
      <c r="F27" s="5">
        <v>59.68</v>
      </c>
      <c r="G27" t="s">
        <v>13</v>
      </c>
      <c r="H27">
        <v>20</v>
      </c>
      <c r="I27" s="6">
        <v>2.0100000000000001E-4</v>
      </c>
      <c r="J27" s="6">
        <v>2.0100000000000001E-4</v>
      </c>
      <c r="K27" s="7">
        <v>99430.5</v>
      </c>
      <c r="L27" s="7">
        <v>20</v>
      </c>
      <c r="M27" s="5">
        <v>63.28</v>
      </c>
    </row>
    <row r="28" spans="1:13">
      <c r="A28">
        <v>21</v>
      </c>
      <c r="B28" s="6">
        <v>5.0699999999999996E-4</v>
      </c>
      <c r="C28" s="6">
        <v>5.0699999999999996E-4</v>
      </c>
      <c r="D28" s="7">
        <v>99215.4</v>
      </c>
      <c r="E28" s="7">
        <v>50.3</v>
      </c>
      <c r="F28" s="5">
        <v>58.71</v>
      </c>
      <c r="G28" t="s">
        <v>13</v>
      </c>
      <c r="H28">
        <v>21</v>
      </c>
      <c r="I28" s="6">
        <v>2.1499999999999999E-4</v>
      </c>
      <c r="J28" s="6">
        <v>2.1499999999999999E-4</v>
      </c>
      <c r="K28" s="7">
        <v>99410.4</v>
      </c>
      <c r="L28" s="7">
        <v>21.4</v>
      </c>
      <c r="M28" s="5">
        <v>62.29</v>
      </c>
    </row>
    <row r="29" spans="1:13">
      <c r="A29">
        <v>22</v>
      </c>
      <c r="B29" s="6">
        <v>5.0199999999999995E-4</v>
      </c>
      <c r="C29" s="6">
        <v>5.0199999999999995E-4</v>
      </c>
      <c r="D29" s="7">
        <v>99165.1</v>
      </c>
      <c r="E29" s="7">
        <v>49.8</v>
      </c>
      <c r="F29" s="5">
        <v>57.74</v>
      </c>
      <c r="G29" t="s">
        <v>13</v>
      </c>
      <c r="H29">
        <v>22</v>
      </c>
      <c r="I29" s="6">
        <v>2.13E-4</v>
      </c>
      <c r="J29" s="6">
        <v>2.13E-4</v>
      </c>
      <c r="K29" s="7">
        <v>99389.1</v>
      </c>
      <c r="L29" s="7">
        <v>21.1</v>
      </c>
      <c r="M29" s="5">
        <v>61.31</v>
      </c>
    </row>
    <row r="30" spans="1:13">
      <c r="A30">
        <v>23</v>
      </c>
      <c r="B30" s="6">
        <v>5.6300000000000002E-4</v>
      </c>
      <c r="C30" s="6">
        <v>5.6300000000000002E-4</v>
      </c>
      <c r="D30" s="7">
        <v>99115.3</v>
      </c>
      <c r="E30" s="7">
        <v>55.8</v>
      </c>
      <c r="F30" s="5">
        <v>56.77</v>
      </c>
      <c r="G30" t="s">
        <v>13</v>
      </c>
      <c r="H30">
        <v>23</v>
      </c>
      <c r="I30" s="6">
        <v>2.2499999999999999E-4</v>
      </c>
      <c r="J30" s="6">
        <v>2.2499999999999999E-4</v>
      </c>
      <c r="K30" s="7">
        <v>99367.9</v>
      </c>
      <c r="L30" s="7">
        <v>22.4</v>
      </c>
      <c r="M30" s="5">
        <v>60.32</v>
      </c>
    </row>
    <row r="31" spans="1:13">
      <c r="A31">
        <v>24</v>
      </c>
      <c r="B31" s="6">
        <v>5.6800000000000004E-4</v>
      </c>
      <c r="C31" s="6">
        <v>5.6800000000000004E-4</v>
      </c>
      <c r="D31" s="7">
        <v>99059.5</v>
      </c>
      <c r="E31" s="7">
        <v>56.3</v>
      </c>
      <c r="F31" s="5">
        <v>55.8</v>
      </c>
      <c r="G31" t="s">
        <v>13</v>
      </c>
      <c r="H31">
        <v>24</v>
      </c>
      <c r="I31" s="6">
        <v>2.2900000000000001E-4</v>
      </c>
      <c r="J31" s="6">
        <v>2.2900000000000001E-4</v>
      </c>
      <c r="K31" s="7">
        <v>99345.600000000006</v>
      </c>
      <c r="L31" s="7">
        <v>22.7</v>
      </c>
      <c r="M31" s="5">
        <v>59.33</v>
      </c>
    </row>
    <row r="32" spans="1:13">
      <c r="A32">
        <v>25</v>
      </c>
      <c r="B32" s="6">
        <v>6.1600000000000001E-4</v>
      </c>
      <c r="C32" s="6">
        <v>6.1600000000000001E-4</v>
      </c>
      <c r="D32" s="7">
        <v>99003.199999999997</v>
      </c>
      <c r="E32" s="7">
        <v>60.9</v>
      </c>
      <c r="F32" s="5">
        <v>54.83</v>
      </c>
      <c r="G32" t="s">
        <v>13</v>
      </c>
      <c r="H32">
        <v>25</v>
      </c>
      <c r="I32" s="6">
        <v>2.4800000000000001E-4</v>
      </c>
      <c r="J32" s="6">
        <v>2.4800000000000001E-4</v>
      </c>
      <c r="K32" s="7">
        <v>99322.9</v>
      </c>
      <c r="L32" s="7">
        <v>24.7</v>
      </c>
      <c r="M32" s="5">
        <v>58.35</v>
      </c>
    </row>
    <row r="33" spans="1:13">
      <c r="A33">
        <v>26</v>
      </c>
      <c r="B33" s="6">
        <v>6.5899999999999997E-4</v>
      </c>
      <c r="C33" s="6">
        <v>6.5899999999999997E-4</v>
      </c>
      <c r="D33" s="7">
        <v>98942.3</v>
      </c>
      <c r="E33" s="7">
        <v>65.2</v>
      </c>
      <c r="F33" s="5">
        <v>53.86</v>
      </c>
      <c r="G33" t="s">
        <v>13</v>
      </c>
      <c r="H33">
        <v>26</v>
      </c>
      <c r="I33" s="6">
        <v>2.7300000000000002E-4</v>
      </c>
      <c r="J33" s="6">
        <v>2.7300000000000002E-4</v>
      </c>
      <c r="K33" s="7">
        <v>99298.2</v>
      </c>
      <c r="L33" s="7">
        <v>27.1</v>
      </c>
      <c r="M33" s="5">
        <v>57.36</v>
      </c>
    </row>
    <row r="34" spans="1:13">
      <c r="A34">
        <v>27</v>
      </c>
      <c r="B34" s="6">
        <v>6.5600000000000001E-4</v>
      </c>
      <c r="C34" s="6">
        <v>6.5600000000000001E-4</v>
      </c>
      <c r="D34" s="7">
        <v>98877.1</v>
      </c>
      <c r="E34" s="7">
        <v>64.8</v>
      </c>
      <c r="F34" s="5">
        <v>52.9</v>
      </c>
      <c r="G34" t="s">
        <v>13</v>
      </c>
      <c r="H34">
        <v>27</v>
      </c>
      <c r="I34" s="6">
        <v>2.7E-4</v>
      </c>
      <c r="J34" s="6">
        <v>2.7E-4</v>
      </c>
      <c r="K34" s="7">
        <v>99271.1</v>
      </c>
      <c r="L34" s="7">
        <v>26.8</v>
      </c>
      <c r="M34" s="5">
        <v>56.38</v>
      </c>
    </row>
    <row r="35" spans="1:13">
      <c r="A35">
        <v>28</v>
      </c>
      <c r="B35" s="6">
        <v>6.8599999999999998E-4</v>
      </c>
      <c r="C35" s="6">
        <v>6.8599999999999998E-4</v>
      </c>
      <c r="D35" s="7">
        <v>98812.2</v>
      </c>
      <c r="E35" s="7">
        <v>67.8</v>
      </c>
      <c r="F35" s="5">
        <v>51.93</v>
      </c>
      <c r="G35" t="s">
        <v>13</v>
      </c>
      <c r="H35">
        <v>28</v>
      </c>
      <c r="I35" s="6">
        <v>3.2299999999999999E-4</v>
      </c>
      <c r="J35" s="6">
        <v>3.2299999999999999E-4</v>
      </c>
      <c r="K35" s="7">
        <v>99244.4</v>
      </c>
      <c r="L35" s="7">
        <v>32.1</v>
      </c>
      <c r="M35" s="5">
        <v>55.39</v>
      </c>
    </row>
    <row r="36" spans="1:13">
      <c r="A36">
        <v>29</v>
      </c>
      <c r="B36" s="6">
        <v>7.1100000000000004E-4</v>
      </c>
      <c r="C36" s="6">
        <v>7.1100000000000004E-4</v>
      </c>
      <c r="D36" s="7">
        <v>98744.4</v>
      </c>
      <c r="E36" s="7">
        <v>70.2</v>
      </c>
      <c r="F36" s="5">
        <v>50.97</v>
      </c>
      <c r="G36" t="s">
        <v>13</v>
      </c>
      <c r="H36">
        <v>29</v>
      </c>
      <c r="I36" s="6">
        <v>3.4499999999999998E-4</v>
      </c>
      <c r="J36" s="6">
        <v>3.4499999999999998E-4</v>
      </c>
      <c r="K36" s="7">
        <v>99212.3</v>
      </c>
      <c r="L36" s="7">
        <v>34.200000000000003</v>
      </c>
      <c r="M36" s="5">
        <v>54.41</v>
      </c>
    </row>
    <row r="37" spans="1:13">
      <c r="A37">
        <v>30</v>
      </c>
      <c r="B37" s="6">
        <v>7.5199999999999996E-4</v>
      </c>
      <c r="C37" s="6">
        <v>7.5199999999999996E-4</v>
      </c>
      <c r="D37" s="7">
        <v>98674.2</v>
      </c>
      <c r="E37" s="7">
        <v>74.2</v>
      </c>
      <c r="F37" s="5">
        <v>50</v>
      </c>
      <c r="G37" t="s">
        <v>13</v>
      </c>
      <c r="H37">
        <v>30</v>
      </c>
      <c r="I37" s="6">
        <v>3.77E-4</v>
      </c>
      <c r="J37" s="6">
        <v>3.77E-4</v>
      </c>
      <c r="K37" s="7">
        <v>99178.1</v>
      </c>
      <c r="L37" s="7">
        <v>37.4</v>
      </c>
      <c r="M37" s="5">
        <v>53.43</v>
      </c>
    </row>
    <row r="38" spans="1:13">
      <c r="A38">
        <v>31</v>
      </c>
      <c r="B38" s="6">
        <v>7.6999999999999996E-4</v>
      </c>
      <c r="C38" s="6">
        <v>7.6999999999999996E-4</v>
      </c>
      <c r="D38" s="7">
        <v>98600</v>
      </c>
      <c r="E38" s="7">
        <v>75.900000000000006</v>
      </c>
      <c r="F38" s="5">
        <v>49.04</v>
      </c>
      <c r="G38" t="s">
        <v>13</v>
      </c>
      <c r="H38">
        <v>31</v>
      </c>
      <c r="I38" s="6">
        <v>4.0400000000000001E-4</v>
      </c>
      <c r="J38" s="6">
        <v>4.0400000000000001E-4</v>
      </c>
      <c r="K38" s="7">
        <v>99140.7</v>
      </c>
      <c r="L38" s="7">
        <v>40</v>
      </c>
      <c r="M38" s="5">
        <v>52.45</v>
      </c>
    </row>
    <row r="39" spans="1:13">
      <c r="A39">
        <v>32</v>
      </c>
      <c r="B39" s="6">
        <v>9.0700000000000004E-4</v>
      </c>
      <c r="C39" s="6">
        <v>9.0600000000000001E-4</v>
      </c>
      <c r="D39" s="7">
        <v>98524.1</v>
      </c>
      <c r="E39" s="7">
        <v>89.3</v>
      </c>
      <c r="F39" s="5">
        <v>48.08</v>
      </c>
      <c r="G39" t="s">
        <v>13</v>
      </c>
      <c r="H39">
        <v>32</v>
      </c>
      <c r="I39" s="6">
        <v>4.6000000000000001E-4</v>
      </c>
      <c r="J39" s="6">
        <v>4.6000000000000001E-4</v>
      </c>
      <c r="K39" s="7">
        <v>99100.6</v>
      </c>
      <c r="L39" s="7">
        <v>45.6</v>
      </c>
      <c r="M39" s="5">
        <v>51.47</v>
      </c>
    </row>
    <row r="40" spans="1:13">
      <c r="A40">
        <v>33</v>
      </c>
      <c r="B40" s="6">
        <v>8.8900000000000003E-4</v>
      </c>
      <c r="C40" s="6">
        <v>8.8900000000000003E-4</v>
      </c>
      <c r="D40" s="7">
        <v>98434.8</v>
      </c>
      <c r="E40" s="7">
        <v>87.5</v>
      </c>
      <c r="F40" s="5">
        <v>47.12</v>
      </c>
      <c r="G40" t="s">
        <v>13</v>
      </c>
      <c r="H40">
        <v>33</v>
      </c>
      <c r="I40" s="6">
        <v>4.8500000000000003E-4</v>
      </c>
      <c r="J40" s="6">
        <v>4.8500000000000003E-4</v>
      </c>
      <c r="K40" s="7">
        <v>99055</v>
      </c>
      <c r="L40" s="7">
        <v>48.1</v>
      </c>
      <c r="M40" s="5">
        <v>50.49</v>
      </c>
    </row>
    <row r="41" spans="1:13">
      <c r="A41">
        <v>34</v>
      </c>
      <c r="B41" s="6">
        <v>9.6900000000000003E-4</v>
      </c>
      <c r="C41" s="6">
        <v>9.68E-4</v>
      </c>
      <c r="D41" s="7">
        <v>98347.3</v>
      </c>
      <c r="E41" s="7">
        <v>95.2</v>
      </c>
      <c r="F41" s="5">
        <v>46.16</v>
      </c>
      <c r="G41" t="s">
        <v>13</v>
      </c>
      <c r="H41">
        <v>34</v>
      </c>
      <c r="I41" s="6">
        <v>5.2400000000000005E-4</v>
      </c>
      <c r="J41" s="6">
        <v>5.2400000000000005E-4</v>
      </c>
      <c r="K41" s="7">
        <v>99006.9</v>
      </c>
      <c r="L41" s="7">
        <v>51.9</v>
      </c>
      <c r="M41" s="5">
        <v>49.52</v>
      </c>
    </row>
    <row r="42" spans="1:13">
      <c r="A42">
        <v>35</v>
      </c>
      <c r="B42" s="6">
        <v>1.0219999999999999E-3</v>
      </c>
      <c r="C42" s="6">
        <v>1.0219999999999999E-3</v>
      </c>
      <c r="D42" s="7">
        <v>98252.1</v>
      </c>
      <c r="E42" s="7">
        <v>100.4</v>
      </c>
      <c r="F42" s="5">
        <v>45.21</v>
      </c>
      <c r="G42" t="s">
        <v>13</v>
      </c>
      <c r="H42">
        <v>35</v>
      </c>
      <c r="I42" s="6">
        <v>5.8E-4</v>
      </c>
      <c r="J42" s="6">
        <v>5.8E-4</v>
      </c>
      <c r="K42" s="7">
        <v>98955</v>
      </c>
      <c r="L42" s="7">
        <v>57.4</v>
      </c>
      <c r="M42" s="5">
        <v>48.54</v>
      </c>
    </row>
    <row r="43" spans="1:13">
      <c r="A43">
        <v>36</v>
      </c>
      <c r="B43" s="6">
        <v>1.0870000000000001E-3</v>
      </c>
      <c r="C43" s="6">
        <v>1.0870000000000001E-3</v>
      </c>
      <c r="D43" s="7">
        <v>98151.7</v>
      </c>
      <c r="E43" s="7">
        <v>106.7</v>
      </c>
      <c r="F43" s="5">
        <v>44.25</v>
      </c>
      <c r="G43" t="s">
        <v>13</v>
      </c>
      <c r="H43">
        <v>36</v>
      </c>
      <c r="I43" s="6">
        <v>6.4499999999999996E-4</v>
      </c>
      <c r="J43" s="6">
        <v>6.4499999999999996E-4</v>
      </c>
      <c r="K43" s="7">
        <v>98897.7</v>
      </c>
      <c r="L43" s="7">
        <v>63.8</v>
      </c>
      <c r="M43" s="5">
        <v>47.57</v>
      </c>
    </row>
    <row r="44" spans="1:13">
      <c r="A44">
        <v>37</v>
      </c>
      <c r="B44" s="6">
        <v>1.134E-3</v>
      </c>
      <c r="C44" s="6">
        <v>1.134E-3</v>
      </c>
      <c r="D44" s="7">
        <v>98045</v>
      </c>
      <c r="E44" s="7">
        <v>111.1</v>
      </c>
      <c r="F44" s="5">
        <v>43.3</v>
      </c>
      <c r="G44" t="s">
        <v>13</v>
      </c>
      <c r="H44">
        <v>37</v>
      </c>
      <c r="I44" s="6">
        <v>6.7000000000000002E-4</v>
      </c>
      <c r="J44" s="6">
        <v>6.7000000000000002E-4</v>
      </c>
      <c r="K44" s="7">
        <v>98833.9</v>
      </c>
      <c r="L44" s="7">
        <v>66.2</v>
      </c>
      <c r="M44" s="5">
        <v>46.6</v>
      </c>
    </row>
    <row r="45" spans="1:13">
      <c r="A45">
        <v>38</v>
      </c>
      <c r="B45" s="6">
        <v>1.3129999999999999E-3</v>
      </c>
      <c r="C45" s="6">
        <v>1.312E-3</v>
      </c>
      <c r="D45" s="7">
        <v>97933.9</v>
      </c>
      <c r="E45" s="7">
        <v>128.5</v>
      </c>
      <c r="F45" s="5">
        <v>42.35</v>
      </c>
      <c r="G45" t="s">
        <v>13</v>
      </c>
      <c r="H45">
        <v>38</v>
      </c>
      <c r="I45" s="6">
        <v>7.4799999999999997E-4</v>
      </c>
      <c r="J45" s="6">
        <v>7.4799999999999997E-4</v>
      </c>
      <c r="K45" s="7">
        <v>98767.7</v>
      </c>
      <c r="L45" s="7">
        <v>73.8</v>
      </c>
      <c r="M45" s="5">
        <v>45.63</v>
      </c>
    </row>
    <row r="46" spans="1:13">
      <c r="A46">
        <v>39</v>
      </c>
      <c r="B46" s="6">
        <v>1.3569999999999999E-3</v>
      </c>
      <c r="C46" s="6">
        <v>1.356E-3</v>
      </c>
      <c r="D46" s="7">
        <v>97805.4</v>
      </c>
      <c r="E46" s="7">
        <v>132.6</v>
      </c>
      <c r="F46" s="5">
        <v>41.4</v>
      </c>
      <c r="G46" t="s">
        <v>13</v>
      </c>
      <c r="H46">
        <v>39</v>
      </c>
      <c r="I46" s="6">
        <v>8.0099999999999995E-4</v>
      </c>
      <c r="J46" s="6">
        <v>8.0099999999999995E-4</v>
      </c>
      <c r="K46" s="7">
        <v>98693.8</v>
      </c>
      <c r="L46" s="7">
        <v>79.099999999999994</v>
      </c>
      <c r="M46" s="5">
        <v>44.67</v>
      </c>
    </row>
    <row r="47" spans="1:13">
      <c r="A47">
        <v>40</v>
      </c>
      <c r="B47" s="6">
        <v>1.5460000000000001E-3</v>
      </c>
      <c r="C47" s="6">
        <v>1.5449999999999999E-3</v>
      </c>
      <c r="D47" s="7">
        <v>97672.8</v>
      </c>
      <c r="E47" s="7">
        <v>150.9</v>
      </c>
      <c r="F47" s="5">
        <v>40.46</v>
      </c>
      <c r="G47" t="s">
        <v>13</v>
      </c>
      <c r="H47">
        <v>40</v>
      </c>
      <c r="I47" s="6">
        <v>9.3199999999999999E-4</v>
      </c>
      <c r="J47" s="6">
        <v>9.3199999999999999E-4</v>
      </c>
      <c r="K47" s="7">
        <v>98614.8</v>
      </c>
      <c r="L47" s="7">
        <v>91.9</v>
      </c>
      <c r="M47" s="5">
        <v>43.7</v>
      </c>
    </row>
    <row r="48" spans="1:13">
      <c r="A48">
        <v>41</v>
      </c>
      <c r="B48" s="6">
        <v>1.6720000000000001E-3</v>
      </c>
      <c r="C48" s="6">
        <v>1.671E-3</v>
      </c>
      <c r="D48" s="7">
        <v>97521.9</v>
      </c>
      <c r="E48" s="7">
        <v>163</v>
      </c>
      <c r="F48" s="5">
        <v>39.520000000000003</v>
      </c>
      <c r="G48" t="s">
        <v>13</v>
      </c>
      <c r="H48">
        <v>41</v>
      </c>
      <c r="I48" s="6">
        <v>9.5799999999999998E-4</v>
      </c>
      <c r="J48" s="6">
        <v>9.5799999999999998E-4</v>
      </c>
      <c r="K48" s="7">
        <v>98522.9</v>
      </c>
      <c r="L48" s="7">
        <v>94.4</v>
      </c>
      <c r="M48" s="5">
        <v>42.74</v>
      </c>
    </row>
    <row r="49" spans="1:13">
      <c r="A49">
        <v>42</v>
      </c>
      <c r="B49" s="6">
        <v>1.7329999999999999E-3</v>
      </c>
      <c r="C49" s="6">
        <v>1.732E-3</v>
      </c>
      <c r="D49" s="7">
        <v>97359</v>
      </c>
      <c r="E49" s="7">
        <v>168.6</v>
      </c>
      <c r="F49" s="5">
        <v>38.590000000000003</v>
      </c>
      <c r="G49" t="s">
        <v>13</v>
      </c>
      <c r="H49">
        <v>42</v>
      </c>
      <c r="I49" s="6">
        <v>1.0790000000000001E-3</v>
      </c>
      <c r="J49" s="6">
        <v>1.0790000000000001E-3</v>
      </c>
      <c r="K49" s="7">
        <v>98428.5</v>
      </c>
      <c r="L49" s="7">
        <v>106.2</v>
      </c>
      <c r="M49" s="5">
        <v>41.78</v>
      </c>
    </row>
    <row r="50" spans="1:13">
      <c r="A50">
        <v>43</v>
      </c>
      <c r="B50" s="6">
        <v>1.9040000000000001E-3</v>
      </c>
      <c r="C50" s="6">
        <v>1.902E-3</v>
      </c>
      <c r="D50" s="7">
        <v>97190.399999999994</v>
      </c>
      <c r="E50" s="7">
        <v>184.9</v>
      </c>
      <c r="F50" s="5">
        <v>37.65</v>
      </c>
      <c r="G50" t="s">
        <v>13</v>
      </c>
      <c r="H50">
        <v>43</v>
      </c>
      <c r="I50" s="6">
        <v>1.1509999999999999E-3</v>
      </c>
      <c r="J50" s="6">
        <v>1.15E-3</v>
      </c>
      <c r="K50" s="7">
        <v>98322.3</v>
      </c>
      <c r="L50" s="7">
        <v>113.1</v>
      </c>
      <c r="M50" s="5">
        <v>40.83</v>
      </c>
    </row>
    <row r="51" spans="1:13">
      <c r="A51">
        <v>44</v>
      </c>
      <c r="B51" s="6">
        <v>2.1199999999999999E-3</v>
      </c>
      <c r="C51" s="6">
        <v>2.1180000000000001E-3</v>
      </c>
      <c r="D51" s="7">
        <v>97005.5</v>
      </c>
      <c r="E51" s="7">
        <v>205.4</v>
      </c>
      <c r="F51" s="5">
        <v>36.72</v>
      </c>
      <c r="G51" t="s">
        <v>13</v>
      </c>
      <c r="H51">
        <v>44</v>
      </c>
      <c r="I51" s="6">
        <v>1.2750000000000001E-3</v>
      </c>
      <c r="J51" s="6">
        <v>1.274E-3</v>
      </c>
      <c r="K51" s="7">
        <v>98209.2</v>
      </c>
      <c r="L51" s="7">
        <v>125.1</v>
      </c>
      <c r="M51" s="5">
        <v>39.869999999999997</v>
      </c>
    </row>
    <row r="52" spans="1:13">
      <c r="A52">
        <v>45</v>
      </c>
      <c r="B52" s="6">
        <v>2.1970000000000002E-3</v>
      </c>
      <c r="C52" s="6">
        <v>2.1949999999999999E-3</v>
      </c>
      <c r="D52" s="7">
        <v>96800.1</v>
      </c>
      <c r="E52" s="7">
        <v>212.5</v>
      </c>
      <c r="F52" s="5">
        <v>35.799999999999997</v>
      </c>
      <c r="G52" t="s">
        <v>13</v>
      </c>
      <c r="H52">
        <v>45</v>
      </c>
      <c r="I52" s="6">
        <v>1.4499999999999999E-3</v>
      </c>
      <c r="J52" s="6">
        <v>1.449E-3</v>
      </c>
      <c r="K52" s="7">
        <v>98084.1</v>
      </c>
      <c r="L52" s="7">
        <v>142.1</v>
      </c>
      <c r="M52" s="5">
        <v>38.92</v>
      </c>
    </row>
    <row r="53" spans="1:13">
      <c r="A53">
        <v>46</v>
      </c>
      <c r="B53" s="6">
        <v>2.3670000000000002E-3</v>
      </c>
      <c r="C53" s="6">
        <v>2.3640000000000002E-3</v>
      </c>
      <c r="D53" s="7">
        <v>96587.6</v>
      </c>
      <c r="E53" s="7">
        <v>228.3</v>
      </c>
      <c r="F53" s="5">
        <v>34.880000000000003</v>
      </c>
      <c r="G53" t="s">
        <v>13</v>
      </c>
      <c r="H53">
        <v>46</v>
      </c>
      <c r="I53" s="6">
        <v>1.521E-3</v>
      </c>
      <c r="J53" s="6">
        <v>1.5200000000000001E-3</v>
      </c>
      <c r="K53" s="7">
        <v>97942</v>
      </c>
      <c r="L53" s="7">
        <v>148.80000000000001</v>
      </c>
      <c r="M53" s="5">
        <v>37.979999999999997</v>
      </c>
    </row>
    <row r="54" spans="1:13">
      <c r="A54">
        <v>47</v>
      </c>
      <c r="B54" s="6">
        <v>2.6359999999999999E-3</v>
      </c>
      <c r="C54" s="6">
        <v>2.6319999999999998E-3</v>
      </c>
      <c r="D54" s="7">
        <v>96359.3</v>
      </c>
      <c r="E54" s="7">
        <v>253.6</v>
      </c>
      <c r="F54" s="5">
        <v>33.96</v>
      </c>
      <c r="G54" t="s">
        <v>13</v>
      </c>
      <c r="H54">
        <v>47</v>
      </c>
      <c r="I54" s="6">
        <v>1.621E-3</v>
      </c>
      <c r="J54" s="6">
        <v>1.619E-3</v>
      </c>
      <c r="K54" s="7">
        <v>97793.1</v>
      </c>
      <c r="L54" s="7">
        <v>158.4</v>
      </c>
      <c r="M54" s="5">
        <v>37.04</v>
      </c>
    </row>
    <row r="55" spans="1:13">
      <c r="A55">
        <v>48</v>
      </c>
      <c r="B55" s="6">
        <v>2.7190000000000001E-3</v>
      </c>
      <c r="C55" s="6">
        <v>2.715E-3</v>
      </c>
      <c r="D55" s="7">
        <v>96105.7</v>
      </c>
      <c r="E55" s="7">
        <v>261</v>
      </c>
      <c r="F55" s="5">
        <v>33.049999999999997</v>
      </c>
      <c r="G55" t="s">
        <v>13</v>
      </c>
      <c r="H55">
        <v>48</v>
      </c>
      <c r="I55" s="6">
        <v>1.7589999999999999E-3</v>
      </c>
      <c r="J55" s="6">
        <v>1.7570000000000001E-3</v>
      </c>
      <c r="K55" s="7">
        <v>97634.8</v>
      </c>
      <c r="L55" s="7">
        <v>171.5</v>
      </c>
      <c r="M55" s="5">
        <v>36.1</v>
      </c>
    </row>
    <row r="56" spans="1:13">
      <c r="A56">
        <v>49</v>
      </c>
      <c r="B56" s="6">
        <v>3.0070000000000001E-3</v>
      </c>
      <c r="C56" s="6">
        <v>3.0019999999999999E-3</v>
      </c>
      <c r="D56" s="7">
        <v>95844.7</v>
      </c>
      <c r="E56" s="7">
        <v>287.8</v>
      </c>
      <c r="F56" s="5">
        <v>32.14</v>
      </c>
      <c r="G56" t="s">
        <v>13</v>
      </c>
      <c r="H56">
        <v>49</v>
      </c>
      <c r="I56" s="6">
        <v>1.867E-3</v>
      </c>
      <c r="J56" s="6">
        <v>1.8649999999999999E-3</v>
      </c>
      <c r="K56" s="7">
        <v>97463.2</v>
      </c>
      <c r="L56" s="7">
        <v>181.8</v>
      </c>
      <c r="M56" s="5">
        <v>35.159999999999997</v>
      </c>
    </row>
    <row r="57" spans="1:13">
      <c r="A57">
        <v>50</v>
      </c>
      <c r="B57" s="6">
        <v>3.3340000000000002E-3</v>
      </c>
      <c r="C57" s="6">
        <v>3.3279999999999998E-3</v>
      </c>
      <c r="D57" s="7">
        <v>95556.9</v>
      </c>
      <c r="E57" s="7">
        <v>318.10000000000002</v>
      </c>
      <c r="F57" s="5">
        <v>31.23</v>
      </c>
      <c r="G57" t="s">
        <v>13</v>
      </c>
      <c r="H57">
        <v>50</v>
      </c>
      <c r="I57" s="6">
        <v>2.1350000000000002E-3</v>
      </c>
      <c r="J57" s="6">
        <v>2.1320000000000002E-3</v>
      </c>
      <c r="K57" s="7">
        <v>97281.5</v>
      </c>
      <c r="L57" s="7">
        <v>207.4</v>
      </c>
      <c r="M57" s="5">
        <v>34.22</v>
      </c>
    </row>
    <row r="58" spans="1:13">
      <c r="A58">
        <v>51</v>
      </c>
      <c r="B58" s="6">
        <v>3.467E-3</v>
      </c>
      <c r="C58" s="6">
        <v>3.4610000000000001E-3</v>
      </c>
      <c r="D58" s="7">
        <v>95238.9</v>
      </c>
      <c r="E58" s="7">
        <v>329.6</v>
      </c>
      <c r="F58" s="5">
        <v>30.33</v>
      </c>
      <c r="G58" t="s">
        <v>13</v>
      </c>
      <c r="H58">
        <v>51</v>
      </c>
      <c r="I58" s="6">
        <v>2.3419999999999999E-3</v>
      </c>
      <c r="J58" s="6">
        <v>2.3400000000000001E-3</v>
      </c>
      <c r="K58" s="7">
        <v>97074</v>
      </c>
      <c r="L58" s="7">
        <v>227.1</v>
      </c>
      <c r="M58" s="5">
        <v>33.299999999999997</v>
      </c>
    </row>
    <row r="59" spans="1:13">
      <c r="A59">
        <v>52</v>
      </c>
      <c r="B59" s="6">
        <v>3.722E-3</v>
      </c>
      <c r="C59" s="6">
        <v>3.715E-3</v>
      </c>
      <c r="D59" s="7">
        <v>94909.3</v>
      </c>
      <c r="E59" s="7">
        <v>352.6</v>
      </c>
      <c r="F59" s="5">
        <v>29.44</v>
      </c>
      <c r="G59" t="s">
        <v>13</v>
      </c>
      <c r="H59">
        <v>52</v>
      </c>
      <c r="I59" s="6">
        <v>2.5330000000000001E-3</v>
      </c>
      <c r="J59" s="6">
        <v>2.5300000000000001E-3</v>
      </c>
      <c r="K59" s="7">
        <v>96846.9</v>
      </c>
      <c r="L59" s="7">
        <v>245</v>
      </c>
      <c r="M59" s="5">
        <v>32.369999999999997</v>
      </c>
    </row>
    <row r="60" spans="1:13">
      <c r="A60">
        <v>53</v>
      </c>
      <c r="B60" s="6">
        <v>3.993E-3</v>
      </c>
      <c r="C60" s="6">
        <v>3.9849999999999998E-3</v>
      </c>
      <c r="D60" s="7">
        <v>94556.7</v>
      </c>
      <c r="E60" s="7">
        <v>376.8</v>
      </c>
      <c r="F60" s="5">
        <v>28.55</v>
      </c>
      <c r="G60" t="s">
        <v>13</v>
      </c>
      <c r="H60">
        <v>53</v>
      </c>
      <c r="I60" s="6">
        <v>2.7810000000000001E-3</v>
      </c>
      <c r="J60" s="6">
        <v>2.777E-3</v>
      </c>
      <c r="K60" s="7">
        <v>96601.9</v>
      </c>
      <c r="L60" s="7">
        <v>268.3</v>
      </c>
      <c r="M60" s="5">
        <v>31.45</v>
      </c>
    </row>
    <row r="61" spans="1:13">
      <c r="A61">
        <v>54</v>
      </c>
      <c r="B61" s="6">
        <v>4.4000000000000003E-3</v>
      </c>
      <c r="C61" s="6">
        <v>4.3899999999999998E-3</v>
      </c>
      <c r="D61" s="7">
        <v>94179.9</v>
      </c>
      <c r="E61" s="7">
        <v>413.5</v>
      </c>
      <c r="F61" s="5">
        <v>27.66</v>
      </c>
      <c r="G61" t="s">
        <v>13</v>
      </c>
      <c r="H61">
        <v>54</v>
      </c>
      <c r="I61" s="6">
        <v>2.9940000000000001E-3</v>
      </c>
      <c r="J61" s="6">
        <v>2.99E-3</v>
      </c>
      <c r="K61" s="7">
        <v>96333.6</v>
      </c>
      <c r="L61" s="7">
        <v>288</v>
      </c>
      <c r="M61" s="5">
        <v>30.54</v>
      </c>
    </row>
    <row r="62" spans="1:13">
      <c r="A62">
        <v>55</v>
      </c>
      <c r="B62" s="6">
        <v>4.9769999999999997E-3</v>
      </c>
      <c r="C62" s="6">
        <v>4.9639999999999997E-3</v>
      </c>
      <c r="D62" s="7">
        <v>93766.399999999994</v>
      </c>
      <c r="E62" s="7">
        <v>465.5</v>
      </c>
      <c r="F62" s="5">
        <v>26.78</v>
      </c>
      <c r="G62" t="s">
        <v>13</v>
      </c>
      <c r="H62">
        <v>55</v>
      </c>
      <c r="I62" s="6">
        <v>3.3470000000000001E-3</v>
      </c>
      <c r="J62" s="6">
        <v>3.3419999999999999E-3</v>
      </c>
      <c r="K62" s="7">
        <v>96045.6</v>
      </c>
      <c r="L62" s="7">
        <v>321</v>
      </c>
      <c r="M62" s="5">
        <v>29.63</v>
      </c>
    </row>
    <row r="63" spans="1:13">
      <c r="A63">
        <v>56</v>
      </c>
      <c r="B63" s="6">
        <v>5.3619999999999996E-3</v>
      </c>
      <c r="C63" s="6">
        <v>5.3480000000000003E-3</v>
      </c>
      <c r="D63" s="7">
        <v>93300.9</v>
      </c>
      <c r="E63" s="7">
        <v>499</v>
      </c>
      <c r="F63" s="5">
        <v>25.91</v>
      </c>
      <c r="G63" t="s">
        <v>13</v>
      </c>
      <c r="H63">
        <v>56</v>
      </c>
      <c r="I63" s="6">
        <v>3.6259999999999999E-3</v>
      </c>
      <c r="J63" s="6">
        <v>3.62E-3</v>
      </c>
      <c r="K63" s="7">
        <v>95724.7</v>
      </c>
      <c r="L63" s="7">
        <v>346.5</v>
      </c>
      <c r="M63" s="5">
        <v>28.73</v>
      </c>
    </row>
    <row r="64" spans="1:13">
      <c r="A64">
        <v>57</v>
      </c>
      <c r="B64" s="6">
        <v>5.8459999999999996E-3</v>
      </c>
      <c r="C64" s="6">
        <v>5.829E-3</v>
      </c>
      <c r="D64" s="7">
        <v>92802</v>
      </c>
      <c r="E64" s="7">
        <v>540.9</v>
      </c>
      <c r="F64" s="5">
        <v>25.05</v>
      </c>
      <c r="G64" t="s">
        <v>13</v>
      </c>
      <c r="H64">
        <v>57</v>
      </c>
      <c r="I64" s="6">
        <v>3.9890000000000004E-3</v>
      </c>
      <c r="J64" s="6">
        <v>3.9810000000000002E-3</v>
      </c>
      <c r="K64" s="7">
        <v>95378.2</v>
      </c>
      <c r="L64" s="7">
        <v>379.7</v>
      </c>
      <c r="M64" s="5">
        <v>27.83</v>
      </c>
    </row>
    <row r="65" spans="1:13">
      <c r="A65">
        <v>58</v>
      </c>
      <c r="B65" s="6">
        <v>6.4809999999999998E-3</v>
      </c>
      <c r="C65" s="6">
        <v>6.4599999999999996E-3</v>
      </c>
      <c r="D65" s="7">
        <v>92261</v>
      </c>
      <c r="E65" s="7">
        <v>596</v>
      </c>
      <c r="F65" s="5">
        <v>24.19</v>
      </c>
      <c r="G65" t="s">
        <v>13</v>
      </c>
      <c r="H65">
        <v>58</v>
      </c>
      <c r="I65" s="6">
        <v>4.2560000000000002E-3</v>
      </c>
      <c r="J65" s="6">
        <v>4.2469999999999999E-3</v>
      </c>
      <c r="K65" s="7">
        <v>94998.399999999994</v>
      </c>
      <c r="L65" s="7">
        <v>403.5</v>
      </c>
      <c r="M65" s="5">
        <v>26.94</v>
      </c>
    </row>
    <row r="66" spans="1:13">
      <c r="A66">
        <v>59</v>
      </c>
      <c r="B66" s="6">
        <v>7.1599999999999997E-3</v>
      </c>
      <c r="C66" s="6">
        <v>7.1349999999999998E-3</v>
      </c>
      <c r="D66" s="7">
        <v>91665.1</v>
      </c>
      <c r="E66" s="7">
        <v>654</v>
      </c>
      <c r="F66" s="5">
        <v>23.34</v>
      </c>
      <c r="G66" t="s">
        <v>13</v>
      </c>
      <c r="H66">
        <v>59</v>
      </c>
      <c r="I66" s="6">
        <v>4.8190000000000004E-3</v>
      </c>
      <c r="J66" s="6">
        <v>4.8079999999999998E-3</v>
      </c>
      <c r="K66" s="7">
        <v>94595</v>
      </c>
      <c r="L66" s="7">
        <v>454.8</v>
      </c>
      <c r="M66" s="5">
        <v>26.05</v>
      </c>
    </row>
    <row r="67" spans="1:13">
      <c r="A67">
        <v>60</v>
      </c>
      <c r="B67" s="6">
        <v>8.0000000000000002E-3</v>
      </c>
      <c r="C67" s="6">
        <v>7.9679999999999994E-3</v>
      </c>
      <c r="D67" s="7">
        <v>91011.1</v>
      </c>
      <c r="E67" s="7">
        <v>725.2</v>
      </c>
      <c r="F67" s="5">
        <v>22.51</v>
      </c>
      <c r="G67" t="s">
        <v>13</v>
      </c>
      <c r="H67">
        <v>60</v>
      </c>
      <c r="I67" s="6">
        <v>5.2859999999999999E-3</v>
      </c>
      <c r="J67" s="6">
        <v>5.2719999999999998E-3</v>
      </c>
      <c r="K67" s="7">
        <v>94140.2</v>
      </c>
      <c r="L67" s="7">
        <v>496.3</v>
      </c>
      <c r="M67" s="5">
        <v>25.17</v>
      </c>
    </row>
    <row r="68" spans="1:13">
      <c r="A68">
        <v>61</v>
      </c>
      <c r="B68" s="6">
        <v>8.7419999999999998E-3</v>
      </c>
      <c r="C68" s="6">
        <v>8.7039999999999999E-3</v>
      </c>
      <c r="D68" s="7">
        <v>90285.9</v>
      </c>
      <c r="E68" s="7">
        <v>785.8</v>
      </c>
      <c r="F68" s="5">
        <v>21.68</v>
      </c>
      <c r="G68" t="s">
        <v>13</v>
      </c>
      <c r="H68">
        <v>61</v>
      </c>
      <c r="I68" s="6">
        <v>5.6860000000000001E-3</v>
      </c>
      <c r="J68" s="6">
        <v>5.6699999999999997E-3</v>
      </c>
      <c r="K68" s="7">
        <v>93643.9</v>
      </c>
      <c r="L68" s="7">
        <v>531</v>
      </c>
      <c r="M68" s="5">
        <v>24.31</v>
      </c>
    </row>
    <row r="69" spans="1:13">
      <c r="A69">
        <v>62</v>
      </c>
      <c r="B69" s="6">
        <v>9.4820000000000008E-3</v>
      </c>
      <c r="C69" s="6">
        <v>9.4369999999999992E-3</v>
      </c>
      <c r="D69" s="7">
        <v>89500.1</v>
      </c>
      <c r="E69" s="7">
        <v>844.7</v>
      </c>
      <c r="F69" s="5">
        <v>20.87</v>
      </c>
      <c r="G69" t="s">
        <v>13</v>
      </c>
      <c r="H69">
        <v>62</v>
      </c>
      <c r="I69" s="6">
        <v>6.339E-3</v>
      </c>
      <c r="J69" s="6">
        <v>6.319E-3</v>
      </c>
      <c r="K69" s="7">
        <v>93112.9</v>
      </c>
      <c r="L69" s="7">
        <v>588.4</v>
      </c>
      <c r="M69" s="5">
        <v>23.44</v>
      </c>
    </row>
    <row r="70" spans="1:13">
      <c r="A70">
        <v>63</v>
      </c>
      <c r="B70" s="6">
        <v>1.0576E-2</v>
      </c>
      <c r="C70" s="6">
        <v>1.0521000000000001E-2</v>
      </c>
      <c r="D70" s="7">
        <v>88655.4</v>
      </c>
      <c r="E70" s="7">
        <v>932.7</v>
      </c>
      <c r="F70" s="5">
        <v>20.059999999999999</v>
      </c>
      <c r="G70" t="s">
        <v>13</v>
      </c>
      <c r="H70">
        <v>63</v>
      </c>
      <c r="I70" s="6">
        <v>6.8519999999999996E-3</v>
      </c>
      <c r="J70" s="6">
        <v>6.829E-3</v>
      </c>
      <c r="K70" s="7">
        <v>92524.6</v>
      </c>
      <c r="L70" s="7">
        <v>631.9</v>
      </c>
      <c r="M70" s="5">
        <v>22.59</v>
      </c>
    </row>
    <row r="71" spans="1:13">
      <c r="A71">
        <v>64</v>
      </c>
      <c r="B71" s="6">
        <v>1.1545E-2</v>
      </c>
      <c r="C71" s="6">
        <v>1.1479E-2</v>
      </c>
      <c r="D71" s="7">
        <v>87722.7</v>
      </c>
      <c r="E71" s="7">
        <v>1006.9</v>
      </c>
      <c r="F71" s="5">
        <v>19.27</v>
      </c>
      <c r="G71" t="s">
        <v>13</v>
      </c>
      <c r="H71">
        <v>64</v>
      </c>
      <c r="I71" s="6">
        <v>7.4229999999999999E-3</v>
      </c>
      <c r="J71" s="6">
        <v>7.3959999999999998E-3</v>
      </c>
      <c r="K71" s="7">
        <v>91892.7</v>
      </c>
      <c r="L71" s="7">
        <v>679.6</v>
      </c>
      <c r="M71" s="5">
        <v>21.74</v>
      </c>
    </row>
    <row r="72" spans="1:13">
      <c r="A72">
        <v>65</v>
      </c>
      <c r="B72" s="6">
        <v>1.2448000000000001E-2</v>
      </c>
      <c r="C72" s="6">
        <v>1.2371E-2</v>
      </c>
      <c r="D72" s="7">
        <v>86715.8</v>
      </c>
      <c r="E72" s="7">
        <v>1072.8</v>
      </c>
      <c r="F72" s="5">
        <v>18.489999999999998</v>
      </c>
      <c r="G72" t="s">
        <v>13</v>
      </c>
      <c r="H72">
        <v>65</v>
      </c>
      <c r="I72" s="6">
        <v>7.9740000000000002E-3</v>
      </c>
      <c r="J72" s="6">
        <v>7.9430000000000004E-3</v>
      </c>
      <c r="K72" s="7">
        <v>91213.1</v>
      </c>
      <c r="L72" s="7">
        <v>724.5</v>
      </c>
      <c r="M72" s="5">
        <v>20.9</v>
      </c>
    </row>
    <row r="73" spans="1:13">
      <c r="A73">
        <v>66</v>
      </c>
      <c r="B73" s="6">
        <v>1.3412E-2</v>
      </c>
      <c r="C73" s="6">
        <v>1.3323E-2</v>
      </c>
      <c r="D73" s="7">
        <v>85643</v>
      </c>
      <c r="E73" s="7">
        <v>1141</v>
      </c>
      <c r="F73" s="5">
        <v>17.72</v>
      </c>
      <c r="G73" t="s">
        <v>13</v>
      </c>
      <c r="H73">
        <v>66</v>
      </c>
      <c r="I73" s="6">
        <v>8.8109999999999994E-3</v>
      </c>
      <c r="J73" s="6">
        <v>8.7720000000000003E-3</v>
      </c>
      <c r="K73" s="7">
        <v>90488.6</v>
      </c>
      <c r="L73" s="7">
        <v>793.8</v>
      </c>
      <c r="M73" s="5">
        <v>20.059999999999999</v>
      </c>
    </row>
    <row r="74" spans="1:13">
      <c r="A74">
        <v>67</v>
      </c>
      <c r="B74" s="6">
        <v>1.4454E-2</v>
      </c>
      <c r="C74" s="6">
        <v>1.435E-2</v>
      </c>
      <c r="D74" s="7">
        <v>84502</v>
      </c>
      <c r="E74" s="7">
        <v>1212.5999999999999</v>
      </c>
      <c r="F74" s="5">
        <v>16.95</v>
      </c>
      <c r="G74" t="s">
        <v>13</v>
      </c>
      <c r="H74">
        <v>67</v>
      </c>
      <c r="I74" s="6">
        <v>9.4369999999999992E-3</v>
      </c>
      <c r="J74" s="6">
        <v>9.3930000000000003E-3</v>
      </c>
      <c r="K74" s="7">
        <v>89694.9</v>
      </c>
      <c r="L74" s="7">
        <v>842.5</v>
      </c>
      <c r="M74" s="5">
        <v>19.23</v>
      </c>
    </row>
    <row r="75" spans="1:13">
      <c r="A75">
        <v>68</v>
      </c>
      <c r="B75" s="6">
        <v>1.5911999999999999E-2</v>
      </c>
      <c r="C75" s="6">
        <v>1.5786000000000001E-2</v>
      </c>
      <c r="D75" s="7">
        <v>83289.399999999994</v>
      </c>
      <c r="E75" s="7">
        <v>1314.8</v>
      </c>
      <c r="F75" s="5">
        <v>16.190000000000001</v>
      </c>
      <c r="G75" t="s">
        <v>13</v>
      </c>
      <c r="H75">
        <v>68</v>
      </c>
      <c r="I75" s="6">
        <v>1.0607E-2</v>
      </c>
      <c r="J75" s="6">
        <v>1.0551E-2</v>
      </c>
      <c r="K75" s="7">
        <v>88852.4</v>
      </c>
      <c r="L75" s="7">
        <v>937.5</v>
      </c>
      <c r="M75" s="5">
        <v>18.41</v>
      </c>
    </row>
    <row r="76" spans="1:13">
      <c r="A76">
        <v>69</v>
      </c>
      <c r="B76" s="6">
        <v>1.7707000000000001E-2</v>
      </c>
      <c r="C76" s="6">
        <v>1.7552000000000002E-2</v>
      </c>
      <c r="D76" s="7">
        <v>81974.600000000006</v>
      </c>
      <c r="E76" s="7">
        <v>1438.8</v>
      </c>
      <c r="F76" s="5">
        <v>15.44</v>
      </c>
      <c r="G76" t="s">
        <v>13</v>
      </c>
      <c r="H76">
        <v>69</v>
      </c>
      <c r="I76" s="6">
        <v>1.1620999999999999E-2</v>
      </c>
      <c r="J76" s="6">
        <v>1.1554E-2</v>
      </c>
      <c r="K76" s="7">
        <v>87914.9</v>
      </c>
      <c r="L76" s="7">
        <v>1015.7</v>
      </c>
      <c r="M76" s="5">
        <v>17.600000000000001</v>
      </c>
    </row>
    <row r="77" spans="1:13">
      <c r="A77">
        <v>70</v>
      </c>
      <c r="B77" s="6">
        <v>1.9602999999999999E-2</v>
      </c>
      <c r="C77" s="6">
        <v>1.9413E-2</v>
      </c>
      <c r="D77" s="7">
        <v>80535.8</v>
      </c>
      <c r="E77" s="7">
        <v>1563.4</v>
      </c>
      <c r="F77" s="5">
        <v>14.71</v>
      </c>
      <c r="G77" t="s">
        <v>13</v>
      </c>
      <c r="H77">
        <v>70</v>
      </c>
      <c r="I77" s="6">
        <v>1.3143999999999999E-2</v>
      </c>
      <c r="J77" s="6">
        <v>1.3058999999999999E-2</v>
      </c>
      <c r="K77" s="7">
        <v>86899.199999999997</v>
      </c>
      <c r="L77" s="7">
        <v>1134.8</v>
      </c>
      <c r="M77" s="5">
        <v>16.8</v>
      </c>
    </row>
    <row r="78" spans="1:13">
      <c r="A78">
        <v>71</v>
      </c>
      <c r="B78" s="6">
        <v>2.1839000000000001E-2</v>
      </c>
      <c r="C78" s="6">
        <v>2.1603000000000001E-2</v>
      </c>
      <c r="D78" s="7">
        <v>78972.399999999994</v>
      </c>
      <c r="E78" s="7">
        <v>1706</v>
      </c>
      <c r="F78" s="5">
        <v>13.99</v>
      </c>
      <c r="G78" t="s">
        <v>13</v>
      </c>
      <c r="H78">
        <v>71</v>
      </c>
      <c r="I78" s="6">
        <v>1.4566000000000001E-2</v>
      </c>
      <c r="J78" s="6">
        <v>1.4461E-2</v>
      </c>
      <c r="K78" s="7">
        <v>85764.4</v>
      </c>
      <c r="L78" s="7">
        <v>1240.2</v>
      </c>
      <c r="M78" s="5">
        <v>16.02</v>
      </c>
    </row>
    <row r="79" spans="1:13">
      <c r="A79">
        <v>72</v>
      </c>
      <c r="B79" s="6">
        <v>2.4176E-2</v>
      </c>
      <c r="C79" s="6">
        <v>2.3888E-2</v>
      </c>
      <c r="D79" s="7">
        <v>77266.399999999994</v>
      </c>
      <c r="E79" s="7">
        <v>1845.7</v>
      </c>
      <c r="F79" s="5">
        <v>13.29</v>
      </c>
      <c r="G79" t="s">
        <v>13</v>
      </c>
      <c r="H79">
        <v>72</v>
      </c>
      <c r="I79" s="6">
        <v>1.6226000000000001E-2</v>
      </c>
      <c r="J79" s="6">
        <v>1.6095999999999999E-2</v>
      </c>
      <c r="K79" s="7">
        <v>84524.2</v>
      </c>
      <c r="L79" s="7">
        <v>1360.5</v>
      </c>
      <c r="M79" s="5">
        <v>15.25</v>
      </c>
    </row>
    <row r="80" spans="1:13">
      <c r="A80">
        <v>73</v>
      </c>
      <c r="B80" s="6">
        <v>2.6690999999999999E-2</v>
      </c>
      <c r="C80" s="6">
        <v>2.6339999999999999E-2</v>
      </c>
      <c r="D80" s="7">
        <v>75420.7</v>
      </c>
      <c r="E80" s="7">
        <v>1986.6</v>
      </c>
      <c r="F80" s="5">
        <v>12.6</v>
      </c>
      <c r="G80" t="s">
        <v>13</v>
      </c>
      <c r="H80">
        <v>73</v>
      </c>
      <c r="I80" s="6">
        <v>1.8291000000000002E-2</v>
      </c>
      <c r="J80" s="6">
        <v>1.8126E-2</v>
      </c>
      <c r="K80" s="7">
        <v>83163.7</v>
      </c>
      <c r="L80" s="7">
        <v>1507.4</v>
      </c>
      <c r="M80" s="5">
        <v>14.49</v>
      </c>
    </row>
    <row r="81" spans="1:13">
      <c r="A81">
        <v>74</v>
      </c>
      <c r="B81" s="6">
        <v>3.048E-2</v>
      </c>
      <c r="C81" s="6">
        <v>3.0023000000000001E-2</v>
      </c>
      <c r="D81" s="7">
        <v>73434.100000000006</v>
      </c>
      <c r="E81" s="7">
        <v>2204.6999999999998</v>
      </c>
      <c r="F81" s="5">
        <v>11.93</v>
      </c>
      <c r="G81" t="s">
        <v>13</v>
      </c>
      <c r="H81">
        <v>74</v>
      </c>
      <c r="I81" s="6">
        <v>2.0199000000000002E-2</v>
      </c>
      <c r="J81" s="6">
        <v>1.9997000000000001E-2</v>
      </c>
      <c r="K81" s="7">
        <v>81656.3</v>
      </c>
      <c r="L81" s="7">
        <v>1632.9</v>
      </c>
      <c r="M81" s="5">
        <v>13.75</v>
      </c>
    </row>
    <row r="82" spans="1:13">
      <c r="A82">
        <v>75</v>
      </c>
      <c r="B82" s="6">
        <v>3.3673000000000002E-2</v>
      </c>
      <c r="C82" s="6">
        <v>3.3116E-2</v>
      </c>
      <c r="D82" s="7">
        <v>71229.399999999994</v>
      </c>
      <c r="E82" s="7">
        <v>2358.8000000000002</v>
      </c>
      <c r="F82" s="5">
        <v>11.28</v>
      </c>
      <c r="G82" t="s">
        <v>13</v>
      </c>
      <c r="H82">
        <v>75</v>
      </c>
      <c r="I82" s="6">
        <v>2.2578000000000001E-2</v>
      </c>
      <c r="J82" s="6">
        <v>2.2325999999999999E-2</v>
      </c>
      <c r="K82" s="7">
        <v>80023.399999999994</v>
      </c>
      <c r="L82" s="7">
        <v>1786.6</v>
      </c>
      <c r="M82" s="5">
        <v>13.02</v>
      </c>
    </row>
    <row r="83" spans="1:13">
      <c r="A83">
        <v>76</v>
      </c>
      <c r="B83" s="6">
        <v>3.6812999999999999E-2</v>
      </c>
      <c r="C83" s="6">
        <v>3.6148E-2</v>
      </c>
      <c r="D83" s="7">
        <v>68870.600000000006</v>
      </c>
      <c r="E83" s="7">
        <v>2489.5</v>
      </c>
      <c r="F83" s="5">
        <v>10.65</v>
      </c>
      <c r="G83" t="s">
        <v>13</v>
      </c>
      <c r="H83">
        <v>76</v>
      </c>
      <c r="I83" s="6">
        <v>2.5554E-2</v>
      </c>
      <c r="J83" s="6">
        <v>2.5232000000000001E-2</v>
      </c>
      <c r="K83" s="7">
        <v>78236.800000000003</v>
      </c>
      <c r="L83" s="7">
        <v>1974.1</v>
      </c>
      <c r="M83" s="5">
        <v>12.3</v>
      </c>
    </row>
    <row r="84" spans="1:13">
      <c r="A84">
        <v>77</v>
      </c>
      <c r="B84" s="6">
        <v>4.0948999999999999E-2</v>
      </c>
      <c r="C84" s="6">
        <v>4.0127999999999997E-2</v>
      </c>
      <c r="D84" s="7">
        <v>66381</v>
      </c>
      <c r="E84" s="7">
        <v>2663.7</v>
      </c>
      <c r="F84" s="5">
        <v>10.029999999999999</v>
      </c>
      <c r="G84" t="s">
        <v>13</v>
      </c>
      <c r="H84">
        <v>77</v>
      </c>
      <c r="I84" s="6">
        <v>2.8062E-2</v>
      </c>
      <c r="J84" s="6">
        <v>2.7674000000000001E-2</v>
      </c>
      <c r="K84" s="7">
        <v>76262.8</v>
      </c>
      <c r="L84" s="7">
        <v>2110.5</v>
      </c>
      <c r="M84" s="5">
        <v>11.61</v>
      </c>
    </row>
    <row r="85" spans="1:13">
      <c r="A85">
        <v>78</v>
      </c>
      <c r="B85" s="6">
        <v>4.5496000000000002E-2</v>
      </c>
      <c r="C85" s="6">
        <v>4.4484000000000003E-2</v>
      </c>
      <c r="D85" s="7">
        <v>63717.3</v>
      </c>
      <c r="E85" s="7">
        <v>2834.4</v>
      </c>
      <c r="F85" s="5">
        <v>9.43</v>
      </c>
      <c r="G85" t="s">
        <v>13</v>
      </c>
      <c r="H85">
        <v>78</v>
      </c>
      <c r="I85" s="6">
        <v>3.1482999999999997E-2</v>
      </c>
      <c r="J85" s="6">
        <v>3.0995000000000002E-2</v>
      </c>
      <c r="K85" s="7">
        <v>74152.3</v>
      </c>
      <c r="L85" s="7">
        <v>2298.4</v>
      </c>
      <c r="M85" s="5">
        <v>10.92</v>
      </c>
    </row>
    <row r="86" spans="1:13">
      <c r="A86">
        <v>79</v>
      </c>
      <c r="B86" s="6">
        <v>5.0634999999999999E-2</v>
      </c>
      <c r="C86" s="6">
        <v>4.9383999999999997E-2</v>
      </c>
      <c r="D86" s="7">
        <v>60882.9</v>
      </c>
      <c r="E86" s="7">
        <v>3006.7</v>
      </c>
      <c r="F86" s="5">
        <v>8.84</v>
      </c>
      <c r="G86" t="s">
        <v>13</v>
      </c>
      <c r="H86">
        <v>79</v>
      </c>
      <c r="I86" s="6">
        <v>3.5492000000000003E-2</v>
      </c>
      <c r="J86" s="6">
        <v>3.4873000000000001E-2</v>
      </c>
      <c r="K86" s="7">
        <v>71853.899999999994</v>
      </c>
      <c r="L86" s="7">
        <v>2505.8000000000002</v>
      </c>
      <c r="M86" s="5">
        <v>10.26</v>
      </c>
    </row>
    <row r="87" spans="1:13">
      <c r="A87">
        <v>80</v>
      </c>
      <c r="B87" s="6">
        <v>5.7473999999999997E-2</v>
      </c>
      <c r="C87" s="6">
        <v>5.5869000000000002E-2</v>
      </c>
      <c r="D87" s="7">
        <v>57876.3</v>
      </c>
      <c r="E87" s="7">
        <v>3233.5</v>
      </c>
      <c r="F87" s="5">
        <v>8.2799999999999994</v>
      </c>
      <c r="G87" t="s">
        <v>13</v>
      </c>
      <c r="H87">
        <v>80</v>
      </c>
      <c r="I87" s="6">
        <v>4.1005E-2</v>
      </c>
      <c r="J87" s="6">
        <v>4.0181000000000001E-2</v>
      </c>
      <c r="K87" s="7">
        <v>69348.2</v>
      </c>
      <c r="L87" s="7">
        <v>2786.5</v>
      </c>
      <c r="M87" s="5">
        <v>9.61</v>
      </c>
    </row>
    <row r="88" spans="1:13">
      <c r="A88">
        <v>81</v>
      </c>
      <c r="B88" s="6">
        <v>6.3777E-2</v>
      </c>
      <c r="C88" s="6">
        <v>6.1806E-2</v>
      </c>
      <c r="D88" s="7">
        <v>54642.8</v>
      </c>
      <c r="E88" s="7">
        <v>3377.3</v>
      </c>
      <c r="F88" s="5">
        <v>7.74</v>
      </c>
      <c r="G88" t="s">
        <v>13</v>
      </c>
      <c r="H88">
        <v>81</v>
      </c>
      <c r="I88" s="6">
        <v>4.6103999999999999E-2</v>
      </c>
      <c r="J88" s="6">
        <v>4.5065000000000001E-2</v>
      </c>
      <c r="K88" s="7">
        <v>66561.7</v>
      </c>
      <c r="L88" s="7">
        <v>2999.6</v>
      </c>
      <c r="M88" s="5">
        <v>8.99</v>
      </c>
    </row>
    <row r="89" spans="1:13">
      <c r="A89">
        <v>82</v>
      </c>
      <c r="B89" s="6">
        <v>7.2495000000000004E-2</v>
      </c>
      <c r="C89" s="6">
        <v>6.9958999999999993E-2</v>
      </c>
      <c r="D89" s="7">
        <v>51265.5</v>
      </c>
      <c r="E89" s="7">
        <v>3586.5</v>
      </c>
      <c r="F89" s="5">
        <v>7.21</v>
      </c>
      <c r="G89" t="s">
        <v>13</v>
      </c>
      <c r="H89">
        <v>82</v>
      </c>
      <c r="I89" s="6">
        <v>5.2745E-2</v>
      </c>
      <c r="J89" s="6">
        <v>5.1389999999999998E-2</v>
      </c>
      <c r="K89" s="7">
        <v>63562.1</v>
      </c>
      <c r="L89" s="7">
        <v>3266.4</v>
      </c>
      <c r="M89" s="5">
        <v>8.39</v>
      </c>
    </row>
    <row r="90" spans="1:13">
      <c r="A90">
        <v>83</v>
      </c>
      <c r="B90" s="6">
        <v>8.2368999999999998E-2</v>
      </c>
      <c r="C90" s="6">
        <v>7.9111000000000001E-2</v>
      </c>
      <c r="D90" s="7">
        <v>47679</v>
      </c>
      <c r="E90" s="7">
        <v>3771.9</v>
      </c>
      <c r="F90" s="5">
        <v>6.72</v>
      </c>
      <c r="G90" t="s">
        <v>13</v>
      </c>
      <c r="H90">
        <v>83</v>
      </c>
      <c r="I90" s="6">
        <v>6.0552000000000002E-2</v>
      </c>
      <c r="J90" s="6">
        <v>5.8772999999999999E-2</v>
      </c>
      <c r="K90" s="7">
        <v>60295.6</v>
      </c>
      <c r="L90" s="7">
        <v>3543.7</v>
      </c>
      <c r="M90" s="5">
        <v>7.82</v>
      </c>
    </row>
    <row r="91" spans="1:13">
      <c r="A91">
        <v>84</v>
      </c>
      <c r="B91" s="6">
        <v>9.2359999999999998E-2</v>
      </c>
      <c r="C91" s="6">
        <v>8.8283E-2</v>
      </c>
      <c r="D91" s="7">
        <v>43907.1</v>
      </c>
      <c r="E91" s="7">
        <v>3876.3</v>
      </c>
      <c r="F91" s="5">
        <v>6.25</v>
      </c>
      <c r="G91" t="s">
        <v>13</v>
      </c>
      <c r="H91">
        <v>84</v>
      </c>
      <c r="I91" s="6">
        <v>6.9148000000000001E-2</v>
      </c>
      <c r="J91" s="6">
        <v>6.6836999999999994E-2</v>
      </c>
      <c r="K91" s="7">
        <v>56751.9</v>
      </c>
      <c r="L91" s="7">
        <v>3793.1</v>
      </c>
      <c r="M91" s="5">
        <v>7.28</v>
      </c>
    </row>
    <row r="92" spans="1:13">
      <c r="A92">
        <v>85</v>
      </c>
      <c r="B92" s="6">
        <v>0.104946</v>
      </c>
      <c r="C92" s="6">
        <v>9.9713999999999997E-2</v>
      </c>
      <c r="D92" s="7">
        <v>40030.800000000003</v>
      </c>
      <c r="E92" s="7">
        <v>3991.6</v>
      </c>
      <c r="F92" s="5">
        <v>5.81</v>
      </c>
      <c r="G92" t="s">
        <v>13</v>
      </c>
      <c r="H92">
        <v>85</v>
      </c>
      <c r="I92" s="6">
        <v>7.8205999999999998E-2</v>
      </c>
      <c r="J92" s="6">
        <v>7.5262999999999997E-2</v>
      </c>
      <c r="K92" s="7">
        <v>52958.8</v>
      </c>
      <c r="L92" s="7">
        <v>3985.8</v>
      </c>
      <c r="M92" s="5">
        <v>6.76</v>
      </c>
    </row>
    <row r="93" spans="1:13">
      <c r="A93">
        <v>86</v>
      </c>
      <c r="B93" s="6">
        <v>0.1169</v>
      </c>
      <c r="C93" s="6">
        <v>0.110444</v>
      </c>
      <c r="D93" s="7">
        <v>36039.199999999997</v>
      </c>
      <c r="E93" s="7">
        <v>3980.3</v>
      </c>
      <c r="F93" s="5">
        <v>5.4</v>
      </c>
      <c r="G93" t="s">
        <v>13</v>
      </c>
      <c r="H93">
        <v>86</v>
      </c>
      <c r="I93" s="6">
        <v>8.9450000000000002E-2</v>
      </c>
      <c r="J93" s="6">
        <v>8.5620000000000002E-2</v>
      </c>
      <c r="K93" s="7">
        <v>48973</v>
      </c>
      <c r="L93" s="7">
        <v>4193.1000000000004</v>
      </c>
      <c r="M93" s="5">
        <v>6.27</v>
      </c>
    </row>
    <row r="94" spans="1:13">
      <c r="A94">
        <v>87</v>
      </c>
      <c r="B94" s="6">
        <v>0.131525</v>
      </c>
      <c r="C94" s="6">
        <v>0.123409</v>
      </c>
      <c r="D94" s="7">
        <v>32058.9</v>
      </c>
      <c r="E94" s="7">
        <v>3956.4</v>
      </c>
      <c r="F94" s="5">
        <v>5.01</v>
      </c>
      <c r="G94" t="s">
        <v>13</v>
      </c>
      <c r="H94">
        <v>87</v>
      </c>
      <c r="I94" s="6">
        <v>0.101964</v>
      </c>
      <c r="J94" s="6">
        <v>9.7017999999999993E-2</v>
      </c>
      <c r="K94" s="7">
        <v>44779.9</v>
      </c>
      <c r="L94" s="7">
        <v>4344.3999999999996</v>
      </c>
      <c r="M94" s="5">
        <v>5.81</v>
      </c>
    </row>
    <row r="95" spans="1:13">
      <c r="A95">
        <v>88</v>
      </c>
      <c r="B95" s="6">
        <v>0.14907300000000001</v>
      </c>
      <c r="C95" s="6">
        <v>0.138733</v>
      </c>
      <c r="D95" s="7">
        <v>28102.5</v>
      </c>
      <c r="E95" s="7">
        <v>3898.7</v>
      </c>
      <c r="F95" s="5">
        <v>4.6399999999999997</v>
      </c>
      <c r="G95" t="s">
        <v>13</v>
      </c>
      <c r="H95">
        <v>88</v>
      </c>
      <c r="I95" s="6">
        <v>0.11518299999999999</v>
      </c>
      <c r="J95" s="6">
        <v>0.10891000000000001</v>
      </c>
      <c r="K95" s="7">
        <v>40435.4</v>
      </c>
      <c r="L95" s="7">
        <v>4403.8</v>
      </c>
      <c r="M95" s="5">
        <v>5.38</v>
      </c>
    </row>
    <row r="96" spans="1:13">
      <c r="A96">
        <v>89</v>
      </c>
      <c r="B96" s="6">
        <v>0.16497300000000001</v>
      </c>
      <c r="C96" s="6">
        <v>0.15240200000000001</v>
      </c>
      <c r="D96" s="7">
        <v>24203.8</v>
      </c>
      <c r="E96" s="7">
        <v>3688.7</v>
      </c>
      <c r="F96" s="5">
        <v>4.3099999999999996</v>
      </c>
      <c r="G96" t="s">
        <v>13</v>
      </c>
      <c r="H96">
        <v>89</v>
      </c>
      <c r="I96" s="6">
        <v>0.131248</v>
      </c>
      <c r="J96" s="6">
        <v>0.123165</v>
      </c>
      <c r="K96" s="7">
        <v>36031.599999999999</v>
      </c>
      <c r="L96" s="7">
        <v>4437.8</v>
      </c>
      <c r="M96" s="5">
        <v>4.9800000000000004</v>
      </c>
    </row>
    <row r="97" spans="1:13">
      <c r="A97">
        <v>90</v>
      </c>
      <c r="B97" s="6">
        <v>0.18273400000000001</v>
      </c>
      <c r="C97" s="6">
        <v>0.167435</v>
      </c>
      <c r="D97" s="7">
        <v>20515.099999999999</v>
      </c>
      <c r="E97" s="7">
        <v>3434.9</v>
      </c>
      <c r="F97" s="5">
        <v>3.99</v>
      </c>
      <c r="G97" t="s">
        <v>13</v>
      </c>
      <c r="H97">
        <v>90</v>
      </c>
      <c r="I97" s="6">
        <v>0.147818</v>
      </c>
      <c r="J97" s="6">
        <v>0.13764399999999999</v>
      </c>
      <c r="K97" s="7">
        <v>31593.8</v>
      </c>
      <c r="L97" s="7">
        <v>4348.7</v>
      </c>
      <c r="M97" s="5">
        <v>4.6100000000000003</v>
      </c>
    </row>
    <row r="98" spans="1:13">
      <c r="A98">
        <v>91</v>
      </c>
      <c r="B98" s="6">
        <v>0.20219300000000001</v>
      </c>
      <c r="C98" s="6">
        <v>0.18362899999999999</v>
      </c>
      <c r="D98" s="7">
        <v>17080.099999999999</v>
      </c>
      <c r="E98" s="7">
        <v>3136.4</v>
      </c>
      <c r="F98" s="5">
        <v>3.69</v>
      </c>
      <c r="G98" t="s">
        <v>13</v>
      </c>
      <c r="H98">
        <v>91</v>
      </c>
      <c r="I98" s="6">
        <v>0.163878</v>
      </c>
      <c r="J98" s="6">
        <v>0.15146699999999999</v>
      </c>
      <c r="K98" s="7">
        <v>27245.1</v>
      </c>
      <c r="L98" s="7">
        <v>4126.7</v>
      </c>
      <c r="M98" s="5">
        <v>4.26</v>
      </c>
    </row>
    <row r="99" spans="1:13">
      <c r="A99">
        <v>92</v>
      </c>
      <c r="B99" s="6">
        <v>0.22683300000000001</v>
      </c>
      <c r="C99" s="6">
        <v>0.20372699999999999</v>
      </c>
      <c r="D99" s="7">
        <v>13943.7</v>
      </c>
      <c r="E99" s="7">
        <v>2840.7</v>
      </c>
      <c r="F99" s="5">
        <v>3.41</v>
      </c>
      <c r="G99" t="s">
        <v>13</v>
      </c>
      <c r="H99">
        <v>92</v>
      </c>
      <c r="I99" s="6">
        <v>0.185417</v>
      </c>
      <c r="J99" s="6">
        <v>0.169686</v>
      </c>
      <c r="K99" s="7">
        <v>23118.3</v>
      </c>
      <c r="L99" s="7">
        <v>3922.9</v>
      </c>
      <c r="M99" s="5">
        <v>3.93</v>
      </c>
    </row>
    <row r="100" spans="1:13">
      <c r="A100">
        <v>93</v>
      </c>
      <c r="B100" s="6">
        <v>0.25322499999999998</v>
      </c>
      <c r="C100" s="6">
        <v>0.22476699999999999</v>
      </c>
      <c r="D100" s="7">
        <v>11103</v>
      </c>
      <c r="E100" s="7">
        <v>2495.6</v>
      </c>
      <c r="F100" s="5">
        <v>3.16</v>
      </c>
      <c r="G100" t="s">
        <v>13</v>
      </c>
      <c r="H100">
        <v>93</v>
      </c>
      <c r="I100" s="6">
        <v>0.205954</v>
      </c>
      <c r="J100" s="6">
        <v>0.186725</v>
      </c>
      <c r="K100" s="7">
        <v>19195.5</v>
      </c>
      <c r="L100" s="7">
        <v>3584.3</v>
      </c>
      <c r="M100" s="5">
        <v>3.63</v>
      </c>
    </row>
    <row r="101" spans="1:13">
      <c r="A101">
        <v>94</v>
      </c>
      <c r="B101" s="6">
        <v>0.27408300000000002</v>
      </c>
      <c r="C101" s="6">
        <v>0.24104900000000001</v>
      </c>
      <c r="D101" s="7">
        <v>8607.4</v>
      </c>
      <c r="E101" s="7">
        <v>2074.8000000000002</v>
      </c>
      <c r="F101" s="5">
        <v>2.93</v>
      </c>
      <c r="G101" t="s">
        <v>13</v>
      </c>
      <c r="H101">
        <v>94</v>
      </c>
      <c r="I101" s="6">
        <v>0.22795199999999999</v>
      </c>
      <c r="J101" s="6">
        <v>0.20462900000000001</v>
      </c>
      <c r="K101" s="7">
        <v>15611.2</v>
      </c>
      <c r="L101" s="7">
        <v>3194.5</v>
      </c>
      <c r="M101" s="5">
        <v>3.35</v>
      </c>
    </row>
    <row r="102" spans="1:13">
      <c r="A102">
        <v>95</v>
      </c>
      <c r="B102" s="6">
        <v>0.3054</v>
      </c>
      <c r="C102" s="6">
        <v>0.26494299999999998</v>
      </c>
      <c r="D102" s="7">
        <v>6532.6</v>
      </c>
      <c r="E102" s="7">
        <v>1730.8</v>
      </c>
      <c r="F102" s="5">
        <v>2.7</v>
      </c>
      <c r="G102" t="s">
        <v>13</v>
      </c>
      <c r="H102">
        <v>95</v>
      </c>
      <c r="I102" s="6">
        <v>0.25633499999999998</v>
      </c>
      <c r="J102" s="6">
        <v>0.227213</v>
      </c>
      <c r="K102" s="7">
        <v>12416.7</v>
      </c>
      <c r="L102" s="7">
        <v>2821.2</v>
      </c>
      <c r="M102" s="5">
        <v>3.09</v>
      </c>
    </row>
    <row r="103" spans="1:13">
      <c r="A103">
        <v>96</v>
      </c>
      <c r="B103" s="6">
        <v>0.33985199999999999</v>
      </c>
      <c r="C103" s="6">
        <v>0.29049000000000003</v>
      </c>
      <c r="D103" s="7">
        <v>4801.8</v>
      </c>
      <c r="E103" s="7">
        <v>1394.9</v>
      </c>
      <c r="F103" s="5">
        <v>2.5</v>
      </c>
      <c r="G103" t="s">
        <v>13</v>
      </c>
      <c r="H103">
        <v>96</v>
      </c>
      <c r="I103" s="6">
        <v>0.28586699999999998</v>
      </c>
      <c r="J103" s="6">
        <v>0.25011699999999998</v>
      </c>
      <c r="K103" s="7">
        <v>9595.5</v>
      </c>
      <c r="L103" s="7">
        <v>2400</v>
      </c>
      <c r="M103" s="5">
        <v>2.85</v>
      </c>
    </row>
    <row r="104" spans="1:13">
      <c r="A104">
        <v>97</v>
      </c>
      <c r="B104" s="6">
        <v>0.37728200000000001</v>
      </c>
      <c r="C104" s="6">
        <v>0.31740600000000002</v>
      </c>
      <c r="D104" s="7">
        <v>3406.9</v>
      </c>
      <c r="E104" s="7">
        <v>1081.4000000000001</v>
      </c>
      <c r="F104" s="5">
        <v>2.31</v>
      </c>
      <c r="G104" t="s">
        <v>13</v>
      </c>
      <c r="H104">
        <v>97</v>
      </c>
      <c r="I104" s="6">
        <v>0.32336900000000002</v>
      </c>
      <c r="J104" s="6">
        <v>0.278362</v>
      </c>
      <c r="K104" s="7">
        <v>7195.5</v>
      </c>
      <c r="L104" s="7">
        <v>2002.9</v>
      </c>
      <c r="M104" s="5">
        <v>2.63</v>
      </c>
    </row>
    <row r="105" spans="1:13">
      <c r="A105">
        <v>98</v>
      </c>
      <c r="B105" s="6">
        <v>0.41490500000000002</v>
      </c>
      <c r="C105" s="6">
        <v>0.34361999999999998</v>
      </c>
      <c r="D105" s="7">
        <v>2325.6</v>
      </c>
      <c r="E105" s="7">
        <v>799.1</v>
      </c>
      <c r="F105" s="5">
        <v>2.15</v>
      </c>
      <c r="G105" t="s">
        <v>13</v>
      </c>
      <c r="H105">
        <v>98</v>
      </c>
      <c r="I105" s="6">
        <v>0.34943800000000003</v>
      </c>
      <c r="J105" s="6">
        <v>0.29746499999999998</v>
      </c>
      <c r="K105" s="7">
        <v>5192.5</v>
      </c>
      <c r="L105" s="7">
        <v>1544.6</v>
      </c>
      <c r="M105" s="5">
        <v>2.46</v>
      </c>
    </row>
    <row r="106" spans="1:13">
      <c r="A106">
        <v>99</v>
      </c>
      <c r="B106" s="6">
        <v>0.43958199999999997</v>
      </c>
      <c r="C106" s="6">
        <v>0.360375</v>
      </c>
      <c r="D106" s="7">
        <v>1526.5</v>
      </c>
      <c r="E106" s="7">
        <v>550.1</v>
      </c>
      <c r="F106" s="5">
        <v>2.02</v>
      </c>
      <c r="G106" t="s">
        <v>13</v>
      </c>
      <c r="H106">
        <v>99</v>
      </c>
      <c r="I106" s="6">
        <v>0.38165399999999999</v>
      </c>
      <c r="J106" s="6">
        <v>0.32049499999999997</v>
      </c>
      <c r="K106" s="7">
        <v>3647.9</v>
      </c>
      <c r="L106" s="7">
        <v>1169.0999999999999</v>
      </c>
      <c r="M106" s="5">
        <v>2.2799999999999998</v>
      </c>
    </row>
    <row r="107" spans="1:13">
      <c r="A107">
        <v>100</v>
      </c>
      <c r="B107">
        <v>0.49230200000000002</v>
      </c>
      <c r="C107">
        <v>0.39505800000000002</v>
      </c>
      <c r="D107">
        <v>976.4</v>
      </c>
      <c r="E107">
        <v>385.7</v>
      </c>
      <c r="F107">
        <v>1.88</v>
      </c>
      <c r="G107" t="s">
        <v>13</v>
      </c>
      <c r="H107">
        <v>100</v>
      </c>
      <c r="I107">
        <v>0.41121200000000002</v>
      </c>
      <c r="J107">
        <v>0.34108300000000003</v>
      </c>
      <c r="K107">
        <v>2478.8000000000002</v>
      </c>
      <c r="L107">
        <v>845.5</v>
      </c>
      <c r="M107">
        <v>2.13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7"/>
  <sheetViews>
    <sheetView workbookViewId="0"/>
  </sheetViews>
  <sheetFormatPr defaultColWidth="11.5546875" defaultRowHeight="15"/>
  <sheetData>
    <row r="1" spans="1:13" ht="19.5">
      <c r="A1" s="3" t="s">
        <v>46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4.2969999999999996E-3</v>
      </c>
      <c r="C7" s="6">
        <v>4.2880000000000001E-3</v>
      </c>
      <c r="D7" s="7">
        <v>100000</v>
      </c>
      <c r="E7" s="7">
        <v>428.8</v>
      </c>
      <c r="F7" s="5">
        <v>79.069999999999993</v>
      </c>
      <c r="G7" t="s">
        <v>13</v>
      </c>
      <c r="H7">
        <v>0</v>
      </c>
      <c r="I7" s="6">
        <v>3.4889999999999999E-3</v>
      </c>
      <c r="J7" s="6">
        <v>3.483E-3</v>
      </c>
      <c r="K7" s="7">
        <v>100000</v>
      </c>
      <c r="L7" s="7">
        <v>348.3</v>
      </c>
      <c r="M7" s="5">
        <v>82.8</v>
      </c>
    </row>
    <row r="8" spans="1:13">
      <c r="A8">
        <v>1</v>
      </c>
      <c r="B8" s="6">
        <v>3.2400000000000001E-4</v>
      </c>
      <c r="C8" s="6">
        <v>3.2400000000000001E-4</v>
      </c>
      <c r="D8" s="7">
        <v>99571.199999999997</v>
      </c>
      <c r="E8" s="7">
        <v>32.299999999999997</v>
      </c>
      <c r="F8" s="5">
        <v>78.41</v>
      </c>
      <c r="G8" t="s">
        <v>13</v>
      </c>
      <c r="H8">
        <v>1</v>
      </c>
      <c r="I8" s="6">
        <v>2.5799999999999998E-4</v>
      </c>
      <c r="J8" s="6">
        <v>2.5799999999999998E-4</v>
      </c>
      <c r="K8" s="7">
        <v>99651.7</v>
      </c>
      <c r="L8" s="7">
        <v>25.8</v>
      </c>
      <c r="M8" s="5">
        <v>82.09</v>
      </c>
    </row>
    <row r="9" spans="1:13">
      <c r="A9">
        <v>2</v>
      </c>
      <c r="B9" s="6">
        <v>1.7200000000000001E-4</v>
      </c>
      <c r="C9" s="6">
        <v>1.7200000000000001E-4</v>
      </c>
      <c r="D9" s="7">
        <v>99539</v>
      </c>
      <c r="E9" s="7">
        <v>17.100000000000001</v>
      </c>
      <c r="F9" s="5">
        <v>77.430000000000007</v>
      </c>
      <c r="G9" t="s">
        <v>13</v>
      </c>
      <c r="H9">
        <v>2</v>
      </c>
      <c r="I9" s="6">
        <v>1.36E-4</v>
      </c>
      <c r="J9" s="6">
        <v>1.36E-4</v>
      </c>
      <c r="K9" s="7">
        <v>99626</v>
      </c>
      <c r="L9" s="7">
        <v>13.5</v>
      </c>
      <c r="M9" s="5">
        <v>81.11</v>
      </c>
    </row>
    <row r="10" spans="1:13">
      <c r="A10">
        <v>3</v>
      </c>
      <c r="B10" s="6">
        <v>1.2400000000000001E-4</v>
      </c>
      <c r="C10" s="6">
        <v>1.2400000000000001E-4</v>
      </c>
      <c r="D10" s="7">
        <v>99521.9</v>
      </c>
      <c r="E10" s="7">
        <v>12.4</v>
      </c>
      <c r="F10" s="5">
        <v>76.45</v>
      </c>
      <c r="G10" t="s">
        <v>13</v>
      </c>
      <c r="H10">
        <v>3</v>
      </c>
      <c r="I10" s="6">
        <v>1.11E-4</v>
      </c>
      <c r="J10" s="6">
        <v>1.11E-4</v>
      </c>
      <c r="K10" s="7">
        <v>99612.5</v>
      </c>
      <c r="L10" s="7">
        <v>11</v>
      </c>
      <c r="M10" s="5">
        <v>80.12</v>
      </c>
    </row>
    <row r="11" spans="1:13">
      <c r="A11">
        <v>4</v>
      </c>
      <c r="B11" s="6">
        <v>1E-4</v>
      </c>
      <c r="C11" s="6">
        <v>1E-4</v>
      </c>
      <c r="D11" s="7">
        <v>99509.5</v>
      </c>
      <c r="E11" s="7">
        <v>10</v>
      </c>
      <c r="F11" s="5">
        <v>75.459999999999994</v>
      </c>
      <c r="G11" t="s">
        <v>13</v>
      </c>
      <c r="H11">
        <v>4</v>
      </c>
      <c r="I11" s="6">
        <v>8.3999999999999995E-5</v>
      </c>
      <c r="J11" s="6">
        <v>8.3999999999999995E-5</v>
      </c>
      <c r="K11" s="7">
        <v>99601.4</v>
      </c>
      <c r="L11" s="7">
        <v>8.3000000000000007</v>
      </c>
      <c r="M11" s="5">
        <v>79.13</v>
      </c>
    </row>
    <row r="12" spans="1:13">
      <c r="A12">
        <v>5</v>
      </c>
      <c r="B12" s="6">
        <v>8.7000000000000001E-5</v>
      </c>
      <c r="C12" s="6">
        <v>8.7000000000000001E-5</v>
      </c>
      <c r="D12" s="7">
        <v>99499.6</v>
      </c>
      <c r="E12" s="7">
        <v>8.6</v>
      </c>
      <c r="F12" s="5">
        <v>74.459999999999994</v>
      </c>
      <c r="G12" t="s">
        <v>13</v>
      </c>
      <c r="H12">
        <v>5</v>
      </c>
      <c r="I12" s="6">
        <v>7.2000000000000002E-5</v>
      </c>
      <c r="J12" s="6">
        <v>7.2000000000000002E-5</v>
      </c>
      <c r="K12" s="7">
        <v>99593.1</v>
      </c>
      <c r="L12" s="7">
        <v>7.2</v>
      </c>
      <c r="M12" s="5">
        <v>78.14</v>
      </c>
    </row>
    <row r="13" spans="1:13">
      <c r="A13">
        <v>6</v>
      </c>
      <c r="B13" s="6">
        <v>9.2E-5</v>
      </c>
      <c r="C13" s="6">
        <v>9.2E-5</v>
      </c>
      <c r="D13" s="7">
        <v>99490.9</v>
      </c>
      <c r="E13" s="7">
        <v>9.1</v>
      </c>
      <c r="F13" s="5">
        <v>73.47</v>
      </c>
      <c r="G13" t="s">
        <v>13</v>
      </c>
      <c r="H13">
        <v>6</v>
      </c>
      <c r="I13" s="6">
        <v>7.6000000000000004E-5</v>
      </c>
      <c r="J13" s="6">
        <v>7.6000000000000004E-5</v>
      </c>
      <c r="K13" s="7">
        <v>99585.9</v>
      </c>
      <c r="L13" s="7">
        <v>7.5</v>
      </c>
      <c r="M13" s="5">
        <v>77.14</v>
      </c>
    </row>
    <row r="14" spans="1:13">
      <c r="A14">
        <v>7</v>
      </c>
      <c r="B14" s="6">
        <v>9.7999999999999997E-5</v>
      </c>
      <c r="C14" s="6">
        <v>9.7999999999999997E-5</v>
      </c>
      <c r="D14" s="7">
        <v>99481.8</v>
      </c>
      <c r="E14" s="7">
        <v>9.6999999999999993</v>
      </c>
      <c r="F14" s="5">
        <v>72.48</v>
      </c>
      <c r="G14" t="s">
        <v>13</v>
      </c>
      <c r="H14">
        <v>7</v>
      </c>
      <c r="I14" s="6">
        <v>7.8999999999999996E-5</v>
      </c>
      <c r="J14" s="6">
        <v>7.8999999999999996E-5</v>
      </c>
      <c r="K14" s="7">
        <v>99578.4</v>
      </c>
      <c r="L14" s="7">
        <v>7.9</v>
      </c>
      <c r="M14" s="5">
        <v>76.150000000000006</v>
      </c>
    </row>
    <row r="15" spans="1:13">
      <c r="A15">
        <v>8</v>
      </c>
      <c r="B15" s="6">
        <v>7.2000000000000002E-5</v>
      </c>
      <c r="C15" s="6">
        <v>7.2000000000000002E-5</v>
      </c>
      <c r="D15" s="7">
        <v>99472.1</v>
      </c>
      <c r="E15" s="7">
        <v>7.2</v>
      </c>
      <c r="F15" s="5">
        <v>71.48</v>
      </c>
      <c r="G15" t="s">
        <v>13</v>
      </c>
      <c r="H15">
        <v>8</v>
      </c>
      <c r="I15" s="6">
        <v>7.1000000000000005E-5</v>
      </c>
      <c r="J15" s="6">
        <v>7.1000000000000005E-5</v>
      </c>
      <c r="K15" s="7">
        <v>99570.5</v>
      </c>
      <c r="L15" s="7">
        <v>7.1</v>
      </c>
      <c r="M15" s="5">
        <v>75.150000000000006</v>
      </c>
    </row>
    <row r="16" spans="1:13">
      <c r="A16">
        <v>9</v>
      </c>
      <c r="B16" s="6">
        <v>8.7000000000000001E-5</v>
      </c>
      <c r="C16" s="6">
        <v>8.7000000000000001E-5</v>
      </c>
      <c r="D16" s="7">
        <v>99464.9</v>
      </c>
      <c r="E16" s="7">
        <v>8.6</v>
      </c>
      <c r="F16" s="5">
        <v>70.489999999999995</v>
      </c>
      <c r="G16" t="s">
        <v>13</v>
      </c>
      <c r="H16">
        <v>9</v>
      </c>
      <c r="I16" s="6">
        <v>6.6000000000000005E-5</v>
      </c>
      <c r="J16" s="6">
        <v>6.6000000000000005E-5</v>
      </c>
      <c r="K16" s="7">
        <v>99563.4</v>
      </c>
      <c r="L16" s="7">
        <v>6.6</v>
      </c>
      <c r="M16" s="5">
        <v>74.16</v>
      </c>
    </row>
    <row r="17" spans="1:13">
      <c r="A17">
        <v>10</v>
      </c>
      <c r="B17" s="6">
        <v>9.6000000000000002E-5</v>
      </c>
      <c r="C17" s="6">
        <v>9.6000000000000002E-5</v>
      </c>
      <c r="D17" s="7">
        <v>99456.3</v>
      </c>
      <c r="E17" s="7">
        <v>9.6</v>
      </c>
      <c r="F17" s="5">
        <v>69.489999999999995</v>
      </c>
      <c r="G17" t="s">
        <v>13</v>
      </c>
      <c r="H17">
        <v>10</v>
      </c>
      <c r="I17" s="6">
        <v>6.8999999999999997E-5</v>
      </c>
      <c r="J17" s="6">
        <v>6.8999999999999997E-5</v>
      </c>
      <c r="K17" s="7">
        <v>99556.800000000003</v>
      </c>
      <c r="L17" s="7">
        <v>6.8</v>
      </c>
      <c r="M17" s="5">
        <v>73.16</v>
      </c>
    </row>
    <row r="18" spans="1:13">
      <c r="A18">
        <v>11</v>
      </c>
      <c r="B18" s="6">
        <v>9.2999999999999997E-5</v>
      </c>
      <c r="C18" s="6">
        <v>9.2999999999999997E-5</v>
      </c>
      <c r="D18" s="7">
        <v>99446.7</v>
      </c>
      <c r="E18" s="7">
        <v>9.3000000000000007</v>
      </c>
      <c r="F18" s="5">
        <v>68.5</v>
      </c>
      <c r="G18" t="s">
        <v>13</v>
      </c>
      <c r="H18">
        <v>11</v>
      </c>
      <c r="I18" s="6">
        <v>5.8999999999999998E-5</v>
      </c>
      <c r="J18" s="6">
        <v>5.8999999999999998E-5</v>
      </c>
      <c r="K18" s="7">
        <v>99550</v>
      </c>
      <c r="L18" s="7">
        <v>5.9</v>
      </c>
      <c r="M18" s="5">
        <v>72.17</v>
      </c>
    </row>
    <row r="19" spans="1:13">
      <c r="A19">
        <v>12</v>
      </c>
      <c r="B19" s="6">
        <v>9.8999999999999994E-5</v>
      </c>
      <c r="C19" s="6">
        <v>9.8999999999999994E-5</v>
      </c>
      <c r="D19" s="7">
        <v>99437.4</v>
      </c>
      <c r="E19" s="7">
        <v>9.9</v>
      </c>
      <c r="F19" s="5">
        <v>67.510000000000005</v>
      </c>
      <c r="G19" t="s">
        <v>13</v>
      </c>
      <c r="H19">
        <v>12</v>
      </c>
      <c r="I19" s="6">
        <v>6.0000000000000002E-5</v>
      </c>
      <c r="J19" s="6">
        <v>6.0000000000000002E-5</v>
      </c>
      <c r="K19" s="7">
        <v>99544.1</v>
      </c>
      <c r="L19" s="7">
        <v>5.9</v>
      </c>
      <c r="M19" s="5">
        <v>71.17</v>
      </c>
    </row>
    <row r="20" spans="1:13">
      <c r="A20">
        <v>13</v>
      </c>
      <c r="B20" s="6">
        <v>1.18E-4</v>
      </c>
      <c r="C20" s="6">
        <v>1.18E-4</v>
      </c>
      <c r="D20" s="7">
        <v>99427.6</v>
      </c>
      <c r="E20" s="7">
        <v>11.7</v>
      </c>
      <c r="F20" s="5">
        <v>66.510000000000005</v>
      </c>
      <c r="G20" t="s">
        <v>13</v>
      </c>
      <c r="H20">
        <v>13</v>
      </c>
      <c r="I20" s="6">
        <v>1.06E-4</v>
      </c>
      <c r="J20" s="6">
        <v>1.06E-4</v>
      </c>
      <c r="K20" s="7">
        <v>99538.1</v>
      </c>
      <c r="L20" s="7">
        <v>10.5</v>
      </c>
      <c r="M20" s="5">
        <v>70.180000000000007</v>
      </c>
    </row>
    <row r="21" spans="1:13">
      <c r="A21">
        <v>14</v>
      </c>
      <c r="B21" s="6">
        <v>1.2E-4</v>
      </c>
      <c r="C21" s="6">
        <v>1.2E-4</v>
      </c>
      <c r="D21" s="7">
        <v>99415.9</v>
      </c>
      <c r="E21" s="7">
        <v>12</v>
      </c>
      <c r="F21" s="5">
        <v>65.52</v>
      </c>
      <c r="G21" t="s">
        <v>13</v>
      </c>
      <c r="H21">
        <v>14</v>
      </c>
      <c r="I21" s="6">
        <v>1.13E-4</v>
      </c>
      <c r="J21" s="6">
        <v>1.13E-4</v>
      </c>
      <c r="K21" s="7">
        <v>99527.6</v>
      </c>
      <c r="L21" s="7">
        <v>11.2</v>
      </c>
      <c r="M21" s="5">
        <v>69.180000000000007</v>
      </c>
    </row>
    <row r="22" spans="1:13">
      <c r="A22">
        <v>15</v>
      </c>
      <c r="B22" s="6">
        <v>1.65E-4</v>
      </c>
      <c r="C22" s="6">
        <v>1.65E-4</v>
      </c>
      <c r="D22" s="7">
        <v>99403.9</v>
      </c>
      <c r="E22" s="7">
        <v>16.399999999999999</v>
      </c>
      <c r="F22" s="5">
        <v>64.53</v>
      </c>
      <c r="G22" t="s">
        <v>13</v>
      </c>
      <c r="H22">
        <v>15</v>
      </c>
      <c r="I22" s="6">
        <v>1.3999999999999999E-4</v>
      </c>
      <c r="J22" s="6">
        <v>1.3999999999999999E-4</v>
      </c>
      <c r="K22" s="7">
        <v>99516.4</v>
      </c>
      <c r="L22" s="7">
        <v>13.9</v>
      </c>
      <c r="M22" s="5">
        <v>68.19</v>
      </c>
    </row>
    <row r="23" spans="1:13">
      <c r="A23">
        <v>16</v>
      </c>
      <c r="B23" s="6">
        <v>2.12E-4</v>
      </c>
      <c r="C23" s="6">
        <v>2.12E-4</v>
      </c>
      <c r="D23" s="7">
        <v>99387.5</v>
      </c>
      <c r="E23" s="7">
        <v>21.1</v>
      </c>
      <c r="F23" s="5">
        <v>63.54</v>
      </c>
      <c r="G23" t="s">
        <v>13</v>
      </c>
      <c r="H23">
        <v>16</v>
      </c>
      <c r="I23" s="6">
        <v>1.5699999999999999E-4</v>
      </c>
      <c r="J23" s="6">
        <v>1.5699999999999999E-4</v>
      </c>
      <c r="K23" s="7">
        <v>99502.5</v>
      </c>
      <c r="L23" s="7">
        <v>15.7</v>
      </c>
      <c r="M23" s="5">
        <v>67.2</v>
      </c>
    </row>
    <row r="24" spans="1:13">
      <c r="A24">
        <v>17</v>
      </c>
      <c r="B24" s="6">
        <v>2.9700000000000001E-4</v>
      </c>
      <c r="C24" s="6">
        <v>2.9700000000000001E-4</v>
      </c>
      <c r="D24" s="7">
        <v>99366.399999999994</v>
      </c>
      <c r="E24" s="7">
        <v>29.5</v>
      </c>
      <c r="F24" s="5">
        <v>62.55</v>
      </c>
      <c r="G24" t="s">
        <v>13</v>
      </c>
      <c r="H24">
        <v>17</v>
      </c>
      <c r="I24" s="6">
        <v>1.54E-4</v>
      </c>
      <c r="J24" s="6">
        <v>1.5300000000000001E-4</v>
      </c>
      <c r="K24" s="7">
        <v>99486.8</v>
      </c>
      <c r="L24" s="7">
        <v>15.3</v>
      </c>
      <c r="M24" s="5">
        <v>66.209999999999994</v>
      </c>
    </row>
    <row r="25" spans="1:13">
      <c r="A25">
        <v>18</v>
      </c>
      <c r="B25" s="6">
        <v>4.17E-4</v>
      </c>
      <c r="C25" s="6">
        <v>4.17E-4</v>
      </c>
      <c r="D25" s="7">
        <v>99336.9</v>
      </c>
      <c r="E25" s="7">
        <v>41.5</v>
      </c>
      <c r="F25" s="5">
        <v>61.57</v>
      </c>
      <c r="G25" t="s">
        <v>13</v>
      </c>
      <c r="H25">
        <v>18</v>
      </c>
      <c r="I25" s="6">
        <v>1.9799999999999999E-4</v>
      </c>
      <c r="J25" s="6">
        <v>1.9799999999999999E-4</v>
      </c>
      <c r="K25" s="7">
        <v>99471.5</v>
      </c>
      <c r="L25" s="7">
        <v>19.7</v>
      </c>
      <c r="M25" s="5">
        <v>65.22</v>
      </c>
    </row>
    <row r="26" spans="1:13">
      <c r="A26">
        <v>19</v>
      </c>
      <c r="B26" s="6">
        <v>4.73E-4</v>
      </c>
      <c r="C26" s="6">
        <v>4.7199999999999998E-4</v>
      </c>
      <c r="D26" s="7">
        <v>99295.4</v>
      </c>
      <c r="E26" s="7">
        <v>46.9</v>
      </c>
      <c r="F26" s="5">
        <v>60.6</v>
      </c>
      <c r="G26" t="s">
        <v>13</v>
      </c>
      <c r="H26">
        <v>19</v>
      </c>
      <c r="I26" s="6">
        <v>2.0599999999999999E-4</v>
      </c>
      <c r="J26" s="6">
        <v>2.0599999999999999E-4</v>
      </c>
      <c r="K26" s="7">
        <v>99451.8</v>
      </c>
      <c r="L26" s="7">
        <v>20.5</v>
      </c>
      <c r="M26" s="5">
        <v>64.239999999999995</v>
      </c>
    </row>
    <row r="27" spans="1:13">
      <c r="A27">
        <v>20</v>
      </c>
      <c r="B27" s="6">
        <v>4.5899999999999999E-4</v>
      </c>
      <c r="C27" s="6">
        <v>4.5899999999999999E-4</v>
      </c>
      <c r="D27" s="7">
        <v>99248.5</v>
      </c>
      <c r="E27" s="7">
        <v>45.6</v>
      </c>
      <c r="F27" s="5">
        <v>59.63</v>
      </c>
      <c r="G27" t="s">
        <v>13</v>
      </c>
      <c r="H27">
        <v>20</v>
      </c>
      <c r="I27" s="6">
        <v>1.9799999999999999E-4</v>
      </c>
      <c r="J27" s="6">
        <v>1.9799999999999999E-4</v>
      </c>
      <c r="K27" s="7">
        <v>99431.3</v>
      </c>
      <c r="L27" s="7">
        <v>19.7</v>
      </c>
      <c r="M27" s="5">
        <v>63.25</v>
      </c>
    </row>
    <row r="28" spans="1:13">
      <c r="A28">
        <v>21</v>
      </c>
      <c r="B28" s="6">
        <v>4.8999999999999998E-4</v>
      </c>
      <c r="C28" s="6">
        <v>4.8999999999999998E-4</v>
      </c>
      <c r="D28" s="7">
        <v>99203</v>
      </c>
      <c r="E28" s="7">
        <v>48.6</v>
      </c>
      <c r="F28" s="5">
        <v>58.65</v>
      </c>
      <c r="G28" t="s">
        <v>13</v>
      </c>
      <c r="H28">
        <v>21</v>
      </c>
      <c r="I28" s="6">
        <v>2.0100000000000001E-4</v>
      </c>
      <c r="J28" s="6">
        <v>2.0100000000000001E-4</v>
      </c>
      <c r="K28" s="7">
        <v>99411.6</v>
      </c>
      <c r="L28" s="7">
        <v>20</v>
      </c>
      <c r="M28" s="5">
        <v>62.26</v>
      </c>
    </row>
    <row r="29" spans="1:13">
      <c r="A29">
        <v>22</v>
      </c>
      <c r="B29" s="6">
        <v>4.75E-4</v>
      </c>
      <c r="C29" s="6">
        <v>4.7399999999999997E-4</v>
      </c>
      <c r="D29" s="7">
        <v>99154.4</v>
      </c>
      <c r="E29" s="7">
        <v>47</v>
      </c>
      <c r="F29" s="5">
        <v>57.68</v>
      </c>
      <c r="G29" t="s">
        <v>13</v>
      </c>
      <c r="H29">
        <v>22</v>
      </c>
      <c r="I29" s="6">
        <v>2.0900000000000001E-4</v>
      </c>
      <c r="J29" s="6">
        <v>2.0900000000000001E-4</v>
      </c>
      <c r="K29" s="7">
        <v>99391.6</v>
      </c>
      <c r="L29" s="7">
        <v>20.8</v>
      </c>
      <c r="M29" s="5">
        <v>61.27</v>
      </c>
    </row>
    <row r="30" spans="1:13">
      <c r="A30">
        <v>23</v>
      </c>
      <c r="B30" s="6">
        <v>5.4799999999999998E-4</v>
      </c>
      <c r="C30" s="6">
        <v>5.4799999999999998E-4</v>
      </c>
      <c r="D30" s="7">
        <v>99107.3</v>
      </c>
      <c r="E30" s="7">
        <v>54.3</v>
      </c>
      <c r="F30" s="5">
        <v>56.71</v>
      </c>
      <c r="G30" t="s">
        <v>13</v>
      </c>
      <c r="H30">
        <v>23</v>
      </c>
      <c r="I30" s="6">
        <v>2.2599999999999999E-4</v>
      </c>
      <c r="J30" s="6">
        <v>2.2599999999999999E-4</v>
      </c>
      <c r="K30" s="7">
        <v>99370.8</v>
      </c>
      <c r="L30" s="7">
        <v>22.5</v>
      </c>
      <c r="M30" s="5">
        <v>60.29</v>
      </c>
    </row>
    <row r="31" spans="1:13">
      <c r="A31">
        <v>24</v>
      </c>
      <c r="B31" s="6">
        <v>5.5800000000000001E-4</v>
      </c>
      <c r="C31" s="6">
        <v>5.5800000000000001E-4</v>
      </c>
      <c r="D31" s="7">
        <v>99053</v>
      </c>
      <c r="E31" s="7">
        <v>55.2</v>
      </c>
      <c r="F31" s="5">
        <v>55.74</v>
      </c>
      <c r="G31" t="s">
        <v>13</v>
      </c>
      <c r="H31">
        <v>24</v>
      </c>
      <c r="I31" s="6">
        <v>2.14E-4</v>
      </c>
      <c r="J31" s="6">
        <v>2.14E-4</v>
      </c>
      <c r="K31" s="7">
        <v>99348.3</v>
      </c>
      <c r="L31" s="7">
        <v>21.2</v>
      </c>
      <c r="M31" s="5">
        <v>59.3</v>
      </c>
    </row>
    <row r="32" spans="1:13">
      <c r="A32">
        <v>25</v>
      </c>
      <c r="B32" s="6">
        <v>6.0999999999999997E-4</v>
      </c>
      <c r="C32" s="6">
        <v>6.0899999999999995E-4</v>
      </c>
      <c r="D32" s="7">
        <v>98997.8</v>
      </c>
      <c r="E32" s="7">
        <v>60.3</v>
      </c>
      <c r="F32" s="5">
        <v>54.77</v>
      </c>
      <c r="G32" t="s">
        <v>13</v>
      </c>
      <c r="H32">
        <v>25</v>
      </c>
      <c r="I32" s="6">
        <v>2.52E-4</v>
      </c>
      <c r="J32" s="6">
        <v>2.52E-4</v>
      </c>
      <c r="K32" s="7">
        <v>99327.1</v>
      </c>
      <c r="L32" s="7">
        <v>25.1</v>
      </c>
      <c r="M32" s="5">
        <v>58.31</v>
      </c>
    </row>
    <row r="33" spans="1:13">
      <c r="A33">
        <v>26</v>
      </c>
      <c r="B33" s="6">
        <v>6.4000000000000005E-4</v>
      </c>
      <c r="C33" s="6">
        <v>6.4000000000000005E-4</v>
      </c>
      <c r="D33" s="7">
        <v>98937.4</v>
      </c>
      <c r="E33" s="7">
        <v>63.3</v>
      </c>
      <c r="F33" s="5">
        <v>53.8</v>
      </c>
      <c r="G33" t="s">
        <v>13</v>
      </c>
      <c r="H33">
        <v>26</v>
      </c>
      <c r="I33" s="6">
        <v>2.7900000000000001E-4</v>
      </c>
      <c r="J33" s="6">
        <v>2.7900000000000001E-4</v>
      </c>
      <c r="K33" s="7">
        <v>99302</v>
      </c>
      <c r="L33" s="7">
        <v>27.7</v>
      </c>
      <c r="M33" s="5">
        <v>57.33</v>
      </c>
    </row>
    <row r="34" spans="1:13">
      <c r="A34">
        <v>27</v>
      </c>
      <c r="B34" s="6">
        <v>6.5600000000000001E-4</v>
      </c>
      <c r="C34" s="6">
        <v>6.5600000000000001E-4</v>
      </c>
      <c r="D34" s="7">
        <v>98874.2</v>
      </c>
      <c r="E34" s="7">
        <v>64.900000000000006</v>
      </c>
      <c r="F34" s="5">
        <v>52.84</v>
      </c>
      <c r="G34" t="s">
        <v>13</v>
      </c>
      <c r="H34">
        <v>27</v>
      </c>
      <c r="I34" s="6">
        <v>2.6200000000000003E-4</v>
      </c>
      <c r="J34" s="6">
        <v>2.6200000000000003E-4</v>
      </c>
      <c r="K34" s="7">
        <v>99274.3</v>
      </c>
      <c r="L34" s="7">
        <v>26</v>
      </c>
      <c r="M34" s="5">
        <v>56.34</v>
      </c>
    </row>
    <row r="35" spans="1:13">
      <c r="A35">
        <v>28</v>
      </c>
      <c r="B35" s="6">
        <v>6.4099999999999997E-4</v>
      </c>
      <c r="C35" s="6">
        <v>6.4000000000000005E-4</v>
      </c>
      <c r="D35" s="7">
        <v>98809.3</v>
      </c>
      <c r="E35" s="7">
        <v>63.3</v>
      </c>
      <c r="F35" s="5">
        <v>51.87</v>
      </c>
      <c r="G35" t="s">
        <v>13</v>
      </c>
      <c r="H35">
        <v>28</v>
      </c>
      <c r="I35" s="6">
        <v>3.2200000000000002E-4</v>
      </c>
      <c r="J35" s="6">
        <v>3.2200000000000002E-4</v>
      </c>
      <c r="K35" s="7">
        <v>99248.3</v>
      </c>
      <c r="L35" s="7">
        <v>32</v>
      </c>
      <c r="M35" s="5">
        <v>55.36</v>
      </c>
    </row>
    <row r="36" spans="1:13">
      <c r="A36">
        <v>29</v>
      </c>
      <c r="B36" s="6">
        <v>6.9099999999999999E-4</v>
      </c>
      <c r="C36" s="6">
        <v>6.9099999999999999E-4</v>
      </c>
      <c r="D36" s="7">
        <v>98746</v>
      </c>
      <c r="E36" s="7">
        <v>68.2</v>
      </c>
      <c r="F36" s="5">
        <v>50.91</v>
      </c>
      <c r="G36" t="s">
        <v>13</v>
      </c>
      <c r="H36">
        <v>29</v>
      </c>
      <c r="I36" s="6">
        <v>3.3199999999999999E-4</v>
      </c>
      <c r="J36" s="6">
        <v>3.3199999999999999E-4</v>
      </c>
      <c r="K36" s="7">
        <v>99216.3</v>
      </c>
      <c r="L36" s="7">
        <v>32.9</v>
      </c>
      <c r="M36" s="5">
        <v>54.38</v>
      </c>
    </row>
    <row r="37" spans="1:13">
      <c r="A37">
        <v>30</v>
      </c>
      <c r="B37" s="6">
        <v>7.36E-4</v>
      </c>
      <c r="C37" s="6">
        <v>7.36E-4</v>
      </c>
      <c r="D37" s="7">
        <v>98677.8</v>
      </c>
      <c r="E37" s="7">
        <v>72.599999999999994</v>
      </c>
      <c r="F37" s="5">
        <v>49.94</v>
      </c>
      <c r="G37" t="s">
        <v>13</v>
      </c>
      <c r="H37">
        <v>30</v>
      </c>
      <c r="I37" s="6">
        <v>3.77E-4</v>
      </c>
      <c r="J37" s="6">
        <v>3.77E-4</v>
      </c>
      <c r="K37" s="7">
        <v>99183.4</v>
      </c>
      <c r="L37" s="7">
        <v>37.4</v>
      </c>
      <c r="M37" s="5">
        <v>53.39</v>
      </c>
    </row>
    <row r="38" spans="1:13">
      <c r="A38">
        <v>31</v>
      </c>
      <c r="B38" s="6">
        <v>7.6599999999999997E-4</v>
      </c>
      <c r="C38" s="6">
        <v>7.6599999999999997E-4</v>
      </c>
      <c r="D38" s="7">
        <v>98605.2</v>
      </c>
      <c r="E38" s="7">
        <v>75.5</v>
      </c>
      <c r="F38" s="5">
        <v>48.98</v>
      </c>
      <c r="G38" t="s">
        <v>13</v>
      </c>
      <c r="H38">
        <v>31</v>
      </c>
      <c r="I38" s="6">
        <v>4.0900000000000002E-4</v>
      </c>
      <c r="J38" s="6">
        <v>4.0900000000000002E-4</v>
      </c>
      <c r="K38" s="7">
        <v>99145.9</v>
      </c>
      <c r="L38" s="7">
        <v>40.5</v>
      </c>
      <c r="M38" s="5">
        <v>52.41</v>
      </c>
    </row>
    <row r="39" spans="1:13">
      <c r="A39">
        <v>32</v>
      </c>
      <c r="B39" s="6">
        <v>8.7699999999999996E-4</v>
      </c>
      <c r="C39" s="6">
        <v>8.7600000000000004E-4</v>
      </c>
      <c r="D39" s="7">
        <v>98529.600000000006</v>
      </c>
      <c r="E39" s="7">
        <v>86.3</v>
      </c>
      <c r="F39" s="5">
        <v>48.01</v>
      </c>
      <c r="G39" t="s">
        <v>13</v>
      </c>
      <c r="H39">
        <v>32</v>
      </c>
      <c r="I39" s="6">
        <v>4.4000000000000002E-4</v>
      </c>
      <c r="J39" s="6">
        <v>4.4000000000000002E-4</v>
      </c>
      <c r="K39" s="7">
        <v>99105.4</v>
      </c>
      <c r="L39" s="7">
        <v>43.6</v>
      </c>
      <c r="M39" s="5">
        <v>51.43</v>
      </c>
    </row>
    <row r="40" spans="1:13">
      <c r="A40">
        <v>33</v>
      </c>
      <c r="B40" s="6">
        <v>8.6700000000000004E-4</v>
      </c>
      <c r="C40" s="6">
        <v>8.6600000000000002E-4</v>
      </c>
      <c r="D40" s="7">
        <v>98443.3</v>
      </c>
      <c r="E40" s="7">
        <v>85.3</v>
      </c>
      <c r="F40" s="5">
        <v>47.06</v>
      </c>
      <c r="G40" t="s">
        <v>13</v>
      </c>
      <c r="H40">
        <v>33</v>
      </c>
      <c r="I40" s="6">
        <v>4.6799999999999999E-4</v>
      </c>
      <c r="J40" s="6">
        <v>4.6799999999999999E-4</v>
      </c>
      <c r="K40" s="7">
        <v>99061.8</v>
      </c>
      <c r="L40" s="7">
        <v>46.3</v>
      </c>
      <c r="M40" s="5">
        <v>50.46</v>
      </c>
    </row>
    <row r="41" spans="1:13">
      <c r="A41">
        <v>34</v>
      </c>
      <c r="B41" s="6">
        <v>9.4700000000000003E-4</v>
      </c>
      <c r="C41" s="6">
        <v>9.4700000000000003E-4</v>
      </c>
      <c r="D41" s="7">
        <v>98358</v>
      </c>
      <c r="E41" s="7">
        <v>93.1</v>
      </c>
      <c r="F41" s="5">
        <v>46.1</v>
      </c>
      <c r="G41" t="s">
        <v>13</v>
      </c>
      <c r="H41">
        <v>34</v>
      </c>
      <c r="I41" s="6">
        <v>5.1999999999999995E-4</v>
      </c>
      <c r="J41" s="6">
        <v>5.1999999999999995E-4</v>
      </c>
      <c r="K41" s="7">
        <v>99015.5</v>
      </c>
      <c r="L41" s="7">
        <v>51.5</v>
      </c>
      <c r="M41" s="5">
        <v>49.48</v>
      </c>
    </row>
    <row r="42" spans="1:13">
      <c r="A42">
        <v>35</v>
      </c>
      <c r="B42" s="6">
        <v>1.021E-3</v>
      </c>
      <c r="C42" s="6">
        <v>1.021E-3</v>
      </c>
      <c r="D42" s="7">
        <v>98264.9</v>
      </c>
      <c r="E42" s="7">
        <v>100.3</v>
      </c>
      <c r="F42" s="5">
        <v>45.14</v>
      </c>
      <c r="G42" t="s">
        <v>13</v>
      </c>
      <c r="H42">
        <v>35</v>
      </c>
      <c r="I42" s="6">
        <v>5.7899999999999998E-4</v>
      </c>
      <c r="J42" s="6">
        <v>5.7899999999999998E-4</v>
      </c>
      <c r="K42" s="7">
        <v>98964</v>
      </c>
      <c r="L42" s="7">
        <v>57.3</v>
      </c>
      <c r="M42" s="5">
        <v>48.51</v>
      </c>
    </row>
    <row r="43" spans="1:13">
      <c r="A43">
        <v>36</v>
      </c>
      <c r="B43" s="6">
        <v>1.0790000000000001E-3</v>
      </c>
      <c r="C43" s="6">
        <v>1.0790000000000001E-3</v>
      </c>
      <c r="D43" s="7">
        <v>98164.5</v>
      </c>
      <c r="E43" s="7">
        <v>105.9</v>
      </c>
      <c r="F43" s="5">
        <v>44.18</v>
      </c>
      <c r="G43" t="s">
        <v>13</v>
      </c>
      <c r="H43">
        <v>36</v>
      </c>
      <c r="I43" s="6">
        <v>6.4599999999999998E-4</v>
      </c>
      <c r="J43" s="6">
        <v>6.4599999999999998E-4</v>
      </c>
      <c r="K43" s="7">
        <v>98906.7</v>
      </c>
      <c r="L43" s="7">
        <v>63.9</v>
      </c>
      <c r="M43" s="5">
        <v>47.53</v>
      </c>
    </row>
    <row r="44" spans="1:13">
      <c r="A44">
        <v>37</v>
      </c>
      <c r="B44" s="6">
        <v>1.1770000000000001E-3</v>
      </c>
      <c r="C44" s="6">
        <v>1.1770000000000001E-3</v>
      </c>
      <c r="D44" s="7">
        <v>98058.7</v>
      </c>
      <c r="E44" s="7">
        <v>115.4</v>
      </c>
      <c r="F44" s="5">
        <v>43.23</v>
      </c>
      <c r="G44" t="s">
        <v>13</v>
      </c>
      <c r="H44">
        <v>37</v>
      </c>
      <c r="I44" s="6">
        <v>6.6200000000000005E-4</v>
      </c>
      <c r="J44" s="6">
        <v>6.6100000000000002E-4</v>
      </c>
      <c r="K44" s="7">
        <v>98842.8</v>
      </c>
      <c r="L44" s="7">
        <v>65.400000000000006</v>
      </c>
      <c r="M44" s="5">
        <v>46.56</v>
      </c>
    </row>
    <row r="45" spans="1:13">
      <c r="A45">
        <v>38</v>
      </c>
      <c r="B45" s="6">
        <v>1.3519999999999999E-3</v>
      </c>
      <c r="C45" s="6">
        <v>1.351E-3</v>
      </c>
      <c r="D45" s="7">
        <v>97943.3</v>
      </c>
      <c r="E45" s="7">
        <v>132.30000000000001</v>
      </c>
      <c r="F45" s="5">
        <v>42.28</v>
      </c>
      <c r="G45" t="s">
        <v>13</v>
      </c>
      <c r="H45">
        <v>38</v>
      </c>
      <c r="I45" s="6">
        <v>7.3700000000000002E-4</v>
      </c>
      <c r="J45" s="6">
        <v>7.3700000000000002E-4</v>
      </c>
      <c r="K45" s="7">
        <v>98777.4</v>
      </c>
      <c r="L45" s="7">
        <v>72.8</v>
      </c>
      <c r="M45" s="5">
        <v>45.59</v>
      </c>
    </row>
    <row r="46" spans="1:13">
      <c r="A46">
        <v>39</v>
      </c>
      <c r="B46" s="6">
        <v>1.39E-3</v>
      </c>
      <c r="C46" s="6">
        <v>1.39E-3</v>
      </c>
      <c r="D46" s="7">
        <v>97811</v>
      </c>
      <c r="E46" s="7">
        <v>135.9</v>
      </c>
      <c r="F46" s="5">
        <v>41.34</v>
      </c>
      <c r="G46" t="s">
        <v>13</v>
      </c>
      <c r="H46">
        <v>39</v>
      </c>
      <c r="I46" s="6">
        <v>8.2100000000000001E-4</v>
      </c>
      <c r="J46" s="6">
        <v>8.2100000000000001E-4</v>
      </c>
      <c r="K46" s="7">
        <v>98704.7</v>
      </c>
      <c r="L46" s="7">
        <v>81</v>
      </c>
      <c r="M46" s="5">
        <v>44.63</v>
      </c>
    </row>
    <row r="47" spans="1:13">
      <c r="A47">
        <v>40</v>
      </c>
      <c r="B47" s="6">
        <v>1.542E-3</v>
      </c>
      <c r="C47" s="6">
        <v>1.5399999999999999E-3</v>
      </c>
      <c r="D47" s="7">
        <v>97675</v>
      </c>
      <c r="E47" s="7">
        <v>150.5</v>
      </c>
      <c r="F47" s="5">
        <v>40.4</v>
      </c>
      <c r="G47" t="s">
        <v>13</v>
      </c>
      <c r="H47">
        <v>40</v>
      </c>
      <c r="I47" s="6">
        <v>9.0200000000000002E-4</v>
      </c>
      <c r="J47" s="6">
        <v>9.0200000000000002E-4</v>
      </c>
      <c r="K47" s="7">
        <v>98623.7</v>
      </c>
      <c r="L47" s="7">
        <v>89</v>
      </c>
      <c r="M47" s="5">
        <v>43.66</v>
      </c>
    </row>
    <row r="48" spans="1:13">
      <c r="A48">
        <v>41</v>
      </c>
      <c r="B48" s="6">
        <v>1.6490000000000001E-3</v>
      </c>
      <c r="C48" s="6">
        <v>1.6479999999999999E-3</v>
      </c>
      <c r="D48" s="7">
        <v>97524.6</v>
      </c>
      <c r="E48" s="7">
        <v>160.69999999999999</v>
      </c>
      <c r="F48" s="5">
        <v>39.46</v>
      </c>
      <c r="G48" t="s">
        <v>13</v>
      </c>
      <c r="H48">
        <v>41</v>
      </c>
      <c r="I48" s="6">
        <v>9.4200000000000002E-4</v>
      </c>
      <c r="J48" s="6">
        <v>9.41E-4</v>
      </c>
      <c r="K48" s="7">
        <v>98534.7</v>
      </c>
      <c r="L48" s="7">
        <v>92.8</v>
      </c>
      <c r="M48" s="5">
        <v>42.7</v>
      </c>
    </row>
    <row r="49" spans="1:13">
      <c r="A49">
        <v>42</v>
      </c>
      <c r="B49" s="6">
        <v>1.7669999999999999E-3</v>
      </c>
      <c r="C49" s="6">
        <v>1.766E-3</v>
      </c>
      <c r="D49" s="7">
        <v>97363.9</v>
      </c>
      <c r="E49" s="7">
        <v>171.9</v>
      </c>
      <c r="F49" s="5">
        <v>38.520000000000003</v>
      </c>
      <c r="G49" t="s">
        <v>13</v>
      </c>
      <c r="H49">
        <v>42</v>
      </c>
      <c r="I49" s="6">
        <v>1.0690000000000001E-3</v>
      </c>
      <c r="J49" s="6">
        <v>1.0679999999999999E-3</v>
      </c>
      <c r="K49" s="7">
        <v>98442</v>
      </c>
      <c r="L49" s="7">
        <v>105.2</v>
      </c>
      <c r="M49" s="5">
        <v>41.74</v>
      </c>
    </row>
    <row r="50" spans="1:13">
      <c r="A50">
        <v>43</v>
      </c>
      <c r="B50" s="6">
        <v>1.8420000000000001E-3</v>
      </c>
      <c r="C50" s="6">
        <v>1.841E-3</v>
      </c>
      <c r="D50" s="7">
        <v>97192</v>
      </c>
      <c r="E50" s="7">
        <v>178.9</v>
      </c>
      <c r="F50" s="5">
        <v>37.590000000000003</v>
      </c>
      <c r="G50" t="s">
        <v>13</v>
      </c>
      <c r="H50">
        <v>43</v>
      </c>
      <c r="I50" s="6">
        <v>1.152E-3</v>
      </c>
      <c r="J50" s="6">
        <v>1.1509999999999999E-3</v>
      </c>
      <c r="K50" s="7">
        <v>98336.8</v>
      </c>
      <c r="L50" s="7">
        <v>113.2</v>
      </c>
      <c r="M50" s="5">
        <v>40.79</v>
      </c>
    </row>
    <row r="51" spans="1:13">
      <c r="A51">
        <v>44</v>
      </c>
      <c r="B51" s="6">
        <v>2.0500000000000002E-3</v>
      </c>
      <c r="C51" s="6">
        <v>2.0479999999999999E-3</v>
      </c>
      <c r="D51" s="7">
        <v>97013.1</v>
      </c>
      <c r="E51" s="7">
        <v>198.7</v>
      </c>
      <c r="F51" s="5">
        <v>36.659999999999997</v>
      </c>
      <c r="G51" t="s">
        <v>13</v>
      </c>
      <c r="H51">
        <v>44</v>
      </c>
      <c r="I51" s="6">
        <v>1.268E-3</v>
      </c>
      <c r="J51" s="6">
        <v>1.2669999999999999E-3</v>
      </c>
      <c r="K51" s="7">
        <v>98223.6</v>
      </c>
      <c r="L51" s="7">
        <v>124.4</v>
      </c>
      <c r="M51" s="5">
        <v>39.83</v>
      </c>
    </row>
    <row r="52" spans="1:13">
      <c r="A52">
        <v>45</v>
      </c>
      <c r="B52" s="6">
        <v>2.2290000000000001E-3</v>
      </c>
      <c r="C52" s="6">
        <v>2.2269999999999998E-3</v>
      </c>
      <c r="D52" s="7">
        <v>96814.399999999994</v>
      </c>
      <c r="E52" s="7">
        <v>215.6</v>
      </c>
      <c r="F52" s="5">
        <v>35.729999999999997</v>
      </c>
      <c r="G52" t="s">
        <v>13</v>
      </c>
      <c r="H52">
        <v>45</v>
      </c>
      <c r="I52" s="6">
        <v>1.384E-3</v>
      </c>
      <c r="J52" s="6">
        <v>1.3829999999999999E-3</v>
      </c>
      <c r="K52" s="7">
        <v>98099.199999999997</v>
      </c>
      <c r="L52" s="7">
        <v>135.69999999999999</v>
      </c>
      <c r="M52" s="5">
        <v>38.880000000000003</v>
      </c>
    </row>
    <row r="53" spans="1:13">
      <c r="A53">
        <v>46</v>
      </c>
      <c r="B53" s="6">
        <v>2.362E-3</v>
      </c>
      <c r="C53" s="6">
        <v>2.359E-3</v>
      </c>
      <c r="D53" s="7">
        <v>96598.8</v>
      </c>
      <c r="E53" s="7">
        <v>227.9</v>
      </c>
      <c r="F53" s="5">
        <v>34.81</v>
      </c>
      <c r="G53" t="s">
        <v>13</v>
      </c>
      <c r="H53">
        <v>46</v>
      </c>
      <c r="I53" s="6">
        <v>1.47E-3</v>
      </c>
      <c r="J53" s="6">
        <v>1.469E-3</v>
      </c>
      <c r="K53" s="7">
        <v>97963.5</v>
      </c>
      <c r="L53" s="7">
        <v>143.9</v>
      </c>
      <c r="M53" s="5">
        <v>37.94</v>
      </c>
    </row>
    <row r="54" spans="1:13">
      <c r="A54">
        <v>47</v>
      </c>
      <c r="B54" s="6">
        <v>2.5469999999999998E-3</v>
      </c>
      <c r="C54" s="6">
        <v>2.5430000000000001E-3</v>
      </c>
      <c r="D54" s="7">
        <v>96370.9</v>
      </c>
      <c r="E54" s="7">
        <v>245.1</v>
      </c>
      <c r="F54" s="5">
        <v>33.89</v>
      </c>
      <c r="G54" t="s">
        <v>13</v>
      </c>
      <c r="H54">
        <v>47</v>
      </c>
      <c r="I54" s="6">
        <v>1.603E-3</v>
      </c>
      <c r="J54" s="6">
        <v>1.6019999999999999E-3</v>
      </c>
      <c r="K54" s="7">
        <v>97819.6</v>
      </c>
      <c r="L54" s="7">
        <v>156.69999999999999</v>
      </c>
      <c r="M54" s="5">
        <v>36.99</v>
      </c>
    </row>
    <row r="55" spans="1:13">
      <c r="A55">
        <v>48</v>
      </c>
      <c r="B55" s="6">
        <v>2.676E-3</v>
      </c>
      <c r="C55" s="6">
        <v>2.6719999999999999E-3</v>
      </c>
      <c r="D55" s="7">
        <v>96125.8</v>
      </c>
      <c r="E55" s="7">
        <v>256.89999999999998</v>
      </c>
      <c r="F55" s="5">
        <v>32.979999999999997</v>
      </c>
      <c r="G55" t="s">
        <v>13</v>
      </c>
      <c r="H55">
        <v>48</v>
      </c>
      <c r="I55" s="6">
        <v>1.7409999999999999E-3</v>
      </c>
      <c r="J55" s="6">
        <v>1.74E-3</v>
      </c>
      <c r="K55" s="7">
        <v>97662.9</v>
      </c>
      <c r="L55" s="7">
        <v>169.9</v>
      </c>
      <c r="M55" s="5">
        <v>36.049999999999997</v>
      </c>
    </row>
    <row r="56" spans="1:13">
      <c r="A56">
        <v>49</v>
      </c>
      <c r="B56" s="6">
        <v>2.993E-3</v>
      </c>
      <c r="C56" s="6">
        <v>2.9889999999999999E-3</v>
      </c>
      <c r="D56" s="7">
        <v>95868.9</v>
      </c>
      <c r="E56" s="7">
        <v>286.5</v>
      </c>
      <c r="F56" s="5">
        <v>32.06</v>
      </c>
      <c r="G56" t="s">
        <v>13</v>
      </c>
      <c r="H56">
        <v>49</v>
      </c>
      <c r="I56" s="6">
        <v>1.8979999999999999E-3</v>
      </c>
      <c r="J56" s="6">
        <v>1.8959999999999999E-3</v>
      </c>
      <c r="K56" s="7">
        <v>97493</v>
      </c>
      <c r="L56" s="7">
        <v>184.9</v>
      </c>
      <c r="M56" s="5">
        <v>35.11</v>
      </c>
    </row>
    <row r="57" spans="1:13">
      <c r="A57">
        <v>50</v>
      </c>
      <c r="B57" s="6">
        <v>3.212E-3</v>
      </c>
      <c r="C57" s="6">
        <v>3.2070000000000002E-3</v>
      </c>
      <c r="D57" s="7">
        <v>95582.399999999994</v>
      </c>
      <c r="E57" s="7">
        <v>306.5</v>
      </c>
      <c r="F57" s="5">
        <v>31.16</v>
      </c>
      <c r="G57" t="s">
        <v>13</v>
      </c>
      <c r="H57">
        <v>50</v>
      </c>
      <c r="I57" s="6">
        <v>2.1589999999999999E-3</v>
      </c>
      <c r="J57" s="6">
        <v>2.1570000000000001E-3</v>
      </c>
      <c r="K57" s="7">
        <v>97308.1</v>
      </c>
      <c r="L57" s="7">
        <v>209.9</v>
      </c>
      <c r="M57" s="5">
        <v>34.18</v>
      </c>
    </row>
    <row r="58" spans="1:13">
      <c r="A58">
        <v>51</v>
      </c>
      <c r="B58" s="6">
        <v>3.4559999999999999E-3</v>
      </c>
      <c r="C58" s="6">
        <v>3.4499999999999999E-3</v>
      </c>
      <c r="D58" s="7">
        <v>95275.9</v>
      </c>
      <c r="E58" s="7">
        <v>328.7</v>
      </c>
      <c r="F58" s="5">
        <v>30.26</v>
      </c>
      <c r="G58" t="s">
        <v>13</v>
      </c>
      <c r="H58">
        <v>51</v>
      </c>
      <c r="I58" s="6">
        <v>2.3050000000000002E-3</v>
      </c>
      <c r="J58" s="6">
        <v>2.3019999999999998E-3</v>
      </c>
      <c r="K58" s="7">
        <v>97098.2</v>
      </c>
      <c r="L58" s="7">
        <v>223.5</v>
      </c>
      <c r="M58" s="5">
        <v>33.25</v>
      </c>
    </row>
    <row r="59" spans="1:13">
      <c r="A59">
        <v>52</v>
      </c>
      <c r="B59" s="6">
        <v>3.6960000000000001E-3</v>
      </c>
      <c r="C59" s="6">
        <v>3.6900000000000001E-3</v>
      </c>
      <c r="D59" s="7">
        <v>94947.199999999997</v>
      </c>
      <c r="E59" s="7">
        <v>350.3</v>
      </c>
      <c r="F59" s="5">
        <v>29.36</v>
      </c>
      <c r="G59" t="s">
        <v>13</v>
      </c>
      <c r="H59">
        <v>52</v>
      </c>
      <c r="I59" s="6">
        <v>2.5230000000000001E-3</v>
      </c>
      <c r="J59" s="6">
        <v>2.519E-3</v>
      </c>
      <c r="K59" s="7">
        <v>96874.7</v>
      </c>
      <c r="L59" s="7">
        <v>244.1</v>
      </c>
      <c r="M59" s="5">
        <v>32.33</v>
      </c>
    </row>
    <row r="60" spans="1:13">
      <c r="A60">
        <v>53</v>
      </c>
      <c r="B60" s="6">
        <v>4.0289999999999996E-3</v>
      </c>
      <c r="C60" s="6">
        <v>4.0210000000000003E-3</v>
      </c>
      <c r="D60" s="7">
        <v>94596.9</v>
      </c>
      <c r="E60" s="7">
        <v>380.4</v>
      </c>
      <c r="F60" s="5">
        <v>28.47</v>
      </c>
      <c r="G60" t="s">
        <v>13</v>
      </c>
      <c r="H60">
        <v>53</v>
      </c>
      <c r="I60" s="6">
        <v>2.7920000000000002E-3</v>
      </c>
      <c r="J60" s="6">
        <v>2.7880000000000001E-3</v>
      </c>
      <c r="K60" s="7">
        <v>96630.6</v>
      </c>
      <c r="L60" s="7">
        <v>269.39999999999998</v>
      </c>
      <c r="M60" s="5">
        <v>31.41</v>
      </c>
    </row>
    <row r="61" spans="1:13">
      <c r="A61">
        <v>54</v>
      </c>
      <c r="B61" s="6">
        <v>4.4850000000000003E-3</v>
      </c>
      <c r="C61" s="6">
        <v>4.4749999999999998E-3</v>
      </c>
      <c r="D61" s="7">
        <v>94216.5</v>
      </c>
      <c r="E61" s="7">
        <v>421.6</v>
      </c>
      <c r="F61" s="5">
        <v>27.58</v>
      </c>
      <c r="G61" t="s">
        <v>13</v>
      </c>
      <c r="H61">
        <v>54</v>
      </c>
      <c r="I61" s="6">
        <v>2.993E-3</v>
      </c>
      <c r="J61" s="6">
        <v>2.9889999999999999E-3</v>
      </c>
      <c r="K61" s="7">
        <v>96361.2</v>
      </c>
      <c r="L61" s="7">
        <v>288</v>
      </c>
      <c r="M61" s="5">
        <v>30.49</v>
      </c>
    </row>
    <row r="62" spans="1:13">
      <c r="A62">
        <v>55</v>
      </c>
      <c r="B62" s="6">
        <v>4.8650000000000004E-3</v>
      </c>
      <c r="C62" s="6">
        <v>4.8529999999999997E-3</v>
      </c>
      <c r="D62" s="7">
        <v>93794.9</v>
      </c>
      <c r="E62" s="7">
        <v>455.2</v>
      </c>
      <c r="F62" s="5">
        <v>26.7</v>
      </c>
      <c r="G62" t="s">
        <v>13</v>
      </c>
      <c r="H62">
        <v>55</v>
      </c>
      <c r="I62" s="6">
        <v>3.3609999999999998E-3</v>
      </c>
      <c r="J62" s="6">
        <v>3.356E-3</v>
      </c>
      <c r="K62" s="7">
        <v>96073.2</v>
      </c>
      <c r="L62" s="7">
        <v>322.39999999999998</v>
      </c>
      <c r="M62" s="5">
        <v>29.58</v>
      </c>
    </row>
    <row r="63" spans="1:13">
      <c r="A63">
        <v>56</v>
      </c>
      <c r="B63" s="6">
        <v>5.3509999999999999E-3</v>
      </c>
      <c r="C63" s="6">
        <v>5.3359999999999996E-3</v>
      </c>
      <c r="D63" s="7">
        <v>93339.7</v>
      </c>
      <c r="E63" s="7">
        <v>498.1</v>
      </c>
      <c r="F63" s="5">
        <v>25.83</v>
      </c>
      <c r="G63" t="s">
        <v>13</v>
      </c>
      <c r="H63">
        <v>56</v>
      </c>
      <c r="I63" s="6">
        <v>3.6259999999999999E-3</v>
      </c>
      <c r="J63" s="6">
        <v>3.62E-3</v>
      </c>
      <c r="K63" s="7">
        <v>95750.8</v>
      </c>
      <c r="L63" s="7">
        <v>346.6</v>
      </c>
      <c r="M63" s="5">
        <v>28.68</v>
      </c>
    </row>
    <row r="64" spans="1:13">
      <c r="A64">
        <v>57</v>
      </c>
      <c r="B64" s="6">
        <v>5.9930000000000001E-3</v>
      </c>
      <c r="C64" s="6">
        <v>5.9750000000000003E-3</v>
      </c>
      <c r="D64" s="7">
        <v>92841.600000000006</v>
      </c>
      <c r="E64" s="7">
        <v>554.70000000000005</v>
      </c>
      <c r="F64" s="5">
        <v>24.96</v>
      </c>
      <c r="G64" t="s">
        <v>13</v>
      </c>
      <c r="H64">
        <v>57</v>
      </c>
      <c r="I64" s="6">
        <v>4.0080000000000003E-3</v>
      </c>
      <c r="J64" s="6">
        <v>4.0000000000000001E-3</v>
      </c>
      <c r="K64" s="7">
        <v>95404.3</v>
      </c>
      <c r="L64" s="7">
        <v>381.6</v>
      </c>
      <c r="M64" s="5">
        <v>27.78</v>
      </c>
    </row>
    <row r="65" spans="1:13">
      <c r="A65">
        <v>58</v>
      </c>
      <c r="B65" s="6">
        <v>6.5970000000000004E-3</v>
      </c>
      <c r="C65" s="6">
        <v>6.5750000000000001E-3</v>
      </c>
      <c r="D65" s="7">
        <v>92286.9</v>
      </c>
      <c r="E65" s="7">
        <v>606.79999999999995</v>
      </c>
      <c r="F65" s="5">
        <v>24.11</v>
      </c>
      <c r="G65" t="s">
        <v>13</v>
      </c>
      <c r="H65">
        <v>58</v>
      </c>
      <c r="I65" s="6">
        <v>4.2529999999999998E-3</v>
      </c>
      <c r="J65" s="6">
        <v>4.2440000000000004E-3</v>
      </c>
      <c r="K65" s="7">
        <v>95022.6</v>
      </c>
      <c r="L65" s="7">
        <v>403.3</v>
      </c>
      <c r="M65" s="5">
        <v>26.89</v>
      </c>
    </row>
    <row r="66" spans="1:13">
      <c r="A66">
        <v>59</v>
      </c>
      <c r="B66" s="6">
        <v>7.3020000000000003E-3</v>
      </c>
      <c r="C66" s="6">
        <v>7.2750000000000002E-3</v>
      </c>
      <c r="D66" s="7">
        <v>91680</v>
      </c>
      <c r="E66" s="7">
        <v>667</v>
      </c>
      <c r="F66" s="5">
        <v>23.27</v>
      </c>
      <c r="G66" t="s">
        <v>13</v>
      </c>
      <c r="H66">
        <v>59</v>
      </c>
      <c r="I66" s="6">
        <v>4.712E-3</v>
      </c>
      <c r="J66" s="6">
        <v>4.7010000000000003E-3</v>
      </c>
      <c r="K66" s="7">
        <v>94619.4</v>
      </c>
      <c r="L66" s="7">
        <v>444.8</v>
      </c>
      <c r="M66" s="5">
        <v>26</v>
      </c>
    </row>
    <row r="67" spans="1:13">
      <c r="A67">
        <v>60</v>
      </c>
      <c r="B67" s="6">
        <v>8.1010000000000006E-3</v>
      </c>
      <c r="C67" s="6">
        <v>8.0680000000000005E-3</v>
      </c>
      <c r="D67" s="7">
        <v>91013.1</v>
      </c>
      <c r="E67" s="7">
        <v>734.3</v>
      </c>
      <c r="F67" s="5">
        <v>22.43</v>
      </c>
      <c r="G67" t="s">
        <v>13</v>
      </c>
      <c r="H67">
        <v>60</v>
      </c>
      <c r="I67" s="6">
        <v>5.2570000000000004E-3</v>
      </c>
      <c r="J67" s="6">
        <v>5.2430000000000003E-3</v>
      </c>
      <c r="K67" s="7">
        <v>94174.6</v>
      </c>
      <c r="L67" s="7">
        <v>493.8</v>
      </c>
      <c r="M67" s="5">
        <v>25.13</v>
      </c>
    </row>
    <row r="68" spans="1:13">
      <c r="A68">
        <v>61</v>
      </c>
      <c r="B68" s="6">
        <v>8.7510000000000001E-3</v>
      </c>
      <c r="C68" s="6">
        <v>8.7130000000000003E-3</v>
      </c>
      <c r="D68" s="7">
        <v>90278.7</v>
      </c>
      <c r="E68" s="7">
        <v>786.6</v>
      </c>
      <c r="F68" s="5">
        <v>21.61</v>
      </c>
      <c r="G68" t="s">
        <v>13</v>
      </c>
      <c r="H68">
        <v>61</v>
      </c>
      <c r="I68" s="6">
        <v>5.7470000000000004E-3</v>
      </c>
      <c r="J68" s="6">
        <v>5.7299999999999999E-3</v>
      </c>
      <c r="K68" s="7">
        <v>93680.8</v>
      </c>
      <c r="L68" s="7">
        <v>536.79999999999995</v>
      </c>
      <c r="M68" s="5">
        <v>24.26</v>
      </c>
    </row>
    <row r="69" spans="1:13">
      <c r="A69">
        <v>62</v>
      </c>
      <c r="B69" s="6">
        <v>9.6349999999999995E-3</v>
      </c>
      <c r="C69" s="6">
        <v>9.5890000000000003E-3</v>
      </c>
      <c r="D69" s="7">
        <v>89492.1</v>
      </c>
      <c r="E69" s="7">
        <v>858.2</v>
      </c>
      <c r="F69" s="5">
        <v>20.8</v>
      </c>
      <c r="G69" t="s">
        <v>13</v>
      </c>
      <c r="H69">
        <v>62</v>
      </c>
      <c r="I69" s="6">
        <v>6.2459999999999998E-3</v>
      </c>
      <c r="J69" s="6">
        <v>6.2259999999999998E-3</v>
      </c>
      <c r="K69" s="7">
        <v>93144</v>
      </c>
      <c r="L69" s="7">
        <v>580</v>
      </c>
      <c r="M69" s="5">
        <v>23.39</v>
      </c>
    </row>
    <row r="70" spans="1:13">
      <c r="A70">
        <v>63</v>
      </c>
      <c r="B70" s="6">
        <v>1.055E-2</v>
      </c>
      <c r="C70" s="6">
        <v>1.0495000000000001E-2</v>
      </c>
      <c r="D70" s="7">
        <v>88634</v>
      </c>
      <c r="E70" s="7">
        <v>930.2</v>
      </c>
      <c r="F70" s="5">
        <v>20</v>
      </c>
      <c r="G70" t="s">
        <v>13</v>
      </c>
      <c r="H70">
        <v>63</v>
      </c>
      <c r="I70" s="6">
        <v>6.8479999999999999E-3</v>
      </c>
      <c r="J70" s="6">
        <v>6.8240000000000002E-3</v>
      </c>
      <c r="K70" s="7">
        <v>92564</v>
      </c>
      <c r="L70" s="7">
        <v>631.70000000000005</v>
      </c>
      <c r="M70" s="5">
        <v>22.54</v>
      </c>
    </row>
    <row r="71" spans="1:13">
      <c r="A71">
        <v>64</v>
      </c>
      <c r="B71" s="6">
        <v>1.1551000000000001E-2</v>
      </c>
      <c r="C71" s="6">
        <v>1.1485E-2</v>
      </c>
      <c r="D71" s="7">
        <v>87703.7</v>
      </c>
      <c r="E71" s="7">
        <v>1007.3</v>
      </c>
      <c r="F71" s="5">
        <v>19.2</v>
      </c>
      <c r="G71" t="s">
        <v>13</v>
      </c>
      <c r="H71">
        <v>64</v>
      </c>
      <c r="I71" s="6">
        <v>7.3639999999999999E-3</v>
      </c>
      <c r="J71" s="6">
        <v>7.3369999999999998E-3</v>
      </c>
      <c r="K71" s="7">
        <v>91932.4</v>
      </c>
      <c r="L71" s="7">
        <v>674.5</v>
      </c>
      <c r="M71" s="5">
        <v>21.69</v>
      </c>
    </row>
    <row r="72" spans="1:13">
      <c r="A72">
        <v>65</v>
      </c>
      <c r="B72" s="6">
        <v>1.2434000000000001E-2</v>
      </c>
      <c r="C72" s="6">
        <v>1.2357E-2</v>
      </c>
      <c r="D72" s="7">
        <v>86696.5</v>
      </c>
      <c r="E72" s="7">
        <v>1071.3</v>
      </c>
      <c r="F72" s="5">
        <v>18.420000000000002</v>
      </c>
      <c r="G72" t="s">
        <v>13</v>
      </c>
      <c r="H72">
        <v>65</v>
      </c>
      <c r="I72" s="6">
        <v>8.0490000000000006E-3</v>
      </c>
      <c r="J72" s="6">
        <v>8.0169999999999998E-3</v>
      </c>
      <c r="K72" s="7">
        <v>91257.8</v>
      </c>
      <c r="L72" s="7">
        <v>731.6</v>
      </c>
      <c r="M72" s="5">
        <v>20.84</v>
      </c>
    </row>
    <row r="73" spans="1:13">
      <c r="A73">
        <v>66</v>
      </c>
      <c r="B73" s="6">
        <v>1.3166000000000001E-2</v>
      </c>
      <c r="C73" s="6">
        <v>1.308E-2</v>
      </c>
      <c r="D73" s="7">
        <v>85625.1</v>
      </c>
      <c r="E73" s="7">
        <v>1120</v>
      </c>
      <c r="F73" s="5">
        <v>17.64</v>
      </c>
      <c r="G73" t="s">
        <v>13</v>
      </c>
      <c r="H73">
        <v>66</v>
      </c>
      <c r="I73" s="6">
        <v>8.5349999999999992E-3</v>
      </c>
      <c r="J73" s="6">
        <v>8.4989999999999996E-3</v>
      </c>
      <c r="K73" s="7">
        <v>90526.2</v>
      </c>
      <c r="L73" s="7">
        <v>769.3</v>
      </c>
      <c r="M73" s="5">
        <v>20.010000000000002</v>
      </c>
    </row>
    <row r="74" spans="1:13">
      <c r="A74">
        <v>67</v>
      </c>
      <c r="B74" s="6">
        <v>1.4545000000000001E-2</v>
      </c>
      <c r="C74" s="6">
        <v>1.444E-2</v>
      </c>
      <c r="D74" s="7">
        <v>84505.1</v>
      </c>
      <c r="E74" s="7">
        <v>1220.2</v>
      </c>
      <c r="F74" s="5">
        <v>16.87</v>
      </c>
      <c r="G74" t="s">
        <v>13</v>
      </c>
      <c r="H74">
        <v>67</v>
      </c>
      <c r="I74" s="6">
        <v>9.5460000000000007E-3</v>
      </c>
      <c r="J74" s="6">
        <v>9.4999999999999998E-3</v>
      </c>
      <c r="K74" s="7">
        <v>89756.9</v>
      </c>
      <c r="L74" s="7">
        <v>852.7</v>
      </c>
      <c r="M74" s="5">
        <v>19.170000000000002</v>
      </c>
    </row>
    <row r="75" spans="1:13">
      <c r="A75">
        <v>68</v>
      </c>
      <c r="B75" s="6">
        <v>1.5972E-2</v>
      </c>
      <c r="C75" s="6">
        <v>1.5845000000000001E-2</v>
      </c>
      <c r="D75" s="7">
        <v>83284.899999999994</v>
      </c>
      <c r="E75" s="7">
        <v>1319.7</v>
      </c>
      <c r="F75" s="5">
        <v>16.11</v>
      </c>
      <c r="G75" t="s">
        <v>13</v>
      </c>
      <c r="H75">
        <v>68</v>
      </c>
      <c r="I75" s="6">
        <v>1.0756E-2</v>
      </c>
      <c r="J75" s="6">
        <v>1.0697999999999999E-2</v>
      </c>
      <c r="K75" s="7">
        <v>88904.1</v>
      </c>
      <c r="L75" s="7">
        <v>951.1</v>
      </c>
      <c r="M75" s="5">
        <v>18.350000000000001</v>
      </c>
    </row>
    <row r="76" spans="1:13">
      <c r="A76">
        <v>69</v>
      </c>
      <c r="B76" s="6">
        <v>1.8020000000000001E-2</v>
      </c>
      <c r="C76" s="6">
        <v>1.7859E-2</v>
      </c>
      <c r="D76" s="7">
        <v>81965.2</v>
      </c>
      <c r="E76" s="7">
        <v>1463.9</v>
      </c>
      <c r="F76" s="5">
        <v>15.36</v>
      </c>
      <c r="G76" t="s">
        <v>13</v>
      </c>
      <c r="H76">
        <v>69</v>
      </c>
      <c r="I76" s="6">
        <v>1.1752E-2</v>
      </c>
      <c r="J76" s="6">
        <v>1.1683000000000001E-2</v>
      </c>
      <c r="K76" s="7">
        <v>87953</v>
      </c>
      <c r="L76" s="7">
        <v>1027.5999999999999</v>
      </c>
      <c r="M76" s="5">
        <v>17.55</v>
      </c>
    </row>
    <row r="77" spans="1:13">
      <c r="A77">
        <v>70</v>
      </c>
      <c r="B77" s="6">
        <v>1.9716000000000001E-2</v>
      </c>
      <c r="C77" s="6">
        <v>1.9522999999999999E-2</v>
      </c>
      <c r="D77" s="7">
        <v>80501.399999999994</v>
      </c>
      <c r="E77" s="7">
        <v>1571.6</v>
      </c>
      <c r="F77" s="5">
        <v>14.63</v>
      </c>
      <c r="G77" t="s">
        <v>13</v>
      </c>
      <c r="H77">
        <v>70</v>
      </c>
      <c r="I77" s="6">
        <v>1.3132E-2</v>
      </c>
      <c r="J77" s="6">
        <v>1.3046E-2</v>
      </c>
      <c r="K77" s="7">
        <v>86925.5</v>
      </c>
      <c r="L77" s="7">
        <v>1134</v>
      </c>
      <c r="M77" s="5">
        <v>16.75</v>
      </c>
    </row>
    <row r="78" spans="1:13">
      <c r="A78">
        <v>71</v>
      </c>
      <c r="B78" s="6">
        <v>2.1812000000000002E-2</v>
      </c>
      <c r="C78" s="6">
        <v>2.1576999999999999E-2</v>
      </c>
      <c r="D78" s="7">
        <v>78929.7</v>
      </c>
      <c r="E78" s="7">
        <v>1703</v>
      </c>
      <c r="F78" s="5">
        <v>13.91</v>
      </c>
      <c r="G78" t="s">
        <v>13</v>
      </c>
      <c r="H78">
        <v>71</v>
      </c>
      <c r="I78" s="6">
        <v>1.4474000000000001E-2</v>
      </c>
      <c r="J78" s="6">
        <v>1.4370000000000001E-2</v>
      </c>
      <c r="K78" s="7">
        <v>85791.4</v>
      </c>
      <c r="L78" s="7">
        <v>1232.8</v>
      </c>
      <c r="M78" s="5">
        <v>15.96</v>
      </c>
    </row>
    <row r="79" spans="1:13">
      <c r="A79">
        <v>72</v>
      </c>
      <c r="B79" s="6">
        <v>2.5066999999999999E-2</v>
      </c>
      <c r="C79" s="6">
        <v>2.4757000000000001E-2</v>
      </c>
      <c r="D79" s="7">
        <v>77226.7</v>
      </c>
      <c r="E79" s="7">
        <v>1911.9</v>
      </c>
      <c r="F79" s="5">
        <v>13.21</v>
      </c>
      <c r="G79" t="s">
        <v>13</v>
      </c>
      <c r="H79">
        <v>72</v>
      </c>
      <c r="I79" s="6">
        <v>1.6286999999999999E-2</v>
      </c>
      <c r="J79" s="6">
        <v>1.6154999999999999E-2</v>
      </c>
      <c r="K79" s="7">
        <v>84558.6</v>
      </c>
      <c r="L79" s="7">
        <v>1366.1</v>
      </c>
      <c r="M79" s="5">
        <v>15.19</v>
      </c>
    </row>
    <row r="80" spans="1:13">
      <c r="A80">
        <v>73</v>
      </c>
      <c r="B80" s="6">
        <v>2.7366000000000001E-2</v>
      </c>
      <c r="C80" s="6">
        <v>2.6997E-2</v>
      </c>
      <c r="D80" s="7">
        <v>75314.8</v>
      </c>
      <c r="E80" s="7">
        <v>2033.3</v>
      </c>
      <c r="F80" s="5">
        <v>12.53</v>
      </c>
      <c r="G80" t="s">
        <v>13</v>
      </c>
      <c r="H80">
        <v>73</v>
      </c>
      <c r="I80" s="6">
        <v>1.8494E-2</v>
      </c>
      <c r="J80" s="6">
        <v>1.8325000000000001E-2</v>
      </c>
      <c r="K80" s="7">
        <v>83192.600000000006</v>
      </c>
      <c r="L80" s="7">
        <v>1524.5</v>
      </c>
      <c r="M80" s="5">
        <v>14.43</v>
      </c>
    </row>
    <row r="81" spans="1:13">
      <c r="A81">
        <v>74</v>
      </c>
      <c r="B81" s="6">
        <v>3.0852999999999998E-2</v>
      </c>
      <c r="C81" s="6">
        <v>3.0384999999999999E-2</v>
      </c>
      <c r="D81" s="7">
        <v>73281.5</v>
      </c>
      <c r="E81" s="7">
        <v>2226.6</v>
      </c>
      <c r="F81" s="5">
        <v>11.87</v>
      </c>
      <c r="G81" t="s">
        <v>13</v>
      </c>
      <c r="H81">
        <v>74</v>
      </c>
      <c r="I81" s="6">
        <v>2.0576000000000001E-2</v>
      </c>
      <c r="J81" s="6">
        <v>2.0365999999999999E-2</v>
      </c>
      <c r="K81" s="7">
        <v>81668.100000000006</v>
      </c>
      <c r="L81" s="7">
        <v>1663.3</v>
      </c>
      <c r="M81" s="5">
        <v>13.69</v>
      </c>
    </row>
    <row r="82" spans="1:13">
      <c r="A82">
        <v>75</v>
      </c>
      <c r="B82" s="6">
        <v>3.3737000000000003E-2</v>
      </c>
      <c r="C82" s="6">
        <v>3.3176999999999998E-2</v>
      </c>
      <c r="D82" s="7">
        <v>71054.899999999994</v>
      </c>
      <c r="E82" s="7">
        <v>2357.4</v>
      </c>
      <c r="F82" s="5">
        <v>11.22</v>
      </c>
      <c r="G82" t="s">
        <v>13</v>
      </c>
      <c r="H82">
        <v>75</v>
      </c>
      <c r="I82" s="6">
        <v>2.2747E-2</v>
      </c>
      <c r="J82" s="6">
        <v>2.2491000000000001E-2</v>
      </c>
      <c r="K82" s="7">
        <v>80004.800000000003</v>
      </c>
      <c r="L82" s="7">
        <v>1799.4</v>
      </c>
      <c r="M82" s="5">
        <v>12.96</v>
      </c>
    </row>
    <row r="83" spans="1:13">
      <c r="A83">
        <v>76</v>
      </c>
      <c r="B83" s="6">
        <v>3.7240000000000002E-2</v>
      </c>
      <c r="C83" s="6">
        <v>3.6559000000000001E-2</v>
      </c>
      <c r="D83" s="7">
        <v>68697.5</v>
      </c>
      <c r="E83" s="7">
        <v>2511.5</v>
      </c>
      <c r="F83" s="5">
        <v>10.59</v>
      </c>
      <c r="G83" t="s">
        <v>13</v>
      </c>
      <c r="H83">
        <v>76</v>
      </c>
      <c r="I83" s="6">
        <v>2.5461000000000001E-2</v>
      </c>
      <c r="J83" s="6">
        <v>2.5141E-2</v>
      </c>
      <c r="K83" s="7">
        <v>78205.399999999994</v>
      </c>
      <c r="L83" s="7">
        <v>1966.1</v>
      </c>
      <c r="M83" s="5">
        <v>12.25</v>
      </c>
    </row>
    <row r="84" spans="1:13">
      <c r="A84">
        <v>77</v>
      </c>
      <c r="B84" s="6">
        <v>4.1015000000000003E-2</v>
      </c>
      <c r="C84" s="6">
        <v>4.0190999999999998E-2</v>
      </c>
      <c r="D84" s="7">
        <v>66186</v>
      </c>
      <c r="E84" s="7">
        <v>2660.1</v>
      </c>
      <c r="F84" s="5">
        <v>9.9700000000000006</v>
      </c>
      <c r="G84" t="s">
        <v>13</v>
      </c>
      <c r="H84">
        <v>77</v>
      </c>
      <c r="I84" s="6">
        <v>2.8306999999999999E-2</v>
      </c>
      <c r="J84" s="6">
        <v>2.7911999999999999E-2</v>
      </c>
      <c r="K84" s="7">
        <v>76239.199999999997</v>
      </c>
      <c r="L84" s="7">
        <v>2128</v>
      </c>
      <c r="M84" s="5">
        <v>11.55</v>
      </c>
    </row>
    <row r="85" spans="1:13">
      <c r="A85">
        <v>78</v>
      </c>
      <c r="B85" s="6">
        <v>4.5997000000000003E-2</v>
      </c>
      <c r="C85" s="6">
        <v>4.4963000000000003E-2</v>
      </c>
      <c r="D85" s="7">
        <v>63526</v>
      </c>
      <c r="E85" s="7">
        <v>2856.3</v>
      </c>
      <c r="F85" s="5">
        <v>9.3699999999999992</v>
      </c>
      <c r="G85" t="s">
        <v>13</v>
      </c>
      <c r="H85">
        <v>78</v>
      </c>
      <c r="I85" s="6">
        <v>3.1505999999999999E-2</v>
      </c>
      <c r="J85" s="6">
        <v>3.1018E-2</v>
      </c>
      <c r="K85" s="7">
        <v>74111.3</v>
      </c>
      <c r="L85" s="7">
        <v>2298.8000000000002</v>
      </c>
      <c r="M85" s="5">
        <v>10.87</v>
      </c>
    </row>
    <row r="86" spans="1:13">
      <c r="A86">
        <v>79</v>
      </c>
      <c r="B86" s="6">
        <v>5.092E-2</v>
      </c>
      <c r="C86" s="6">
        <v>4.9655999999999999E-2</v>
      </c>
      <c r="D86" s="7">
        <v>60669.7</v>
      </c>
      <c r="E86" s="7">
        <v>3012.6</v>
      </c>
      <c r="F86" s="5">
        <v>8.7899999999999991</v>
      </c>
      <c r="G86" t="s">
        <v>13</v>
      </c>
      <c r="H86">
        <v>79</v>
      </c>
      <c r="I86" s="6">
        <v>3.6193000000000003E-2</v>
      </c>
      <c r="J86" s="6">
        <v>3.5548999999999997E-2</v>
      </c>
      <c r="K86" s="7">
        <v>71812.5</v>
      </c>
      <c r="L86" s="7">
        <v>2552.9</v>
      </c>
      <c r="M86" s="5">
        <v>10.199999999999999</v>
      </c>
    </row>
    <row r="87" spans="1:13">
      <c r="A87">
        <v>80</v>
      </c>
      <c r="B87" s="6">
        <v>5.8326999999999997E-2</v>
      </c>
      <c r="C87" s="6">
        <v>5.6674000000000002E-2</v>
      </c>
      <c r="D87" s="7">
        <v>57657</v>
      </c>
      <c r="E87" s="7">
        <v>3267.6</v>
      </c>
      <c r="F87" s="5">
        <v>8.2200000000000006</v>
      </c>
      <c r="G87" t="s">
        <v>13</v>
      </c>
      <c r="H87">
        <v>80</v>
      </c>
      <c r="I87" s="6">
        <v>4.1542999999999997E-2</v>
      </c>
      <c r="J87" s="6">
        <v>4.0696999999999997E-2</v>
      </c>
      <c r="K87" s="7">
        <v>69259.600000000006</v>
      </c>
      <c r="L87" s="7">
        <v>2818.7</v>
      </c>
      <c r="M87" s="5">
        <v>9.56</v>
      </c>
    </row>
    <row r="88" spans="1:13">
      <c r="A88">
        <v>81</v>
      </c>
      <c r="B88" s="6">
        <v>6.4768000000000006E-2</v>
      </c>
      <c r="C88" s="6">
        <v>6.2736E-2</v>
      </c>
      <c r="D88" s="7">
        <v>54389.4</v>
      </c>
      <c r="E88" s="7">
        <v>3412.2</v>
      </c>
      <c r="F88" s="5">
        <v>7.68</v>
      </c>
      <c r="G88" t="s">
        <v>13</v>
      </c>
      <c r="H88">
        <v>81</v>
      </c>
      <c r="I88" s="6">
        <v>4.6857000000000003E-2</v>
      </c>
      <c r="J88" s="6">
        <v>4.5783999999999998E-2</v>
      </c>
      <c r="K88" s="7">
        <v>66440.899999999994</v>
      </c>
      <c r="L88" s="7">
        <v>3041.9</v>
      </c>
      <c r="M88" s="5">
        <v>8.9499999999999993</v>
      </c>
    </row>
    <row r="89" spans="1:13">
      <c r="A89">
        <v>82</v>
      </c>
      <c r="B89" s="6">
        <v>7.4156E-2</v>
      </c>
      <c r="C89" s="6">
        <v>7.1504999999999999E-2</v>
      </c>
      <c r="D89" s="7">
        <v>50977.2</v>
      </c>
      <c r="E89" s="7">
        <v>3645.1</v>
      </c>
      <c r="F89" s="5">
        <v>7.16</v>
      </c>
      <c r="G89" t="s">
        <v>13</v>
      </c>
      <c r="H89">
        <v>82</v>
      </c>
      <c r="I89" s="6">
        <v>5.3545000000000002E-2</v>
      </c>
      <c r="J89" s="6">
        <v>5.2149000000000001E-2</v>
      </c>
      <c r="K89" s="7">
        <v>63399</v>
      </c>
      <c r="L89" s="7">
        <v>3306.2</v>
      </c>
      <c r="M89" s="5">
        <v>8.35</v>
      </c>
    </row>
    <row r="90" spans="1:13">
      <c r="A90">
        <v>83</v>
      </c>
      <c r="B90" s="6">
        <v>8.3291000000000004E-2</v>
      </c>
      <c r="C90" s="6">
        <v>7.9961000000000004E-2</v>
      </c>
      <c r="D90" s="7">
        <v>47332.1</v>
      </c>
      <c r="E90" s="7">
        <v>3784.7</v>
      </c>
      <c r="F90" s="5">
        <v>6.68</v>
      </c>
      <c r="G90" t="s">
        <v>13</v>
      </c>
      <c r="H90">
        <v>83</v>
      </c>
      <c r="I90" s="6">
        <v>6.0790999999999998E-2</v>
      </c>
      <c r="J90" s="6">
        <v>5.8998000000000002E-2</v>
      </c>
      <c r="K90" s="7">
        <v>60092.800000000003</v>
      </c>
      <c r="L90" s="7">
        <v>3545.3</v>
      </c>
      <c r="M90" s="5">
        <v>7.78</v>
      </c>
    </row>
    <row r="91" spans="1:13">
      <c r="A91">
        <v>84</v>
      </c>
      <c r="B91" s="6">
        <v>9.3282000000000004E-2</v>
      </c>
      <c r="C91" s="6">
        <v>8.9125999999999997E-2</v>
      </c>
      <c r="D91" s="7">
        <v>43547.4</v>
      </c>
      <c r="E91" s="7">
        <v>3881.2</v>
      </c>
      <c r="F91" s="5">
        <v>6.21</v>
      </c>
      <c r="G91" t="s">
        <v>13</v>
      </c>
      <c r="H91">
        <v>84</v>
      </c>
      <c r="I91" s="6">
        <v>7.0316000000000004E-2</v>
      </c>
      <c r="J91" s="6">
        <v>6.7928000000000002E-2</v>
      </c>
      <c r="K91" s="7">
        <v>56547.5</v>
      </c>
      <c r="L91" s="7">
        <v>3841.1</v>
      </c>
      <c r="M91" s="5">
        <v>7.24</v>
      </c>
    </row>
    <row r="92" spans="1:13">
      <c r="A92">
        <v>85</v>
      </c>
      <c r="B92" s="6">
        <v>0.10641299999999999</v>
      </c>
      <c r="C92" s="6">
        <v>0.101038</v>
      </c>
      <c r="D92" s="7">
        <v>39666.199999999997</v>
      </c>
      <c r="E92" s="7">
        <v>4007.8</v>
      </c>
      <c r="F92" s="5">
        <v>5.77</v>
      </c>
      <c r="G92" t="s">
        <v>13</v>
      </c>
      <c r="H92">
        <v>85</v>
      </c>
      <c r="I92" s="6">
        <v>7.9412999999999997E-2</v>
      </c>
      <c r="J92" s="6">
        <v>7.6380000000000003E-2</v>
      </c>
      <c r="K92" s="7">
        <v>52706.400000000001</v>
      </c>
      <c r="L92" s="7">
        <v>4025.7</v>
      </c>
      <c r="M92" s="5">
        <v>6.73</v>
      </c>
    </row>
    <row r="93" spans="1:13">
      <c r="A93">
        <v>86</v>
      </c>
      <c r="B93" s="6">
        <v>0.118447</v>
      </c>
      <c r="C93" s="6">
        <v>0.11182499999999999</v>
      </c>
      <c r="D93" s="7">
        <v>35658.400000000001</v>
      </c>
      <c r="E93" s="7">
        <v>3987.5</v>
      </c>
      <c r="F93" s="5">
        <v>5.37</v>
      </c>
      <c r="G93" t="s">
        <v>13</v>
      </c>
      <c r="H93">
        <v>86</v>
      </c>
      <c r="I93" s="6">
        <v>8.9726E-2</v>
      </c>
      <c r="J93" s="6">
        <v>8.5873000000000005E-2</v>
      </c>
      <c r="K93" s="7">
        <v>48680.6</v>
      </c>
      <c r="L93" s="7">
        <v>4180.3999999999996</v>
      </c>
      <c r="M93" s="5">
        <v>6.25</v>
      </c>
    </row>
    <row r="94" spans="1:13">
      <c r="A94">
        <v>87</v>
      </c>
      <c r="B94" s="6">
        <v>0.13264899999999999</v>
      </c>
      <c r="C94" s="6">
        <v>0.12439799999999999</v>
      </c>
      <c r="D94" s="7">
        <v>31671</v>
      </c>
      <c r="E94" s="7">
        <v>3939.8</v>
      </c>
      <c r="F94" s="5">
        <v>4.9800000000000004</v>
      </c>
      <c r="G94" t="s">
        <v>13</v>
      </c>
      <c r="H94">
        <v>87</v>
      </c>
      <c r="I94" s="6">
        <v>0.10272000000000001</v>
      </c>
      <c r="J94" s="6">
        <v>9.7701999999999997E-2</v>
      </c>
      <c r="K94" s="7">
        <v>44500.3</v>
      </c>
      <c r="L94" s="7">
        <v>4347.8</v>
      </c>
      <c r="M94" s="5">
        <v>5.79</v>
      </c>
    </row>
    <row r="95" spans="1:13">
      <c r="A95">
        <v>88</v>
      </c>
      <c r="B95" s="6">
        <v>0.14979600000000001</v>
      </c>
      <c r="C95" s="6">
        <v>0.13935900000000001</v>
      </c>
      <c r="D95" s="7">
        <v>27731.200000000001</v>
      </c>
      <c r="E95" s="7">
        <v>3864.6</v>
      </c>
      <c r="F95" s="5">
        <v>4.62</v>
      </c>
      <c r="G95" t="s">
        <v>13</v>
      </c>
      <c r="H95">
        <v>88</v>
      </c>
      <c r="I95" s="6">
        <v>0.115174</v>
      </c>
      <c r="J95" s="6">
        <v>0.108903</v>
      </c>
      <c r="K95" s="7">
        <v>40152.5</v>
      </c>
      <c r="L95" s="7">
        <v>4372.7</v>
      </c>
      <c r="M95" s="5">
        <v>5.36</v>
      </c>
    </row>
    <row r="96" spans="1:13">
      <c r="A96">
        <v>89</v>
      </c>
      <c r="B96" s="6">
        <v>0.166349</v>
      </c>
      <c r="C96" s="6">
        <v>0.15357599999999999</v>
      </c>
      <c r="D96" s="7">
        <v>23866.6</v>
      </c>
      <c r="E96" s="7">
        <v>3665.3</v>
      </c>
      <c r="F96" s="5">
        <v>4.28</v>
      </c>
      <c r="G96" t="s">
        <v>13</v>
      </c>
      <c r="H96">
        <v>89</v>
      </c>
      <c r="I96" s="6">
        <v>0.13144400000000001</v>
      </c>
      <c r="J96" s="6">
        <v>0.123338</v>
      </c>
      <c r="K96" s="7">
        <v>35779.800000000003</v>
      </c>
      <c r="L96" s="7">
        <v>4413</v>
      </c>
      <c r="M96" s="5">
        <v>4.95</v>
      </c>
    </row>
    <row r="97" spans="1:13">
      <c r="A97">
        <v>90</v>
      </c>
      <c r="B97" s="6">
        <v>0.18390999999999999</v>
      </c>
      <c r="C97" s="6">
        <v>0.16842299999999999</v>
      </c>
      <c r="D97" s="7">
        <v>20201.3</v>
      </c>
      <c r="E97" s="7">
        <v>3402.4</v>
      </c>
      <c r="F97" s="5">
        <v>3.97</v>
      </c>
      <c r="G97" t="s">
        <v>13</v>
      </c>
      <c r="H97">
        <v>90</v>
      </c>
      <c r="I97" s="6">
        <v>0.148586</v>
      </c>
      <c r="J97" s="6">
        <v>0.13830999999999999</v>
      </c>
      <c r="K97" s="7">
        <v>31366.799999999999</v>
      </c>
      <c r="L97" s="7">
        <v>4338.3</v>
      </c>
      <c r="M97" s="5">
        <v>4.58</v>
      </c>
    </row>
    <row r="98" spans="1:13">
      <c r="A98">
        <v>91</v>
      </c>
      <c r="B98" s="6">
        <v>0.204627</v>
      </c>
      <c r="C98" s="6">
        <v>0.18563399999999999</v>
      </c>
      <c r="D98" s="7">
        <v>16798.900000000001</v>
      </c>
      <c r="E98" s="7">
        <v>3118.4</v>
      </c>
      <c r="F98" s="5">
        <v>3.67</v>
      </c>
      <c r="G98" t="s">
        <v>13</v>
      </c>
      <c r="H98">
        <v>91</v>
      </c>
      <c r="I98" s="6">
        <v>0.16518099999999999</v>
      </c>
      <c r="J98" s="6">
        <v>0.15257899999999999</v>
      </c>
      <c r="K98" s="7">
        <v>27028.400000000001</v>
      </c>
      <c r="L98" s="7">
        <v>4124</v>
      </c>
      <c r="M98" s="5">
        <v>4.2300000000000004</v>
      </c>
    </row>
    <row r="99" spans="1:13">
      <c r="A99">
        <v>92</v>
      </c>
      <c r="B99" s="6">
        <v>0.23122200000000001</v>
      </c>
      <c r="C99" s="6">
        <v>0.20726</v>
      </c>
      <c r="D99" s="7">
        <v>13680.5</v>
      </c>
      <c r="E99" s="7">
        <v>2835.4</v>
      </c>
      <c r="F99" s="5">
        <v>3.39</v>
      </c>
      <c r="G99" t="s">
        <v>13</v>
      </c>
      <c r="H99">
        <v>92</v>
      </c>
      <c r="I99" s="6">
        <v>0.186666</v>
      </c>
      <c r="J99" s="6">
        <v>0.17073099999999999</v>
      </c>
      <c r="K99" s="7">
        <v>22904.400000000001</v>
      </c>
      <c r="L99" s="7">
        <v>3910.5</v>
      </c>
      <c r="M99" s="5">
        <v>3.9</v>
      </c>
    </row>
    <row r="100" spans="1:13">
      <c r="A100">
        <v>93</v>
      </c>
      <c r="B100" s="6">
        <v>0.250946</v>
      </c>
      <c r="C100" s="6">
        <v>0.222969</v>
      </c>
      <c r="D100" s="7">
        <v>10845</v>
      </c>
      <c r="E100" s="7">
        <v>2418.1</v>
      </c>
      <c r="F100" s="5">
        <v>3.15</v>
      </c>
      <c r="G100" t="s">
        <v>13</v>
      </c>
      <c r="H100">
        <v>93</v>
      </c>
      <c r="I100" s="6">
        <v>0.20527999999999999</v>
      </c>
      <c r="J100" s="6">
        <v>0.186172</v>
      </c>
      <c r="K100" s="7">
        <v>18993.900000000001</v>
      </c>
      <c r="L100" s="7">
        <v>3536.1</v>
      </c>
      <c r="M100" s="5">
        <v>3.61</v>
      </c>
    </row>
    <row r="101" spans="1:13">
      <c r="A101">
        <v>94</v>
      </c>
      <c r="B101" s="6">
        <v>0.27505000000000002</v>
      </c>
      <c r="C101" s="6">
        <v>0.24179700000000001</v>
      </c>
      <c r="D101" s="7">
        <v>8426.9</v>
      </c>
      <c r="E101" s="7">
        <v>2037.6</v>
      </c>
      <c r="F101" s="5">
        <v>2.91</v>
      </c>
      <c r="G101" t="s">
        <v>13</v>
      </c>
      <c r="H101">
        <v>94</v>
      </c>
      <c r="I101" s="6">
        <v>0.233242</v>
      </c>
      <c r="J101" s="6">
        <v>0.20888200000000001</v>
      </c>
      <c r="K101" s="7">
        <v>15457.8</v>
      </c>
      <c r="L101" s="7">
        <v>3228.9</v>
      </c>
      <c r="M101" s="5">
        <v>3.32</v>
      </c>
    </row>
    <row r="102" spans="1:13">
      <c r="A102">
        <v>95</v>
      </c>
      <c r="B102" s="6">
        <v>0.308863</v>
      </c>
      <c r="C102" s="6">
        <v>0.26754600000000001</v>
      </c>
      <c r="D102" s="7">
        <v>6389.3</v>
      </c>
      <c r="E102" s="7">
        <v>1709.4</v>
      </c>
      <c r="F102" s="5">
        <v>2.68</v>
      </c>
      <c r="G102" t="s">
        <v>13</v>
      </c>
      <c r="H102">
        <v>95</v>
      </c>
      <c r="I102" s="6">
        <v>0.25895000000000001</v>
      </c>
      <c r="J102" s="6">
        <v>0.229266</v>
      </c>
      <c r="K102" s="7">
        <v>12228.9</v>
      </c>
      <c r="L102" s="7">
        <v>2803.7</v>
      </c>
      <c r="M102" s="5">
        <v>3.06</v>
      </c>
    </row>
    <row r="103" spans="1:13">
      <c r="A103">
        <v>96</v>
      </c>
      <c r="B103" s="6">
        <v>0.35136099999999998</v>
      </c>
      <c r="C103" s="6">
        <v>0.29885699999999998</v>
      </c>
      <c r="D103" s="7">
        <v>4679.8999999999996</v>
      </c>
      <c r="E103" s="7">
        <v>1398.6</v>
      </c>
      <c r="F103" s="5">
        <v>2.4700000000000002</v>
      </c>
      <c r="G103" t="s">
        <v>13</v>
      </c>
      <c r="H103">
        <v>96</v>
      </c>
      <c r="I103" s="6">
        <v>0.298124</v>
      </c>
      <c r="J103" s="6">
        <v>0.25945000000000001</v>
      </c>
      <c r="K103" s="7">
        <v>9425.2999999999993</v>
      </c>
      <c r="L103" s="7">
        <v>2445.4</v>
      </c>
      <c r="M103" s="5">
        <v>2.82</v>
      </c>
    </row>
    <row r="104" spans="1:13">
      <c r="A104">
        <v>97</v>
      </c>
      <c r="B104" s="6">
        <v>0.37805100000000003</v>
      </c>
      <c r="C104" s="6">
        <v>0.31795000000000001</v>
      </c>
      <c r="D104" s="7">
        <v>3281.3</v>
      </c>
      <c r="E104" s="7">
        <v>1043.3</v>
      </c>
      <c r="F104" s="5">
        <v>2.31</v>
      </c>
      <c r="G104" t="s">
        <v>13</v>
      </c>
      <c r="H104">
        <v>97</v>
      </c>
      <c r="I104" s="6">
        <v>0.31988800000000001</v>
      </c>
      <c r="J104" s="6">
        <v>0.275779</v>
      </c>
      <c r="K104" s="7">
        <v>6979.9</v>
      </c>
      <c r="L104" s="7">
        <v>1924.9</v>
      </c>
      <c r="M104" s="5">
        <v>2.63</v>
      </c>
    </row>
    <row r="105" spans="1:13">
      <c r="A105">
        <v>98</v>
      </c>
      <c r="B105" s="6">
        <v>0.41606900000000002</v>
      </c>
      <c r="C105" s="6">
        <v>0.344418</v>
      </c>
      <c r="D105" s="7">
        <v>2238</v>
      </c>
      <c r="E105" s="7">
        <v>770.8</v>
      </c>
      <c r="F105" s="5">
        <v>2.16</v>
      </c>
      <c r="G105" t="s">
        <v>13</v>
      </c>
      <c r="H105">
        <v>98</v>
      </c>
      <c r="I105" s="6">
        <v>0.34967700000000002</v>
      </c>
      <c r="J105" s="6">
        <v>0.29763800000000001</v>
      </c>
      <c r="K105" s="7">
        <v>5055</v>
      </c>
      <c r="L105" s="7">
        <v>1504.6</v>
      </c>
      <c r="M105" s="5">
        <v>2.4500000000000002</v>
      </c>
    </row>
    <row r="106" spans="1:13">
      <c r="A106">
        <v>99</v>
      </c>
      <c r="B106" s="6">
        <v>0.44295299999999999</v>
      </c>
      <c r="C106" s="6">
        <v>0.36263699999999999</v>
      </c>
      <c r="D106" s="7">
        <v>1467.2</v>
      </c>
      <c r="E106" s="7">
        <v>532.1</v>
      </c>
      <c r="F106" s="5">
        <v>2.0299999999999998</v>
      </c>
      <c r="G106" t="s">
        <v>13</v>
      </c>
      <c r="H106">
        <v>99</v>
      </c>
      <c r="I106" s="6">
        <v>0.38509900000000002</v>
      </c>
      <c r="J106" s="6">
        <v>0.32291999999999998</v>
      </c>
      <c r="K106" s="7">
        <v>3550.4</v>
      </c>
      <c r="L106" s="7">
        <v>1146.5</v>
      </c>
      <c r="M106" s="5">
        <v>2.27</v>
      </c>
    </row>
    <row r="107" spans="1:13">
      <c r="A107">
        <v>100</v>
      </c>
      <c r="B107">
        <v>0.48258200000000001</v>
      </c>
      <c r="C107">
        <v>0.38877400000000001</v>
      </c>
      <c r="D107">
        <v>935.1</v>
      </c>
      <c r="E107">
        <v>363.6</v>
      </c>
      <c r="F107">
        <v>1.9</v>
      </c>
      <c r="G107" t="s">
        <v>13</v>
      </c>
      <c r="H107">
        <v>100</v>
      </c>
      <c r="I107">
        <v>0.41499200000000003</v>
      </c>
      <c r="J107">
        <v>0.34367999999999999</v>
      </c>
      <c r="K107">
        <v>2403.9</v>
      </c>
      <c r="L107">
        <v>826.2</v>
      </c>
      <c r="M107">
        <v>2.12</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7"/>
  <sheetViews>
    <sheetView workbookViewId="0"/>
  </sheetViews>
  <sheetFormatPr defaultColWidth="11.5546875" defaultRowHeight="15"/>
  <sheetData>
    <row r="1" spans="1:13" ht="19.5">
      <c r="A1" s="3" t="s">
        <v>45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4.3620000000000004E-3</v>
      </c>
      <c r="C7" s="6">
        <v>4.3530000000000001E-3</v>
      </c>
      <c r="D7" s="7">
        <v>100000</v>
      </c>
      <c r="E7" s="7">
        <v>435.3</v>
      </c>
      <c r="F7" s="5">
        <v>79.05</v>
      </c>
      <c r="G7" t="s">
        <v>13</v>
      </c>
      <c r="H7">
        <v>0</v>
      </c>
      <c r="I7" s="6">
        <v>3.5769999999999999E-3</v>
      </c>
      <c r="J7" s="6">
        <v>3.571E-3</v>
      </c>
      <c r="K7" s="7">
        <v>100000</v>
      </c>
      <c r="L7" s="7">
        <v>357.1</v>
      </c>
      <c r="M7" s="5">
        <v>82.79</v>
      </c>
    </row>
    <row r="8" spans="1:13">
      <c r="A8">
        <v>1</v>
      </c>
      <c r="B8" s="6">
        <v>3.3300000000000002E-4</v>
      </c>
      <c r="C8" s="6">
        <v>3.3300000000000002E-4</v>
      </c>
      <c r="D8" s="7">
        <v>99564.7</v>
      </c>
      <c r="E8" s="7">
        <v>33.1</v>
      </c>
      <c r="F8" s="5">
        <v>78.400000000000006</v>
      </c>
      <c r="G8" t="s">
        <v>13</v>
      </c>
      <c r="H8">
        <v>1</v>
      </c>
      <c r="I8" s="6">
        <v>2.5900000000000001E-4</v>
      </c>
      <c r="J8" s="6">
        <v>2.5900000000000001E-4</v>
      </c>
      <c r="K8" s="7">
        <v>99642.9</v>
      </c>
      <c r="L8" s="7">
        <v>25.8</v>
      </c>
      <c r="M8" s="5">
        <v>82.09</v>
      </c>
    </row>
    <row r="9" spans="1:13">
      <c r="A9">
        <v>2</v>
      </c>
      <c r="B9" s="6">
        <v>1.7799999999999999E-4</v>
      </c>
      <c r="C9" s="6">
        <v>1.7799999999999999E-4</v>
      </c>
      <c r="D9" s="7">
        <v>99531.6</v>
      </c>
      <c r="E9" s="7">
        <v>17.7</v>
      </c>
      <c r="F9" s="5">
        <v>77.42</v>
      </c>
      <c r="G9" t="s">
        <v>13</v>
      </c>
      <c r="H9">
        <v>2</v>
      </c>
      <c r="I9" s="6">
        <v>1.3200000000000001E-4</v>
      </c>
      <c r="J9" s="6">
        <v>1.3100000000000001E-4</v>
      </c>
      <c r="K9" s="7">
        <v>99617.1</v>
      </c>
      <c r="L9" s="7">
        <v>13.1</v>
      </c>
      <c r="M9" s="5">
        <v>81.11</v>
      </c>
    </row>
    <row r="10" spans="1:13">
      <c r="A10">
        <v>3</v>
      </c>
      <c r="B10" s="6">
        <v>1.17E-4</v>
      </c>
      <c r="C10" s="6">
        <v>1.17E-4</v>
      </c>
      <c r="D10" s="7">
        <v>99513.9</v>
      </c>
      <c r="E10" s="7">
        <v>11.6</v>
      </c>
      <c r="F10" s="5">
        <v>76.44</v>
      </c>
      <c r="G10" t="s">
        <v>13</v>
      </c>
      <c r="H10">
        <v>3</v>
      </c>
      <c r="I10" s="6">
        <v>1.15E-4</v>
      </c>
      <c r="J10" s="6">
        <v>1.15E-4</v>
      </c>
      <c r="K10" s="7">
        <v>99604</v>
      </c>
      <c r="L10" s="7">
        <v>11.4</v>
      </c>
      <c r="M10" s="5">
        <v>80.12</v>
      </c>
    </row>
    <row r="11" spans="1:13">
      <c r="A11">
        <v>4</v>
      </c>
      <c r="B11" s="6">
        <v>9.8999999999999994E-5</v>
      </c>
      <c r="C11" s="6">
        <v>9.8999999999999994E-5</v>
      </c>
      <c r="D11" s="7">
        <v>99502.3</v>
      </c>
      <c r="E11" s="7">
        <v>9.8000000000000007</v>
      </c>
      <c r="F11" s="5">
        <v>75.45</v>
      </c>
      <c r="G11" t="s">
        <v>13</v>
      </c>
      <c r="H11">
        <v>4</v>
      </c>
      <c r="I11" s="6">
        <v>8.7000000000000001E-5</v>
      </c>
      <c r="J11" s="6">
        <v>8.7000000000000001E-5</v>
      </c>
      <c r="K11" s="7">
        <v>99592.6</v>
      </c>
      <c r="L11" s="7">
        <v>8.6999999999999993</v>
      </c>
      <c r="M11" s="5">
        <v>79.13</v>
      </c>
    </row>
    <row r="12" spans="1:13">
      <c r="A12">
        <v>5</v>
      </c>
      <c r="B12" s="6">
        <v>9.8999999999999994E-5</v>
      </c>
      <c r="C12" s="6">
        <v>9.8999999999999994E-5</v>
      </c>
      <c r="D12" s="7">
        <v>99492.5</v>
      </c>
      <c r="E12" s="7">
        <v>9.8000000000000007</v>
      </c>
      <c r="F12" s="5">
        <v>74.45</v>
      </c>
      <c r="G12" t="s">
        <v>13</v>
      </c>
      <c r="H12">
        <v>5</v>
      </c>
      <c r="I12" s="6">
        <v>8.7000000000000001E-5</v>
      </c>
      <c r="J12" s="6">
        <v>8.7000000000000001E-5</v>
      </c>
      <c r="K12" s="7">
        <v>99584</v>
      </c>
      <c r="L12" s="7">
        <v>8.6999999999999993</v>
      </c>
      <c r="M12" s="5">
        <v>78.14</v>
      </c>
    </row>
    <row r="13" spans="1:13">
      <c r="A13">
        <v>6</v>
      </c>
      <c r="B13" s="6">
        <v>9.3999999999999994E-5</v>
      </c>
      <c r="C13" s="6">
        <v>9.3999999999999994E-5</v>
      </c>
      <c r="D13" s="7">
        <v>99482.7</v>
      </c>
      <c r="E13" s="7">
        <v>9.3000000000000007</v>
      </c>
      <c r="F13" s="5">
        <v>73.459999999999994</v>
      </c>
      <c r="G13" t="s">
        <v>13</v>
      </c>
      <c r="H13">
        <v>6</v>
      </c>
      <c r="I13" s="6">
        <v>8.1000000000000004E-5</v>
      </c>
      <c r="J13" s="6">
        <v>8.1000000000000004E-5</v>
      </c>
      <c r="K13" s="7">
        <v>99575.3</v>
      </c>
      <c r="L13" s="7">
        <v>8.1</v>
      </c>
      <c r="M13" s="5">
        <v>77.14</v>
      </c>
    </row>
    <row r="14" spans="1:13">
      <c r="A14">
        <v>7</v>
      </c>
      <c r="B14" s="6">
        <v>9.0000000000000006E-5</v>
      </c>
      <c r="C14" s="6">
        <v>9.0000000000000006E-5</v>
      </c>
      <c r="D14" s="7">
        <v>99473.4</v>
      </c>
      <c r="E14" s="7">
        <v>9</v>
      </c>
      <c r="F14" s="5">
        <v>72.47</v>
      </c>
      <c r="G14" t="s">
        <v>13</v>
      </c>
      <c r="H14">
        <v>7</v>
      </c>
      <c r="I14" s="6">
        <v>7.8999999999999996E-5</v>
      </c>
      <c r="J14" s="6">
        <v>7.8999999999999996E-5</v>
      </c>
      <c r="K14" s="7">
        <v>99567.2</v>
      </c>
      <c r="L14" s="7">
        <v>7.9</v>
      </c>
      <c r="M14" s="5">
        <v>76.150000000000006</v>
      </c>
    </row>
    <row r="15" spans="1:13">
      <c r="A15">
        <v>8</v>
      </c>
      <c r="B15" s="6">
        <v>8.2999999999999998E-5</v>
      </c>
      <c r="C15" s="6">
        <v>8.2999999999999998E-5</v>
      </c>
      <c r="D15" s="7">
        <v>99464.4</v>
      </c>
      <c r="E15" s="7">
        <v>8.1999999999999993</v>
      </c>
      <c r="F15" s="5">
        <v>71.47</v>
      </c>
      <c r="G15" t="s">
        <v>13</v>
      </c>
      <c r="H15">
        <v>8</v>
      </c>
      <c r="I15" s="6">
        <v>6.8999999999999997E-5</v>
      </c>
      <c r="J15" s="6">
        <v>6.8999999999999997E-5</v>
      </c>
      <c r="K15" s="7">
        <v>99559.3</v>
      </c>
      <c r="L15" s="7">
        <v>6.9</v>
      </c>
      <c r="M15" s="5">
        <v>75.16</v>
      </c>
    </row>
    <row r="16" spans="1:13">
      <c r="A16">
        <v>9</v>
      </c>
      <c r="B16" s="6">
        <v>8.8999999999999995E-5</v>
      </c>
      <c r="C16" s="6">
        <v>8.8999999999999995E-5</v>
      </c>
      <c r="D16" s="7">
        <v>99456.1</v>
      </c>
      <c r="E16" s="7">
        <v>8.9</v>
      </c>
      <c r="F16" s="5">
        <v>70.48</v>
      </c>
      <c r="G16" t="s">
        <v>13</v>
      </c>
      <c r="H16">
        <v>9</v>
      </c>
      <c r="I16" s="6">
        <v>6.6000000000000005E-5</v>
      </c>
      <c r="J16" s="6">
        <v>6.6000000000000005E-5</v>
      </c>
      <c r="K16" s="7">
        <v>99552.4</v>
      </c>
      <c r="L16" s="7">
        <v>6.6</v>
      </c>
      <c r="M16" s="5">
        <v>74.16</v>
      </c>
    </row>
    <row r="17" spans="1:13">
      <c r="A17">
        <v>10</v>
      </c>
      <c r="B17" s="6">
        <v>9.3999999999999994E-5</v>
      </c>
      <c r="C17" s="6">
        <v>9.3999999999999994E-5</v>
      </c>
      <c r="D17" s="7">
        <v>99447.2</v>
      </c>
      <c r="E17" s="7">
        <v>9.4</v>
      </c>
      <c r="F17" s="5">
        <v>69.489999999999995</v>
      </c>
      <c r="G17" t="s">
        <v>13</v>
      </c>
      <c r="H17">
        <v>10</v>
      </c>
      <c r="I17" s="6">
        <v>7.3999999999999996E-5</v>
      </c>
      <c r="J17" s="6">
        <v>7.3999999999999996E-5</v>
      </c>
      <c r="K17" s="7">
        <v>99545.8</v>
      </c>
      <c r="L17" s="7">
        <v>7.4</v>
      </c>
      <c r="M17" s="5">
        <v>73.17</v>
      </c>
    </row>
    <row r="18" spans="1:13">
      <c r="A18">
        <v>11</v>
      </c>
      <c r="B18" s="6">
        <v>9.3999999999999994E-5</v>
      </c>
      <c r="C18" s="6">
        <v>9.3999999999999994E-5</v>
      </c>
      <c r="D18" s="7">
        <v>99437.9</v>
      </c>
      <c r="E18" s="7">
        <v>9.3000000000000007</v>
      </c>
      <c r="F18" s="5">
        <v>68.489999999999995</v>
      </c>
      <c r="G18" t="s">
        <v>13</v>
      </c>
      <c r="H18">
        <v>11</v>
      </c>
      <c r="I18" s="6">
        <v>6.4999999999999994E-5</v>
      </c>
      <c r="J18" s="6">
        <v>6.4999999999999994E-5</v>
      </c>
      <c r="K18" s="7">
        <v>99538.4</v>
      </c>
      <c r="L18" s="7">
        <v>6.5</v>
      </c>
      <c r="M18" s="5">
        <v>72.17</v>
      </c>
    </row>
    <row r="19" spans="1:13">
      <c r="A19">
        <v>12</v>
      </c>
      <c r="B19" s="6">
        <v>1.0900000000000001E-4</v>
      </c>
      <c r="C19" s="6">
        <v>1.0900000000000001E-4</v>
      </c>
      <c r="D19" s="7">
        <v>99428.5</v>
      </c>
      <c r="E19" s="7">
        <v>10.8</v>
      </c>
      <c r="F19" s="5">
        <v>67.5</v>
      </c>
      <c r="G19" t="s">
        <v>13</v>
      </c>
      <c r="H19">
        <v>12</v>
      </c>
      <c r="I19" s="6">
        <v>6.6000000000000005E-5</v>
      </c>
      <c r="J19" s="6">
        <v>6.6000000000000005E-5</v>
      </c>
      <c r="K19" s="7">
        <v>99531.9</v>
      </c>
      <c r="L19" s="7">
        <v>6.6</v>
      </c>
      <c r="M19" s="5">
        <v>71.180000000000007</v>
      </c>
    </row>
    <row r="20" spans="1:13">
      <c r="A20">
        <v>13</v>
      </c>
      <c r="B20" s="6">
        <v>1.15E-4</v>
      </c>
      <c r="C20" s="6">
        <v>1.15E-4</v>
      </c>
      <c r="D20" s="7">
        <v>99417.7</v>
      </c>
      <c r="E20" s="7">
        <v>11.5</v>
      </c>
      <c r="F20" s="5">
        <v>66.510000000000005</v>
      </c>
      <c r="G20" t="s">
        <v>13</v>
      </c>
      <c r="H20">
        <v>13</v>
      </c>
      <c r="I20" s="6">
        <v>9.2999999999999997E-5</v>
      </c>
      <c r="J20" s="6">
        <v>9.2999999999999997E-5</v>
      </c>
      <c r="K20" s="7">
        <v>99525.3</v>
      </c>
      <c r="L20" s="7">
        <v>9.3000000000000007</v>
      </c>
      <c r="M20" s="5">
        <v>70.180000000000007</v>
      </c>
    </row>
    <row r="21" spans="1:13">
      <c r="A21">
        <v>14</v>
      </c>
      <c r="B21" s="6">
        <v>1.3100000000000001E-4</v>
      </c>
      <c r="C21" s="6">
        <v>1.3100000000000001E-4</v>
      </c>
      <c r="D21" s="7">
        <v>99406.2</v>
      </c>
      <c r="E21" s="7">
        <v>13.1</v>
      </c>
      <c r="F21" s="5">
        <v>65.510000000000005</v>
      </c>
      <c r="G21" t="s">
        <v>13</v>
      </c>
      <c r="H21">
        <v>14</v>
      </c>
      <c r="I21" s="6">
        <v>1.06E-4</v>
      </c>
      <c r="J21" s="6">
        <v>1.06E-4</v>
      </c>
      <c r="K21" s="7">
        <v>99516.1</v>
      </c>
      <c r="L21" s="7">
        <v>10.6</v>
      </c>
      <c r="M21" s="5">
        <v>69.19</v>
      </c>
    </row>
    <row r="22" spans="1:13">
      <c r="A22">
        <v>15</v>
      </c>
      <c r="B22" s="6">
        <v>1.4799999999999999E-4</v>
      </c>
      <c r="C22" s="6">
        <v>1.4799999999999999E-4</v>
      </c>
      <c r="D22" s="7">
        <v>99393.1</v>
      </c>
      <c r="E22" s="7">
        <v>14.7</v>
      </c>
      <c r="F22" s="5">
        <v>64.52</v>
      </c>
      <c r="G22" t="s">
        <v>13</v>
      </c>
      <c r="H22">
        <v>15</v>
      </c>
      <c r="I22" s="6">
        <v>1.2799999999999999E-4</v>
      </c>
      <c r="J22" s="6">
        <v>1.2799999999999999E-4</v>
      </c>
      <c r="K22" s="7">
        <v>99505.5</v>
      </c>
      <c r="L22" s="7">
        <v>12.7</v>
      </c>
      <c r="M22" s="5">
        <v>68.2</v>
      </c>
    </row>
    <row r="23" spans="1:13">
      <c r="A23">
        <v>16</v>
      </c>
      <c r="B23" s="6">
        <v>2.1699999999999999E-4</v>
      </c>
      <c r="C23" s="6">
        <v>2.1699999999999999E-4</v>
      </c>
      <c r="D23" s="7">
        <v>99378.4</v>
      </c>
      <c r="E23" s="7">
        <v>21.5</v>
      </c>
      <c r="F23" s="5">
        <v>63.53</v>
      </c>
      <c r="G23" t="s">
        <v>13</v>
      </c>
      <c r="H23">
        <v>16</v>
      </c>
      <c r="I23" s="6">
        <v>1.44E-4</v>
      </c>
      <c r="J23" s="6">
        <v>1.44E-4</v>
      </c>
      <c r="K23" s="7">
        <v>99492.800000000003</v>
      </c>
      <c r="L23" s="7">
        <v>14.3</v>
      </c>
      <c r="M23" s="5">
        <v>67.2</v>
      </c>
    </row>
    <row r="24" spans="1:13">
      <c r="A24">
        <v>17</v>
      </c>
      <c r="B24" s="6">
        <v>3.1E-4</v>
      </c>
      <c r="C24" s="6">
        <v>3.1E-4</v>
      </c>
      <c r="D24" s="7">
        <v>99356.9</v>
      </c>
      <c r="E24" s="7">
        <v>30.8</v>
      </c>
      <c r="F24" s="5">
        <v>62.54</v>
      </c>
      <c r="G24" t="s">
        <v>13</v>
      </c>
      <c r="H24">
        <v>17</v>
      </c>
      <c r="I24" s="6">
        <v>1.6000000000000001E-4</v>
      </c>
      <c r="J24" s="6">
        <v>1.6000000000000001E-4</v>
      </c>
      <c r="K24" s="7">
        <v>99478.5</v>
      </c>
      <c r="L24" s="7">
        <v>15.9</v>
      </c>
      <c r="M24" s="5">
        <v>66.209999999999994</v>
      </c>
    </row>
    <row r="25" spans="1:13">
      <c r="A25">
        <v>18</v>
      </c>
      <c r="B25" s="6">
        <v>4.44E-4</v>
      </c>
      <c r="C25" s="6">
        <v>4.44E-4</v>
      </c>
      <c r="D25" s="7">
        <v>99326.1</v>
      </c>
      <c r="E25" s="7">
        <v>44.1</v>
      </c>
      <c r="F25" s="5">
        <v>61.56</v>
      </c>
      <c r="G25" t="s">
        <v>13</v>
      </c>
      <c r="H25">
        <v>18</v>
      </c>
      <c r="I25" s="6">
        <v>1.8200000000000001E-4</v>
      </c>
      <c r="J25" s="6">
        <v>1.8200000000000001E-4</v>
      </c>
      <c r="K25" s="7">
        <v>99462.6</v>
      </c>
      <c r="L25" s="7">
        <v>18.100000000000001</v>
      </c>
      <c r="M25" s="5">
        <v>65.22</v>
      </c>
    </row>
    <row r="26" spans="1:13">
      <c r="A26">
        <v>19</v>
      </c>
      <c r="B26" s="6">
        <v>4.73E-4</v>
      </c>
      <c r="C26" s="6">
        <v>4.73E-4</v>
      </c>
      <c r="D26" s="7">
        <v>99282</v>
      </c>
      <c r="E26" s="7">
        <v>47</v>
      </c>
      <c r="F26" s="5">
        <v>60.59</v>
      </c>
      <c r="G26" t="s">
        <v>13</v>
      </c>
      <c r="H26">
        <v>19</v>
      </c>
      <c r="I26" s="6">
        <v>1.9599999999999999E-4</v>
      </c>
      <c r="J26" s="6">
        <v>1.9599999999999999E-4</v>
      </c>
      <c r="K26" s="7">
        <v>99444.4</v>
      </c>
      <c r="L26" s="7">
        <v>19.5</v>
      </c>
      <c r="M26" s="5">
        <v>64.239999999999995</v>
      </c>
    </row>
    <row r="27" spans="1:13">
      <c r="A27">
        <v>20</v>
      </c>
      <c r="B27" s="6">
        <v>4.64E-4</v>
      </c>
      <c r="C27" s="6">
        <v>4.64E-4</v>
      </c>
      <c r="D27" s="7">
        <v>99235.1</v>
      </c>
      <c r="E27" s="7">
        <v>46</v>
      </c>
      <c r="F27" s="5">
        <v>59.62</v>
      </c>
      <c r="G27" t="s">
        <v>13</v>
      </c>
      <c r="H27">
        <v>20</v>
      </c>
      <c r="I27" s="6">
        <v>2.0000000000000001E-4</v>
      </c>
      <c r="J27" s="6">
        <v>2.0000000000000001E-4</v>
      </c>
      <c r="K27" s="7">
        <v>99425</v>
      </c>
      <c r="L27" s="7">
        <v>19.899999999999999</v>
      </c>
      <c r="M27" s="5">
        <v>63.25</v>
      </c>
    </row>
    <row r="28" spans="1:13">
      <c r="A28">
        <v>21</v>
      </c>
      <c r="B28" s="6">
        <v>4.7199999999999998E-4</v>
      </c>
      <c r="C28" s="6">
        <v>4.7199999999999998E-4</v>
      </c>
      <c r="D28" s="7">
        <v>99189.1</v>
      </c>
      <c r="E28" s="7">
        <v>46.8</v>
      </c>
      <c r="F28" s="5">
        <v>58.65</v>
      </c>
      <c r="G28" t="s">
        <v>13</v>
      </c>
      <c r="H28">
        <v>21</v>
      </c>
      <c r="I28" s="6">
        <v>2.05E-4</v>
      </c>
      <c r="J28" s="6">
        <v>2.05E-4</v>
      </c>
      <c r="K28" s="7">
        <v>99405.1</v>
      </c>
      <c r="L28" s="7">
        <v>20.399999999999999</v>
      </c>
      <c r="M28" s="5">
        <v>62.26</v>
      </c>
    </row>
    <row r="29" spans="1:13">
      <c r="A29">
        <v>22</v>
      </c>
      <c r="B29" s="6">
        <v>4.7100000000000001E-4</v>
      </c>
      <c r="C29" s="6">
        <v>4.7100000000000001E-4</v>
      </c>
      <c r="D29" s="7">
        <v>99142.2</v>
      </c>
      <c r="E29" s="7">
        <v>46.7</v>
      </c>
      <c r="F29" s="5">
        <v>57.67</v>
      </c>
      <c r="G29" t="s">
        <v>13</v>
      </c>
      <c r="H29">
        <v>22</v>
      </c>
      <c r="I29" s="6">
        <v>2.1100000000000001E-4</v>
      </c>
      <c r="J29" s="6">
        <v>2.1100000000000001E-4</v>
      </c>
      <c r="K29" s="7">
        <v>99384.7</v>
      </c>
      <c r="L29" s="7">
        <v>20.9</v>
      </c>
      <c r="M29" s="5">
        <v>61.27</v>
      </c>
    </row>
    <row r="30" spans="1:13">
      <c r="A30">
        <v>23</v>
      </c>
      <c r="B30" s="6">
        <v>5.62E-4</v>
      </c>
      <c r="C30" s="6">
        <v>5.62E-4</v>
      </c>
      <c r="D30" s="7">
        <v>99095.5</v>
      </c>
      <c r="E30" s="7">
        <v>55.7</v>
      </c>
      <c r="F30" s="5">
        <v>56.7</v>
      </c>
      <c r="G30" t="s">
        <v>13</v>
      </c>
      <c r="H30">
        <v>23</v>
      </c>
      <c r="I30" s="6">
        <v>2.2800000000000001E-4</v>
      </c>
      <c r="J30" s="6">
        <v>2.2800000000000001E-4</v>
      </c>
      <c r="K30" s="7">
        <v>99363.7</v>
      </c>
      <c r="L30" s="7">
        <v>22.6</v>
      </c>
      <c r="M30" s="5">
        <v>60.29</v>
      </c>
    </row>
    <row r="31" spans="1:13">
      <c r="A31">
        <v>24</v>
      </c>
      <c r="B31" s="6">
        <v>5.3499999999999999E-4</v>
      </c>
      <c r="C31" s="6">
        <v>5.3499999999999999E-4</v>
      </c>
      <c r="D31" s="7">
        <v>99039.8</v>
      </c>
      <c r="E31" s="7">
        <v>53</v>
      </c>
      <c r="F31" s="5">
        <v>55.73</v>
      </c>
      <c r="G31" t="s">
        <v>13</v>
      </c>
      <c r="H31">
        <v>24</v>
      </c>
      <c r="I31" s="6">
        <v>2.2699999999999999E-4</v>
      </c>
      <c r="J31" s="6">
        <v>2.2699999999999999E-4</v>
      </c>
      <c r="K31" s="7">
        <v>99341.1</v>
      </c>
      <c r="L31" s="7">
        <v>22.6</v>
      </c>
      <c r="M31" s="5">
        <v>59.3</v>
      </c>
    </row>
    <row r="32" spans="1:13">
      <c r="A32">
        <v>25</v>
      </c>
      <c r="B32" s="6">
        <v>5.7700000000000004E-4</v>
      </c>
      <c r="C32" s="6">
        <v>5.7600000000000001E-4</v>
      </c>
      <c r="D32" s="7">
        <v>98986.8</v>
      </c>
      <c r="E32" s="7">
        <v>57.1</v>
      </c>
      <c r="F32" s="5">
        <v>54.76</v>
      </c>
      <c r="G32" t="s">
        <v>13</v>
      </c>
      <c r="H32">
        <v>25</v>
      </c>
      <c r="I32" s="6">
        <v>2.5700000000000001E-4</v>
      </c>
      <c r="J32" s="6">
        <v>2.5700000000000001E-4</v>
      </c>
      <c r="K32" s="7">
        <v>99318.5</v>
      </c>
      <c r="L32" s="7">
        <v>25.5</v>
      </c>
      <c r="M32" s="5">
        <v>58.31</v>
      </c>
    </row>
    <row r="33" spans="1:13">
      <c r="A33">
        <v>26</v>
      </c>
      <c r="B33" s="6">
        <v>6.5799999999999995E-4</v>
      </c>
      <c r="C33" s="6">
        <v>6.5799999999999995E-4</v>
      </c>
      <c r="D33" s="7">
        <v>98929.8</v>
      </c>
      <c r="E33" s="7">
        <v>65.099999999999994</v>
      </c>
      <c r="F33" s="5">
        <v>53.79</v>
      </c>
      <c r="G33" t="s">
        <v>13</v>
      </c>
      <c r="H33">
        <v>26</v>
      </c>
      <c r="I33" s="6">
        <v>2.5900000000000001E-4</v>
      </c>
      <c r="J33" s="6">
        <v>2.5900000000000001E-4</v>
      </c>
      <c r="K33" s="7">
        <v>99293</v>
      </c>
      <c r="L33" s="7">
        <v>25.7</v>
      </c>
      <c r="M33" s="5">
        <v>57.33</v>
      </c>
    </row>
    <row r="34" spans="1:13">
      <c r="A34">
        <v>27</v>
      </c>
      <c r="B34" s="6">
        <v>6.3100000000000005E-4</v>
      </c>
      <c r="C34" s="6">
        <v>6.3000000000000003E-4</v>
      </c>
      <c r="D34" s="7">
        <v>98864.7</v>
      </c>
      <c r="E34" s="7">
        <v>62.3</v>
      </c>
      <c r="F34" s="5">
        <v>52.83</v>
      </c>
      <c r="G34" t="s">
        <v>13</v>
      </c>
      <c r="H34">
        <v>27</v>
      </c>
      <c r="I34" s="6">
        <v>2.7300000000000002E-4</v>
      </c>
      <c r="J34" s="6">
        <v>2.7300000000000002E-4</v>
      </c>
      <c r="K34" s="7">
        <v>99267.3</v>
      </c>
      <c r="L34" s="7">
        <v>27.1</v>
      </c>
      <c r="M34" s="5">
        <v>56.34</v>
      </c>
    </row>
    <row r="35" spans="1:13">
      <c r="A35">
        <v>28</v>
      </c>
      <c r="B35" s="6">
        <v>6.3400000000000001E-4</v>
      </c>
      <c r="C35" s="6">
        <v>6.3400000000000001E-4</v>
      </c>
      <c r="D35" s="7">
        <v>98802.4</v>
      </c>
      <c r="E35" s="7">
        <v>62.7</v>
      </c>
      <c r="F35" s="5">
        <v>51.86</v>
      </c>
      <c r="G35" t="s">
        <v>13</v>
      </c>
      <c r="H35">
        <v>28</v>
      </c>
      <c r="I35" s="6">
        <v>3.4000000000000002E-4</v>
      </c>
      <c r="J35" s="6">
        <v>3.4000000000000002E-4</v>
      </c>
      <c r="K35" s="7">
        <v>99240.3</v>
      </c>
      <c r="L35" s="7">
        <v>33.799999999999997</v>
      </c>
      <c r="M35" s="5">
        <v>55.36</v>
      </c>
    </row>
    <row r="36" spans="1:13">
      <c r="A36">
        <v>29</v>
      </c>
      <c r="B36" s="6">
        <v>7.1500000000000003E-4</v>
      </c>
      <c r="C36" s="6">
        <v>7.1400000000000001E-4</v>
      </c>
      <c r="D36" s="7">
        <v>98739.7</v>
      </c>
      <c r="E36" s="7">
        <v>70.5</v>
      </c>
      <c r="F36" s="5">
        <v>50.89</v>
      </c>
      <c r="G36" t="s">
        <v>13</v>
      </c>
      <c r="H36">
        <v>29</v>
      </c>
      <c r="I36" s="6">
        <v>3.1799999999999998E-4</v>
      </c>
      <c r="J36" s="6">
        <v>3.1799999999999998E-4</v>
      </c>
      <c r="K36" s="7">
        <v>99206.5</v>
      </c>
      <c r="L36" s="7">
        <v>31.5</v>
      </c>
      <c r="M36" s="5">
        <v>54.38</v>
      </c>
    </row>
    <row r="37" spans="1:13">
      <c r="A37">
        <v>30</v>
      </c>
      <c r="B37" s="6">
        <v>7.5799999999999999E-4</v>
      </c>
      <c r="C37" s="6">
        <v>7.5799999999999999E-4</v>
      </c>
      <c r="D37" s="7">
        <v>98669.2</v>
      </c>
      <c r="E37" s="7">
        <v>74.8</v>
      </c>
      <c r="F37" s="5">
        <v>49.93</v>
      </c>
      <c r="G37" t="s">
        <v>13</v>
      </c>
      <c r="H37">
        <v>30</v>
      </c>
      <c r="I37" s="6">
        <v>3.6699999999999998E-4</v>
      </c>
      <c r="J37" s="6">
        <v>3.6699999999999998E-4</v>
      </c>
      <c r="K37" s="7">
        <v>99175</v>
      </c>
      <c r="L37" s="7">
        <v>36.4</v>
      </c>
      <c r="M37" s="5">
        <v>53.39</v>
      </c>
    </row>
    <row r="38" spans="1:13">
      <c r="A38">
        <v>31</v>
      </c>
      <c r="B38" s="6">
        <v>7.9500000000000003E-4</v>
      </c>
      <c r="C38" s="6">
        <v>7.9500000000000003E-4</v>
      </c>
      <c r="D38" s="7">
        <v>98594.4</v>
      </c>
      <c r="E38" s="7">
        <v>78.400000000000006</v>
      </c>
      <c r="F38" s="5">
        <v>48.97</v>
      </c>
      <c r="G38" t="s">
        <v>13</v>
      </c>
      <c r="H38">
        <v>31</v>
      </c>
      <c r="I38" s="6">
        <v>4.1899999999999999E-4</v>
      </c>
      <c r="J38" s="6">
        <v>4.1899999999999999E-4</v>
      </c>
      <c r="K38" s="7">
        <v>99138.7</v>
      </c>
      <c r="L38" s="7">
        <v>41.5</v>
      </c>
      <c r="M38" s="5">
        <v>52.41</v>
      </c>
    </row>
    <row r="39" spans="1:13">
      <c r="A39">
        <v>32</v>
      </c>
      <c r="B39" s="6">
        <v>7.9699999999999997E-4</v>
      </c>
      <c r="C39" s="6">
        <v>7.9699999999999997E-4</v>
      </c>
      <c r="D39" s="7">
        <v>98516</v>
      </c>
      <c r="E39" s="7">
        <v>78.5</v>
      </c>
      <c r="F39" s="5">
        <v>48.01</v>
      </c>
      <c r="G39" t="s">
        <v>13</v>
      </c>
      <c r="H39">
        <v>32</v>
      </c>
      <c r="I39" s="6">
        <v>4.2099999999999999E-4</v>
      </c>
      <c r="J39" s="6">
        <v>4.2099999999999999E-4</v>
      </c>
      <c r="K39" s="7">
        <v>99097.1</v>
      </c>
      <c r="L39" s="7">
        <v>41.7</v>
      </c>
      <c r="M39" s="5">
        <v>51.43</v>
      </c>
    </row>
    <row r="40" spans="1:13">
      <c r="A40">
        <v>33</v>
      </c>
      <c r="B40" s="6">
        <v>8.7399999999999999E-4</v>
      </c>
      <c r="C40" s="6">
        <v>8.7399999999999999E-4</v>
      </c>
      <c r="D40" s="7">
        <v>98437.5</v>
      </c>
      <c r="E40" s="7">
        <v>86</v>
      </c>
      <c r="F40" s="5">
        <v>47.04</v>
      </c>
      <c r="G40" t="s">
        <v>13</v>
      </c>
      <c r="H40">
        <v>33</v>
      </c>
      <c r="I40" s="6">
        <v>4.66E-4</v>
      </c>
      <c r="J40" s="6">
        <v>4.66E-4</v>
      </c>
      <c r="K40" s="7">
        <v>99055.4</v>
      </c>
      <c r="L40" s="7">
        <v>46.2</v>
      </c>
      <c r="M40" s="5">
        <v>50.46</v>
      </c>
    </row>
    <row r="41" spans="1:13">
      <c r="A41">
        <v>34</v>
      </c>
      <c r="B41" s="6">
        <v>9.2100000000000005E-4</v>
      </c>
      <c r="C41" s="6">
        <v>9.2100000000000005E-4</v>
      </c>
      <c r="D41" s="7">
        <v>98351.5</v>
      </c>
      <c r="E41" s="7">
        <v>90.5</v>
      </c>
      <c r="F41" s="5">
        <v>46.09</v>
      </c>
      <c r="G41" t="s">
        <v>13</v>
      </c>
      <c r="H41">
        <v>34</v>
      </c>
      <c r="I41" s="6">
        <v>5.3399999999999997E-4</v>
      </c>
      <c r="J41" s="6">
        <v>5.3399999999999997E-4</v>
      </c>
      <c r="K41" s="7">
        <v>99009.2</v>
      </c>
      <c r="L41" s="7">
        <v>52.8</v>
      </c>
      <c r="M41" s="5">
        <v>49.48</v>
      </c>
    </row>
    <row r="42" spans="1:13">
      <c r="A42">
        <v>35</v>
      </c>
      <c r="B42" s="6">
        <v>1.011E-3</v>
      </c>
      <c r="C42" s="6">
        <v>1.01E-3</v>
      </c>
      <c r="D42" s="7">
        <v>98261</v>
      </c>
      <c r="E42" s="7">
        <v>99.2</v>
      </c>
      <c r="F42" s="5">
        <v>45.13</v>
      </c>
      <c r="G42" t="s">
        <v>13</v>
      </c>
      <c r="H42">
        <v>35</v>
      </c>
      <c r="I42" s="6">
        <v>5.5900000000000004E-4</v>
      </c>
      <c r="J42" s="6">
        <v>5.5900000000000004E-4</v>
      </c>
      <c r="K42" s="7">
        <v>98956.4</v>
      </c>
      <c r="L42" s="7">
        <v>55.3</v>
      </c>
      <c r="M42" s="5">
        <v>48.51</v>
      </c>
    </row>
    <row r="43" spans="1:13">
      <c r="A43">
        <v>36</v>
      </c>
      <c r="B43" s="6">
        <v>1.041E-3</v>
      </c>
      <c r="C43" s="6">
        <v>1.0399999999999999E-3</v>
      </c>
      <c r="D43" s="7">
        <v>98161.8</v>
      </c>
      <c r="E43" s="7">
        <v>102.1</v>
      </c>
      <c r="F43" s="5">
        <v>44.17</v>
      </c>
      <c r="G43" t="s">
        <v>13</v>
      </c>
      <c r="H43">
        <v>36</v>
      </c>
      <c r="I43" s="6">
        <v>5.9500000000000004E-4</v>
      </c>
      <c r="J43" s="6">
        <v>5.9500000000000004E-4</v>
      </c>
      <c r="K43" s="7">
        <v>98901.1</v>
      </c>
      <c r="L43" s="7">
        <v>58.8</v>
      </c>
      <c r="M43" s="5">
        <v>47.53</v>
      </c>
    </row>
    <row r="44" spans="1:13">
      <c r="A44">
        <v>37</v>
      </c>
      <c r="B44" s="6">
        <v>1.1689999999999999E-3</v>
      </c>
      <c r="C44" s="6">
        <v>1.168E-3</v>
      </c>
      <c r="D44" s="7">
        <v>98059.6</v>
      </c>
      <c r="E44" s="7">
        <v>114.5</v>
      </c>
      <c r="F44" s="5">
        <v>43.22</v>
      </c>
      <c r="G44" t="s">
        <v>13</v>
      </c>
      <c r="H44">
        <v>37</v>
      </c>
      <c r="I44" s="6">
        <v>6.3000000000000003E-4</v>
      </c>
      <c r="J44" s="6">
        <v>6.3000000000000003E-4</v>
      </c>
      <c r="K44" s="7">
        <v>98842.3</v>
      </c>
      <c r="L44" s="7">
        <v>62.2</v>
      </c>
      <c r="M44" s="5">
        <v>46.56</v>
      </c>
    </row>
    <row r="45" spans="1:13">
      <c r="A45">
        <v>38</v>
      </c>
      <c r="B45" s="6">
        <v>1.346E-3</v>
      </c>
      <c r="C45" s="6">
        <v>1.3450000000000001E-3</v>
      </c>
      <c r="D45" s="7">
        <v>97945.1</v>
      </c>
      <c r="E45" s="7">
        <v>131.80000000000001</v>
      </c>
      <c r="F45" s="5">
        <v>42.27</v>
      </c>
      <c r="G45" t="s">
        <v>13</v>
      </c>
      <c r="H45">
        <v>38</v>
      </c>
      <c r="I45" s="6">
        <v>7.2599999999999997E-4</v>
      </c>
      <c r="J45" s="6">
        <v>7.2599999999999997E-4</v>
      </c>
      <c r="K45" s="7">
        <v>98780</v>
      </c>
      <c r="L45" s="7">
        <v>71.7</v>
      </c>
      <c r="M45" s="5">
        <v>45.59</v>
      </c>
    </row>
    <row r="46" spans="1:13">
      <c r="A46">
        <v>39</v>
      </c>
      <c r="B46" s="6">
        <v>1.4120000000000001E-3</v>
      </c>
      <c r="C46" s="6">
        <v>1.4109999999999999E-3</v>
      </c>
      <c r="D46" s="7">
        <v>97813.3</v>
      </c>
      <c r="E46" s="7">
        <v>138</v>
      </c>
      <c r="F46" s="5">
        <v>41.32</v>
      </c>
      <c r="G46" t="s">
        <v>13</v>
      </c>
      <c r="H46">
        <v>39</v>
      </c>
      <c r="I46" s="6">
        <v>8.1700000000000002E-4</v>
      </c>
      <c r="J46" s="6">
        <v>8.1599999999999999E-4</v>
      </c>
      <c r="K46" s="7">
        <v>98708.3</v>
      </c>
      <c r="L46" s="7">
        <v>80.599999999999994</v>
      </c>
      <c r="M46" s="5">
        <v>44.62</v>
      </c>
    </row>
    <row r="47" spans="1:13">
      <c r="A47">
        <v>40</v>
      </c>
      <c r="B47" s="6">
        <v>1.5690000000000001E-3</v>
      </c>
      <c r="C47" s="6">
        <v>1.567E-3</v>
      </c>
      <c r="D47" s="7">
        <v>97675.3</v>
      </c>
      <c r="E47" s="7">
        <v>153.1</v>
      </c>
      <c r="F47" s="5">
        <v>40.380000000000003</v>
      </c>
      <c r="G47" t="s">
        <v>13</v>
      </c>
      <c r="H47">
        <v>40</v>
      </c>
      <c r="I47" s="6">
        <v>8.7799999999999998E-4</v>
      </c>
      <c r="J47" s="6">
        <v>8.7699999999999996E-4</v>
      </c>
      <c r="K47" s="7">
        <v>98627.7</v>
      </c>
      <c r="L47" s="7">
        <v>86.5</v>
      </c>
      <c r="M47" s="5">
        <v>43.66</v>
      </c>
    </row>
    <row r="48" spans="1:13">
      <c r="A48">
        <v>41</v>
      </c>
      <c r="B48" s="6">
        <v>1.6199999999999999E-3</v>
      </c>
      <c r="C48" s="6">
        <v>1.6180000000000001E-3</v>
      </c>
      <c r="D48" s="7">
        <v>97522.2</v>
      </c>
      <c r="E48" s="7">
        <v>157.80000000000001</v>
      </c>
      <c r="F48" s="5">
        <v>39.44</v>
      </c>
      <c r="G48" t="s">
        <v>13</v>
      </c>
      <c r="H48">
        <v>41</v>
      </c>
      <c r="I48" s="6">
        <v>9.5200000000000005E-4</v>
      </c>
      <c r="J48" s="6">
        <v>9.5200000000000005E-4</v>
      </c>
      <c r="K48" s="7">
        <v>98541.2</v>
      </c>
      <c r="L48" s="7">
        <v>93.8</v>
      </c>
      <c r="M48" s="5">
        <v>42.7</v>
      </c>
    </row>
    <row r="49" spans="1:13">
      <c r="A49">
        <v>42</v>
      </c>
      <c r="B49" s="6">
        <v>1.683E-3</v>
      </c>
      <c r="C49" s="6">
        <v>1.681E-3</v>
      </c>
      <c r="D49" s="7">
        <v>97364.4</v>
      </c>
      <c r="E49" s="7">
        <v>163.69999999999999</v>
      </c>
      <c r="F49" s="5">
        <v>38.51</v>
      </c>
      <c r="G49" t="s">
        <v>13</v>
      </c>
      <c r="H49">
        <v>42</v>
      </c>
      <c r="I49" s="6">
        <v>1.0529999999999999E-3</v>
      </c>
      <c r="J49" s="6">
        <v>1.052E-3</v>
      </c>
      <c r="K49" s="7">
        <v>98447.4</v>
      </c>
      <c r="L49" s="7">
        <v>103.6</v>
      </c>
      <c r="M49" s="5">
        <v>41.74</v>
      </c>
    </row>
    <row r="50" spans="1:13">
      <c r="A50">
        <v>43</v>
      </c>
      <c r="B50" s="6">
        <v>1.8710000000000001E-3</v>
      </c>
      <c r="C50" s="6">
        <v>1.869E-3</v>
      </c>
      <c r="D50" s="7">
        <v>97200.7</v>
      </c>
      <c r="E50" s="7">
        <v>181.7</v>
      </c>
      <c r="F50" s="5">
        <v>37.57</v>
      </c>
      <c r="G50" t="s">
        <v>13</v>
      </c>
      <c r="H50">
        <v>43</v>
      </c>
      <c r="I50" s="6">
        <v>1.15E-3</v>
      </c>
      <c r="J50" s="6">
        <v>1.1490000000000001E-3</v>
      </c>
      <c r="K50" s="7">
        <v>98343.8</v>
      </c>
      <c r="L50" s="7">
        <v>113</v>
      </c>
      <c r="M50" s="5">
        <v>40.78</v>
      </c>
    </row>
    <row r="51" spans="1:13">
      <c r="A51">
        <v>44</v>
      </c>
      <c r="B51" s="6">
        <v>2.0500000000000002E-3</v>
      </c>
      <c r="C51" s="6">
        <v>2.0479999999999999E-3</v>
      </c>
      <c r="D51" s="7">
        <v>97019</v>
      </c>
      <c r="E51" s="7">
        <v>198.7</v>
      </c>
      <c r="F51" s="5">
        <v>36.64</v>
      </c>
      <c r="G51" t="s">
        <v>13</v>
      </c>
      <c r="H51">
        <v>44</v>
      </c>
      <c r="I51" s="6">
        <v>1.2639999999999999E-3</v>
      </c>
      <c r="J51" s="6">
        <v>1.263E-3</v>
      </c>
      <c r="K51" s="7">
        <v>98230.8</v>
      </c>
      <c r="L51" s="7">
        <v>124.1</v>
      </c>
      <c r="M51" s="5">
        <v>39.83</v>
      </c>
    </row>
    <row r="52" spans="1:13">
      <c r="A52">
        <v>45</v>
      </c>
      <c r="B52" s="6">
        <v>2.2369999999999998E-3</v>
      </c>
      <c r="C52" s="6">
        <v>2.235E-3</v>
      </c>
      <c r="D52" s="7">
        <v>96820.3</v>
      </c>
      <c r="E52" s="7">
        <v>216.4</v>
      </c>
      <c r="F52" s="5">
        <v>35.72</v>
      </c>
      <c r="G52" t="s">
        <v>13</v>
      </c>
      <c r="H52">
        <v>45</v>
      </c>
      <c r="I52" s="6">
        <v>1.3760000000000001E-3</v>
      </c>
      <c r="J52" s="6">
        <v>1.3749999999999999E-3</v>
      </c>
      <c r="K52" s="7">
        <v>98106.7</v>
      </c>
      <c r="L52" s="7">
        <v>134.9</v>
      </c>
      <c r="M52" s="5">
        <v>38.880000000000003</v>
      </c>
    </row>
    <row r="53" spans="1:13">
      <c r="A53">
        <v>46</v>
      </c>
      <c r="B53" s="6">
        <v>2.3509999999999998E-3</v>
      </c>
      <c r="C53" s="6">
        <v>2.3479999999999998E-3</v>
      </c>
      <c r="D53" s="7">
        <v>96603.9</v>
      </c>
      <c r="E53" s="7">
        <v>226.8</v>
      </c>
      <c r="F53" s="5">
        <v>34.79</v>
      </c>
      <c r="G53" t="s">
        <v>13</v>
      </c>
      <c r="H53">
        <v>46</v>
      </c>
      <c r="I53" s="6">
        <v>1.441E-3</v>
      </c>
      <c r="J53" s="6">
        <v>1.4400000000000001E-3</v>
      </c>
      <c r="K53" s="7">
        <v>97971.8</v>
      </c>
      <c r="L53" s="7">
        <v>141.1</v>
      </c>
      <c r="M53" s="5">
        <v>37.93</v>
      </c>
    </row>
    <row r="54" spans="1:13">
      <c r="A54">
        <v>47</v>
      </c>
      <c r="B54" s="6">
        <v>2.4940000000000001E-3</v>
      </c>
      <c r="C54" s="6">
        <v>2.4910000000000002E-3</v>
      </c>
      <c r="D54" s="7">
        <v>96377.1</v>
      </c>
      <c r="E54" s="7">
        <v>240.1</v>
      </c>
      <c r="F54" s="5">
        <v>33.869999999999997</v>
      </c>
      <c r="G54" t="s">
        <v>13</v>
      </c>
      <c r="H54">
        <v>47</v>
      </c>
      <c r="I54" s="6">
        <v>1.6169999999999999E-3</v>
      </c>
      <c r="J54" s="6">
        <v>1.616E-3</v>
      </c>
      <c r="K54" s="7">
        <v>97830.7</v>
      </c>
      <c r="L54" s="7">
        <v>158.1</v>
      </c>
      <c r="M54" s="5">
        <v>36.979999999999997</v>
      </c>
    </row>
    <row r="55" spans="1:13">
      <c r="A55">
        <v>48</v>
      </c>
      <c r="B55" s="6">
        <v>2.6689999999999999E-3</v>
      </c>
      <c r="C55" s="6">
        <v>2.666E-3</v>
      </c>
      <c r="D55" s="7">
        <v>96137</v>
      </c>
      <c r="E55" s="7">
        <v>256.3</v>
      </c>
      <c r="F55" s="5">
        <v>32.96</v>
      </c>
      <c r="G55" t="s">
        <v>13</v>
      </c>
      <c r="H55">
        <v>48</v>
      </c>
      <c r="I55" s="6">
        <v>1.707E-3</v>
      </c>
      <c r="J55" s="6">
        <v>1.7049999999999999E-3</v>
      </c>
      <c r="K55" s="7">
        <v>97672.6</v>
      </c>
      <c r="L55" s="7">
        <v>166.6</v>
      </c>
      <c r="M55" s="5">
        <v>36.04</v>
      </c>
    </row>
    <row r="56" spans="1:13">
      <c r="A56">
        <v>49</v>
      </c>
      <c r="B56" s="6">
        <v>2.9329999999999998E-3</v>
      </c>
      <c r="C56" s="6">
        <v>2.9290000000000002E-3</v>
      </c>
      <c r="D56" s="7">
        <v>95880.7</v>
      </c>
      <c r="E56" s="7">
        <v>280.89999999999998</v>
      </c>
      <c r="F56" s="5">
        <v>32.04</v>
      </c>
      <c r="G56" t="s">
        <v>13</v>
      </c>
      <c r="H56">
        <v>49</v>
      </c>
      <c r="I56" s="6">
        <v>1.9220000000000001E-3</v>
      </c>
      <c r="J56" s="6">
        <v>1.92E-3</v>
      </c>
      <c r="K56" s="7">
        <v>97506</v>
      </c>
      <c r="L56" s="7">
        <v>187.2</v>
      </c>
      <c r="M56" s="5">
        <v>35.1</v>
      </c>
    </row>
    <row r="57" spans="1:13">
      <c r="A57">
        <v>50</v>
      </c>
      <c r="B57" s="6">
        <v>3.0969999999999999E-3</v>
      </c>
      <c r="C57" s="6">
        <v>3.0920000000000001E-3</v>
      </c>
      <c r="D57" s="7">
        <v>95599.8</v>
      </c>
      <c r="E57" s="7">
        <v>295.60000000000002</v>
      </c>
      <c r="F57" s="5">
        <v>31.14</v>
      </c>
      <c r="G57" t="s">
        <v>13</v>
      </c>
      <c r="H57">
        <v>50</v>
      </c>
      <c r="I57" s="6">
        <v>2.1540000000000001E-3</v>
      </c>
      <c r="J57" s="6">
        <v>2.1519999999999998E-3</v>
      </c>
      <c r="K57" s="7">
        <v>97318.8</v>
      </c>
      <c r="L57" s="7">
        <v>209.4</v>
      </c>
      <c r="M57" s="5">
        <v>34.17</v>
      </c>
    </row>
    <row r="58" spans="1:13">
      <c r="A58">
        <v>51</v>
      </c>
      <c r="B58" s="6">
        <v>3.4190000000000002E-3</v>
      </c>
      <c r="C58" s="6">
        <v>3.4139999999999999E-3</v>
      </c>
      <c r="D58" s="7">
        <v>95304.2</v>
      </c>
      <c r="E58" s="7">
        <v>325.3</v>
      </c>
      <c r="F58" s="5">
        <v>30.23</v>
      </c>
      <c r="G58" t="s">
        <v>13</v>
      </c>
      <c r="H58">
        <v>51</v>
      </c>
      <c r="I58" s="6">
        <v>2.3419999999999999E-3</v>
      </c>
      <c r="J58" s="6">
        <v>2.3389999999999999E-3</v>
      </c>
      <c r="K58" s="7">
        <v>97109.4</v>
      </c>
      <c r="L58" s="7">
        <v>227.2</v>
      </c>
      <c r="M58" s="5">
        <v>33.24</v>
      </c>
    </row>
    <row r="59" spans="1:13">
      <c r="A59">
        <v>52</v>
      </c>
      <c r="B59" s="6">
        <v>3.7000000000000002E-3</v>
      </c>
      <c r="C59" s="6">
        <v>3.6930000000000001E-3</v>
      </c>
      <c r="D59" s="7">
        <v>94978.9</v>
      </c>
      <c r="E59" s="7">
        <v>350.8</v>
      </c>
      <c r="F59" s="5">
        <v>29.33</v>
      </c>
      <c r="G59" t="s">
        <v>13</v>
      </c>
      <c r="H59">
        <v>52</v>
      </c>
      <c r="I59" s="6">
        <v>2.5560000000000001E-3</v>
      </c>
      <c r="J59" s="6">
        <v>2.5530000000000001E-3</v>
      </c>
      <c r="K59" s="7">
        <v>96882.3</v>
      </c>
      <c r="L59" s="7">
        <v>247.4</v>
      </c>
      <c r="M59" s="5">
        <v>32.32</v>
      </c>
    </row>
    <row r="60" spans="1:13">
      <c r="A60">
        <v>53</v>
      </c>
      <c r="B60" s="6">
        <v>4.065E-3</v>
      </c>
      <c r="C60" s="6">
        <v>4.0569999999999998E-3</v>
      </c>
      <c r="D60" s="7">
        <v>94628.1</v>
      </c>
      <c r="E60" s="7">
        <v>383.9</v>
      </c>
      <c r="F60" s="5">
        <v>28.44</v>
      </c>
      <c r="G60" t="s">
        <v>13</v>
      </c>
      <c r="H60">
        <v>53</v>
      </c>
      <c r="I60" s="6">
        <v>2.7789999999999998E-3</v>
      </c>
      <c r="J60" s="6">
        <v>2.7750000000000001E-3</v>
      </c>
      <c r="K60" s="7">
        <v>96634.9</v>
      </c>
      <c r="L60" s="7">
        <v>268.10000000000002</v>
      </c>
      <c r="M60" s="5">
        <v>31.4</v>
      </c>
    </row>
    <row r="61" spans="1:13">
      <c r="A61">
        <v>54</v>
      </c>
      <c r="B61" s="6">
        <v>4.5279999999999999E-3</v>
      </c>
      <c r="C61" s="6">
        <v>4.5180000000000003E-3</v>
      </c>
      <c r="D61" s="7">
        <v>94244.2</v>
      </c>
      <c r="E61" s="7">
        <v>425.8</v>
      </c>
      <c r="F61" s="5">
        <v>27.56</v>
      </c>
      <c r="G61" t="s">
        <v>13</v>
      </c>
      <c r="H61">
        <v>54</v>
      </c>
      <c r="I61" s="6">
        <v>2.9759999999999999E-3</v>
      </c>
      <c r="J61" s="6">
        <v>2.9710000000000001E-3</v>
      </c>
      <c r="K61" s="7">
        <v>96366.8</v>
      </c>
      <c r="L61" s="7">
        <v>286.3</v>
      </c>
      <c r="M61" s="5">
        <v>30.49</v>
      </c>
    </row>
    <row r="62" spans="1:13">
      <c r="A62">
        <v>55</v>
      </c>
      <c r="B62" s="6">
        <v>4.8690000000000001E-3</v>
      </c>
      <c r="C62" s="6">
        <v>4.8570000000000002E-3</v>
      </c>
      <c r="D62" s="7">
        <v>93818.4</v>
      </c>
      <c r="E62" s="7">
        <v>455.7</v>
      </c>
      <c r="F62" s="5">
        <v>26.68</v>
      </c>
      <c r="G62" t="s">
        <v>13</v>
      </c>
      <c r="H62">
        <v>55</v>
      </c>
      <c r="I62" s="6">
        <v>3.4039999999999999E-3</v>
      </c>
      <c r="J62" s="6">
        <v>3.398E-3</v>
      </c>
      <c r="K62" s="7">
        <v>96080.4</v>
      </c>
      <c r="L62" s="7">
        <v>326.5</v>
      </c>
      <c r="M62" s="5">
        <v>29.58</v>
      </c>
    </row>
    <row r="63" spans="1:13">
      <c r="A63">
        <v>56</v>
      </c>
      <c r="B63" s="6">
        <v>5.3619999999999996E-3</v>
      </c>
      <c r="C63" s="6">
        <v>5.3480000000000003E-3</v>
      </c>
      <c r="D63" s="7">
        <v>93362.7</v>
      </c>
      <c r="E63" s="7">
        <v>499.3</v>
      </c>
      <c r="F63" s="5">
        <v>25.81</v>
      </c>
      <c r="G63" t="s">
        <v>13</v>
      </c>
      <c r="H63">
        <v>56</v>
      </c>
      <c r="I63" s="6">
        <v>3.679E-3</v>
      </c>
      <c r="J63" s="6">
        <v>3.673E-3</v>
      </c>
      <c r="K63" s="7">
        <v>95753.9</v>
      </c>
      <c r="L63" s="7">
        <v>351.7</v>
      </c>
      <c r="M63" s="5">
        <v>28.67</v>
      </c>
    </row>
    <row r="64" spans="1:13">
      <c r="A64">
        <v>57</v>
      </c>
      <c r="B64" s="6">
        <v>5.9779999999999998E-3</v>
      </c>
      <c r="C64" s="6">
        <v>5.96E-3</v>
      </c>
      <c r="D64" s="7">
        <v>92863.5</v>
      </c>
      <c r="E64" s="7">
        <v>553.5</v>
      </c>
      <c r="F64" s="5">
        <v>24.94</v>
      </c>
      <c r="G64" t="s">
        <v>13</v>
      </c>
      <c r="H64">
        <v>57</v>
      </c>
      <c r="I64" s="6">
        <v>4.0410000000000003E-3</v>
      </c>
      <c r="J64" s="6">
        <v>4.0330000000000001E-3</v>
      </c>
      <c r="K64" s="7">
        <v>95402.3</v>
      </c>
      <c r="L64" s="7">
        <v>384.8</v>
      </c>
      <c r="M64" s="5">
        <v>27.78</v>
      </c>
    </row>
    <row r="65" spans="1:13">
      <c r="A65">
        <v>58</v>
      </c>
      <c r="B65" s="6">
        <v>6.6220000000000003E-3</v>
      </c>
      <c r="C65" s="6">
        <v>6.6E-3</v>
      </c>
      <c r="D65" s="7">
        <v>92310</v>
      </c>
      <c r="E65" s="7">
        <v>609.29999999999995</v>
      </c>
      <c r="F65" s="5">
        <v>24.09</v>
      </c>
      <c r="G65" t="s">
        <v>13</v>
      </c>
      <c r="H65">
        <v>58</v>
      </c>
      <c r="I65" s="6">
        <v>4.3959999999999997E-3</v>
      </c>
      <c r="J65" s="6">
        <v>4.3860000000000001E-3</v>
      </c>
      <c r="K65" s="7">
        <v>95017.5</v>
      </c>
      <c r="L65" s="7">
        <v>416.8</v>
      </c>
      <c r="M65" s="5">
        <v>26.89</v>
      </c>
    </row>
    <row r="66" spans="1:13">
      <c r="A66">
        <v>59</v>
      </c>
      <c r="B66" s="6">
        <v>7.4349999999999998E-3</v>
      </c>
      <c r="C66" s="6">
        <v>7.4070000000000004E-3</v>
      </c>
      <c r="D66" s="7">
        <v>91700.7</v>
      </c>
      <c r="E66" s="7">
        <v>679.2</v>
      </c>
      <c r="F66" s="5">
        <v>23.24</v>
      </c>
      <c r="G66" t="s">
        <v>13</v>
      </c>
      <c r="H66">
        <v>59</v>
      </c>
      <c r="I66" s="6">
        <v>4.7869999999999996E-3</v>
      </c>
      <c r="J66" s="6">
        <v>4.7749999999999997E-3</v>
      </c>
      <c r="K66" s="7">
        <v>94600.7</v>
      </c>
      <c r="L66" s="7">
        <v>451.8</v>
      </c>
      <c r="M66" s="5">
        <v>26.01</v>
      </c>
    </row>
    <row r="67" spans="1:13">
      <c r="A67">
        <v>60</v>
      </c>
      <c r="B67" s="6">
        <v>8.0249999999999991E-3</v>
      </c>
      <c r="C67" s="6">
        <v>7.9920000000000008E-3</v>
      </c>
      <c r="D67" s="7">
        <v>91021.5</v>
      </c>
      <c r="E67" s="7">
        <v>727.5</v>
      </c>
      <c r="F67" s="5">
        <v>22.41</v>
      </c>
      <c r="G67" t="s">
        <v>13</v>
      </c>
      <c r="H67">
        <v>60</v>
      </c>
      <c r="I67" s="6">
        <v>5.2440000000000004E-3</v>
      </c>
      <c r="J67" s="6">
        <v>5.2310000000000004E-3</v>
      </c>
      <c r="K67" s="7">
        <v>94148.9</v>
      </c>
      <c r="L67" s="7">
        <v>492.5</v>
      </c>
      <c r="M67" s="5">
        <v>25.13</v>
      </c>
    </row>
    <row r="68" spans="1:13">
      <c r="A68">
        <v>61</v>
      </c>
      <c r="B68" s="6">
        <v>8.8409999999999999E-3</v>
      </c>
      <c r="C68" s="6">
        <v>8.8020000000000008E-3</v>
      </c>
      <c r="D68" s="7">
        <v>90294</v>
      </c>
      <c r="E68" s="7">
        <v>794.7</v>
      </c>
      <c r="F68" s="5">
        <v>21.59</v>
      </c>
      <c r="G68" t="s">
        <v>13</v>
      </c>
      <c r="H68">
        <v>61</v>
      </c>
      <c r="I68" s="6">
        <v>5.8320000000000004E-3</v>
      </c>
      <c r="J68" s="6">
        <v>5.8149999999999999E-3</v>
      </c>
      <c r="K68" s="7">
        <v>93656.5</v>
      </c>
      <c r="L68" s="7">
        <v>544.6</v>
      </c>
      <c r="M68" s="5">
        <v>24.26</v>
      </c>
    </row>
    <row r="69" spans="1:13">
      <c r="A69">
        <v>62</v>
      </c>
      <c r="B69" s="6">
        <v>9.7210000000000005E-3</v>
      </c>
      <c r="C69" s="6">
        <v>9.6740000000000003E-3</v>
      </c>
      <c r="D69" s="7">
        <v>89499.3</v>
      </c>
      <c r="E69" s="7">
        <v>865.8</v>
      </c>
      <c r="F69" s="5">
        <v>20.78</v>
      </c>
      <c r="G69" t="s">
        <v>13</v>
      </c>
      <c r="H69">
        <v>62</v>
      </c>
      <c r="I69" s="6">
        <v>6.3150000000000003E-3</v>
      </c>
      <c r="J69" s="6">
        <v>6.2950000000000002E-3</v>
      </c>
      <c r="K69" s="7">
        <v>93111.9</v>
      </c>
      <c r="L69" s="7">
        <v>586.1</v>
      </c>
      <c r="M69" s="5">
        <v>23.4</v>
      </c>
    </row>
    <row r="70" spans="1:13">
      <c r="A70">
        <v>63</v>
      </c>
      <c r="B70" s="6">
        <v>1.0399E-2</v>
      </c>
      <c r="C70" s="6">
        <v>1.0345E-2</v>
      </c>
      <c r="D70" s="7">
        <v>88633.5</v>
      </c>
      <c r="E70" s="7">
        <v>916.9</v>
      </c>
      <c r="F70" s="5">
        <v>19.98</v>
      </c>
      <c r="G70" t="s">
        <v>13</v>
      </c>
      <c r="H70">
        <v>63</v>
      </c>
      <c r="I70" s="6">
        <v>6.7930000000000004E-3</v>
      </c>
      <c r="J70" s="6">
        <v>6.77E-3</v>
      </c>
      <c r="K70" s="7">
        <v>92525.7</v>
      </c>
      <c r="L70" s="7">
        <v>626.4</v>
      </c>
      <c r="M70" s="5">
        <v>22.54</v>
      </c>
    </row>
    <row r="71" spans="1:13">
      <c r="A71">
        <v>64</v>
      </c>
      <c r="B71" s="6">
        <v>1.1382E-2</v>
      </c>
      <c r="C71" s="6">
        <v>1.1317000000000001E-2</v>
      </c>
      <c r="D71" s="7">
        <v>87716.5</v>
      </c>
      <c r="E71" s="7">
        <v>992.7</v>
      </c>
      <c r="F71" s="5">
        <v>19.18</v>
      </c>
      <c r="G71" t="s">
        <v>13</v>
      </c>
      <c r="H71">
        <v>64</v>
      </c>
      <c r="I71" s="6">
        <v>7.4000000000000003E-3</v>
      </c>
      <c r="J71" s="6">
        <v>7.3730000000000002E-3</v>
      </c>
      <c r="K71" s="7">
        <v>91899.3</v>
      </c>
      <c r="L71" s="7">
        <v>677.6</v>
      </c>
      <c r="M71" s="5">
        <v>21.69</v>
      </c>
    </row>
    <row r="72" spans="1:13">
      <c r="A72">
        <v>65</v>
      </c>
      <c r="B72" s="6">
        <v>1.2199E-2</v>
      </c>
      <c r="C72" s="6">
        <v>1.2125E-2</v>
      </c>
      <c r="D72" s="7">
        <v>86723.8</v>
      </c>
      <c r="E72" s="7">
        <v>1051.5</v>
      </c>
      <c r="F72" s="5">
        <v>18.39</v>
      </c>
      <c r="G72" t="s">
        <v>13</v>
      </c>
      <c r="H72">
        <v>65</v>
      </c>
      <c r="I72" s="6">
        <v>7.9799999999999992E-3</v>
      </c>
      <c r="J72" s="6">
        <v>7.9489999999999995E-3</v>
      </c>
      <c r="K72" s="7">
        <v>91221.8</v>
      </c>
      <c r="L72" s="7">
        <v>725.1</v>
      </c>
      <c r="M72" s="5">
        <v>20.85</v>
      </c>
    </row>
    <row r="73" spans="1:13">
      <c r="A73">
        <v>66</v>
      </c>
      <c r="B73" s="6">
        <v>1.3298000000000001E-2</v>
      </c>
      <c r="C73" s="6">
        <v>1.321E-2</v>
      </c>
      <c r="D73" s="7">
        <v>85672.3</v>
      </c>
      <c r="E73" s="7">
        <v>1131.7</v>
      </c>
      <c r="F73" s="5">
        <v>17.61</v>
      </c>
      <c r="G73" t="s">
        <v>13</v>
      </c>
      <c r="H73">
        <v>66</v>
      </c>
      <c r="I73" s="6">
        <v>8.6250000000000007E-3</v>
      </c>
      <c r="J73" s="6">
        <v>8.5880000000000001E-3</v>
      </c>
      <c r="K73" s="7">
        <v>90496.7</v>
      </c>
      <c r="L73" s="7">
        <v>777.2</v>
      </c>
      <c r="M73" s="5">
        <v>20.010000000000002</v>
      </c>
    </row>
    <row r="74" spans="1:13">
      <c r="A74">
        <v>67</v>
      </c>
      <c r="B74" s="6">
        <v>1.4741000000000001E-2</v>
      </c>
      <c r="C74" s="6">
        <v>1.4633E-2</v>
      </c>
      <c r="D74" s="7">
        <v>84540.6</v>
      </c>
      <c r="E74" s="7">
        <v>1237.0999999999999</v>
      </c>
      <c r="F74" s="5">
        <v>16.84</v>
      </c>
      <c r="G74" t="s">
        <v>13</v>
      </c>
      <c r="H74">
        <v>67</v>
      </c>
      <c r="I74" s="6">
        <v>9.6989999999999993E-3</v>
      </c>
      <c r="J74" s="6">
        <v>9.6520000000000009E-3</v>
      </c>
      <c r="K74" s="7">
        <v>89719.5</v>
      </c>
      <c r="L74" s="7">
        <v>866</v>
      </c>
      <c r="M74" s="5">
        <v>19.18</v>
      </c>
    </row>
    <row r="75" spans="1:13">
      <c r="A75">
        <v>68</v>
      </c>
      <c r="B75" s="6">
        <v>1.6289999999999999E-2</v>
      </c>
      <c r="C75" s="6">
        <v>1.6157999999999999E-2</v>
      </c>
      <c r="D75" s="7">
        <v>83303.5</v>
      </c>
      <c r="E75" s="7">
        <v>1346</v>
      </c>
      <c r="F75" s="5">
        <v>16.09</v>
      </c>
      <c r="G75" t="s">
        <v>13</v>
      </c>
      <c r="H75">
        <v>68</v>
      </c>
      <c r="I75" s="6">
        <v>1.0828000000000001E-2</v>
      </c>
      <c r="J75" s="6">
        <v>1.077E-2</v>
      </c>
      <c r="K75" s="7">
        <v>88853.5</v>
      </c>
      <c r="L75" s="7">
        <v>956.9</v>
      </c>
      <c r="M75" s="5">
        <v>18.36</v>
      </c>
    </row>
    <row r="76" spans="1:13">
      <c r="A76">
        <v>69</v>
      </c>
      <c r="B76" s="6">
        <v>1.8149999999999999E-2</v>
      </c>
      <c r="C76" s="6">
        <v>1.7987E-2</v>
      </c>
      <c r="D76" s="7">
        <v>81957.5</v>
      </c>
      <c r="E76" s="7">
        <v>1474.1</v>
      </c>
      <c r="F76" s="5">
        <v>15.34</v>
      </c>
      <c r="G76" t="s">
        <v>13</v>
      </c>
      <c r="H76">
        <v>69</v>
      </c>
      <c r="I76" s="6">
        <v>1.1809999999999999E-2</v>
      </c>
      <c r="J76" s="6">
        <v>1.174E-2</v>
      </c>
      <c r="K76" s="7">
        <v>87896.6</v>
      </c>
      <c r="L76" s="7">
        <v>1031.9000000000001</v>
      </c>
      <c r="M76" s="5">
        <v>17.559999999999999</v>
      </c>
    </row>
    <row r="77" spans="1:13">
      <c r="A77">
        <v>70</v>
      </c>
      <c r="B77" s="6">
        <v>0.02</v>
      </c>
      <c r="C77" s="6">
        <v>1.9802E-2</v>
      </c>
      <c r="D77" s="7">
        <v>80483.3</v>
      </c>
      <c r="E77" s="7">
        <v>1593.7</v>
      </c>
      <c r="F77" s="5">
        <v>14.61</v>
      </c>
      <c r="G77" t="s">
        <v>13</v>
      </c>
      <c r="H77">
        <v>70</v>
      </c>
      <c r="I77" s="6">
        <v>1.3226E-2</v>
      </c>
      <c r="J77" s="6">
        <v>1.3140000000000001E-2</v>
      </c>
      <c r="K77" s="7">
        <v>86864.6</v>
      </c>
      <c r="L77" s="7">
        <v>1141.4000000000001</v>
      </c>
      <c r="M77" s="5">
        <v>16.760000000000002</v>
      </c>
    </row>
    <row r="78" spans="1:13">
      <c r="A78">
        <v>71</v>
      </c>
      <c r="B78" s="6">
        <v>2.2318999999999999E-2</v>
      </c>
      <c r="C78" s="6">
        <v>2.2072999999999999E-2</v>
      </c>
      <c r="D78" s="7">
        <v>78889.600000000006</v>
      </c>
      <c r="E78" s="7">
        <v>1741.3</v>
      </c>
      <c r="F78" s="5">
        <v>13.9</v>
      </c>
      <c r="G78" t="s">
        <v>13</v>
      </c>
      <c r="H78">
        <v>71</v>
      </c>
      <c r="I78" s="6">
        <v>1.4553999999999999E-2</v>
      </c>
      <c r="J78" s="6">
        <v>1.4449E-2</v>
      </c>
      <c r="K78" s="7">
        <v>85723.3</v>
      </c>
      <c r="L78" s="7">
        <v>1238.5999999999999</v>
      </c>
      <c r="M78" s="5">
        <v>15.98</v>
      </c>
    </row>
    <row r="79" spans="1:13">
      <c r="A79">
        <v>72</v>
      </c>
      <c r="B79" s="6">
        <v>2.5588E-2</v>
      </c>
      <c r="C79" s="6">
        <v>2.5264999999999999E-2</v>
      </c>
      <c r="D79" s="7">
        <v>77148.3</v>
      </c>
      <c r="E79" s="7">
        <v>1949.2</v>
      </c>
      <c r="F79" s="5">
        <v>13.2</v>
      </c>
      <c r="G79" t="s">
        <v>13</v>
      </c>
      <c r="H79">
        <v>72</v>
      </c>
      <c r="I79" s="6">
        <v>1.6638E-2</v>
      </c>
      <c r="J79" s="6">
        <v>1.6500999999999998E-2</v>
      </c>
      <c r="K79" s="7">
        <v>84484.7</v>
      </c>
      <c r="L79" s="7">
        <v>1394.1</v>
      </c>
      <c r="M79" s="5">
        <v>15.2</v>
      </c>
    </row>
    <row r="80" spans="1:13">
      <c r="A80">
        <v>73</v>
      </c>
      <c r="B80" s="6">
        <v>2.7637999999999999E-2</v>
      </c>
      <c r="C80" s="6">
        <v>2.7261000000000001E-2</v>
      </c>
      <c r="D80" s="7">
        <v>75199.100000000006</v>
      </c>
      <c r="E80" s="7">
        <v>2050</v>
      </c>
      <c r="F80" s="5">
        <v>12.53</v>
      </c>
      <c r="G80" t="s">
        <v>13</v>
      </c>
      <c r="H80">
        <v>73</v>
      </c>
      <c r="I80" s="6">
        <v>1.8484E-2</v>
      </c>
      <c r="J80" s="6">
        <v>1.8315000000000001E-2</v>
      </c>
      <c r="K80" s="7">
        <v>83090.600000000006</v>
      </c>
      <c r="L80" s="7">
        <v>1521.8</v>
      </c>
      <c r="M80" s="5">
        <v>14.45</v>
      </c>
    </row>
    <row r="81" spans="1:13">
      <c r="A81">
        <v>74</v>
      </c>
      <c r="B81" s="6">
        <v>3.0512000000000001E-2</v>
      </c>
      <c r="C81" s="6">
        <v>3.0054000000000001E-2</v>
      </c>
      <c r="D81" s="7">
        <v>73149.100000000006</v>
      </c>
      <c r="E81" s="7">
        <v>2198.4</v>
      </c>
      <c r="F81" s="5">
        <v>11.87</v>
      </c>
      <c r="G81" t="s">
        <v>13</v>
      </c>
      <c r="H81">
        <v>74</v>
      </c>
      <c r="I81" s="6">
        <v>2.0448999999999998E-2</v>
      </c>
      <c r="J81" s="6">
        <v>2.0242E-2</v>
      </c>
      <c r="K81" s="7">
        <v>81568.800000000003</v>
      </c>
      <c r="L81" s="7">
        <v>1651.1</v>
      </c>
      <c r="M81" s="5">
        <v>13.71</v>
      </c>
    </row>
    <row r="82" spans="1:13">
      <c r="A82">
        <v>75</v>
      </c>
      <c r="B82" s="6">
        <v>3.3855999999999997E-2</v>
      </c>
      <c r="C82" s="6">
        <v>3.3292000000000002E-2</v>
      </c>
      <c r="D82" s="7">
        <v>70950.7</v>
      </c>
      <c r="E82" s="7">
        <v>2362.1</v>
      </c>
      <c r="F82" s="5">
        <v>11.22</v>
      </c>
      <c r="G82" t="s">
        <v>13</v>
      </c>
      <c r="H82">
        <v>75</v>
      </c>
      <c r="I82" s="6">
        <v>2.2828999999999999E-2</v>
      </c>
      <c r="J82" s="6">
        <v>2.2571000000000001E-2</v>
      </c>
      <c r="K82" s="7">
        <v>79917.7</v>
      </c>
      <c r="L82" s="7">
        <v>1803.8</v>
      </c>
      <c r="M82" s="5">
        <v>12.98</v>
      </c>
    </row>
    <row r="83" spans="1:13">
      <c r="A83">
        <v>76</v>
      </c>
      <c r="B83" s="6">
        <v>3.7352999999999997E-2</v>
      </c>
      <c r="C83" s="6">
        <v>3.6667999999999999E-2</v>
      </c>
      <c r="D83" s="7">
        <v>68588.600000000006</v>
      </c>
      <c r="E83" s="7">
        <v>2515</v>
      </c>
      <c r="F83" s="5">
        <v>10.59</v>
      </c>
      <c r="G83" t="s">
        <v>13</v>
      </c>
      <c r="H83">
        <v>76</v>
      </c>
      <c r="I83" s="6">
        <v>2.5482000000000001E-2</v>
      </c>
      <c r="J83" s="6">
        <v>2.5162E-2</v>
      </c>
      <c r="K83" s="7">
        <v>78113.899999999994</v>
      </c>
      <c r="L83" s="7">
        <v>1965.5</v>
      </c>
      <c r="M83" s="5">
        <v>12.27</v>
      </c>
    </row>
    <row r="84" spans="1:13">
      <c r="A84">
        <v>77</v>
      </c>
      <c r="B84" s="6">
        <v>4.1139000000000002E-2</v>
      </c>
      <c r="C84" s="6">
        <v>4.0309999999999999E-2</v>
      </c>
      <c r="D84" s="7">
        <v>66073.5</v>
      </c>
      <c r="E84" s="7">
        <v>2663.4</v>
      </c>
      <c r="F84" s="5">
        <v>9.9700000000000006</v>
      </c>
      <c r="G84" t="s">
        <v>13</v>
      </c>
      <c r="H84">
        <v>77</v>
      </c>
      <c r="I84" s="6">
        <v>2.8687000000000001E-2</v>
      </c>
      <c r="J84" s="6">
        <v>2.8281000000000001E-2</v>
      </c>
      <c r="K84" s="7">
        <v>76148.399999999994</v>
      </c>
      <c r="L84" s="7">
        <v>2153.6</v>
      </c>
      <c r="M84" s="5">
        <v>11.58</v>
      </c>
    </row>
    <row r="85" spans="1:13">
      <c r="A85">
        <v>78</v>
      </c>
      <c r="B85" s="6">
        <v>4.6635000000000003E-2</v>
      </c>
      <c r="C85" s="6">
        <v>4.5573000000000002E-2</v>
      </c>
      <c r="D85" s="7">
        <v>63410.1</v>
      </c>
      <c r="E85" s="7">
        <v>2889.8</v>
      </c>
      <c r="F85" s="5">
        <v>9.3699999999999992</v>
      </c>
      <c r="G85" t="s">
        <v>13</v>
      </c>
      <c r="H85">
        <v>78</v>
      </c>
      <c r="I85" s="6">
        <v>3.1843000000000003E-2</v>
      </c>
      <c r="J85" s="6">
        <v>3.1343999999999997E-2</v>
      </c>
      <c r="K85" s="7">
        <v>73994.8</v>
      </c>
      <c r="L85" s="7">
        <v>2319.3000000000002</v>
      </c>
      <c r="M85" s="5">
        <v>10.9</v>
      </c>
    </row>
    <row r="86" spans="1:13">
      <c r="A86">
        <v>79</v>
      </c>
      <c r="B86" s="6">
        <v>5.1006000000000003E-2</v>
      </c>
      <c r="C86" s="6">
        <v>4.9737000000000003E-2</v>
      </c>
      <c r="D86" s="7">
        <v>60520.4</v>
      </c>
      <c r="E86" s="7">
        <v>3010.1</v>
      </c>
      <c r="F86" s="5">
        <v>8.7899999999999991</v>
      </c>
      <c r="G86" t="s">
        <v>13</v>
      </c>
      <c r="H86">
        <v>79</v>
      </c>
      <c r="I86" s="6">
        <v>3.6582999999999997E-2</v>
      </c>
      <c r="J86" s="6">
        <v>3.5926E-2</v>
      </c>
      <c r="K86" s="7">
        <v>71675.5</v>
      </c>
      <c r="L86" s="7">
        <v>2575</v>
      </c>
      <c r="M86" s="5">
        <v>10.23</v>
      </c>
    </row>
    <row r="87" spans="1:13">
      <c r="A87">
        <v>80</v>
      </c>
      <c r="B87" s="6">
        <v>5.8088000000000001E-2</v>
      </c>
      <c r="C87" s="6">
        <v>5.6448999999999999E-2</v>
      </c>
      <c r="D87" s="7">
        <v>57510.2</v>
      </c>
      <c r="E87" s="7">
        <v>3246.4</v>
      </c>
      <c r="F87" s="5">
        <v>8.23</v>
      </c>
      <c r="G87" t="s">
        <v>13</v>
      </c>
      <c r="H87">
        <v>80</v>
      </c>
      <c r="I87" s="6">
        <v>4.1750000000000002E-2</v>
      </c>
      <c r="J87" s="6">
        <v>4.0896000000000002E-2</v>
      </c>
      <c r="K87" s="7">
        <v>69100.5</v>
      </c>
      <c r="L87" s="7">
        <v>2825.9</v>
      </c>
      <c r="M87" s="5">
        <v>9.6</v>
      </c>
    </row>
    <row r="88" spans="1:13">
      <c r="A88">
        <v>81</v>
      </c>
      <c r="B88" s="6">
        <v>6.5502000000000005E-2</v>
      </c>
      <c r="C88" s="6">
        <v>6.3424999999999995E-2</v>
      </c>
      <c r="D88" s="7">
        <v>54263.9</v>
      </c>
      <c r="E88" s="7">
        <v>3441.7</v>
      </c>
      <c r="F88" s="5">
        <v>7.69</v>
      </c>
      <c r="G88" t="s">
        <v>13</v>
      </c>
      <c r="H88">
        <v>81</v>
      </c>
      <c r="I88" s="6">
        <v>4.6953000000000002E-2</v>
      </c>
      <c r="J88" s="6">
        <v>4.5876E-2</v>
      </c>
      <c r="K88" s="7">
        <v>66274.600000000006</v>
      </c>
      <c r="L88" s="7">
        <v>3040.4</v>
      </c>
      <c r="M88" s="5">
        <v>8.98</v>
      </c>
    </row>
    <row r="89" spans="1:13">
      <c r="A89">
        <v>82</v>
      </c>
      <c r="B89" s="6">
        <v>7.4421000000000001E-2</v>
      </c>
      <c r="C89" s="6">
        <v>7.1750999999999995E-2</v>
      </c>
      <c r="D89" s="7">
        <v>50822.2</v>
      </c>
      <c r="E89" s="7">
        <v>3646.6</v>
      </c>
      <c r="F89" s="5">
        <v>7.18</v>
      </c>
      <c r="G89" t="s">
        <v>13</v>
      </c>
      <c r="H89">
        <v>82</v>
      </c>
      <c r="I89" s="6">
        <v>5.3217E-2</v>
      </c>
      <c r="J89" s="6">
        <v>5.1838000000000002E-2</v>
      </c>
      <c r="K89" s="7">
        <v>63234.2</v>
      </c>
      <c r="L89" s="7">
        <v>3277.9</v>
      </c>
      <c r="M89" s="5">
        <v>8.39</v>
      </c>
    </row>
    <row r="90" spans="1:13">
      <c r="A90">
        <v>83</v>
      </c>
      <c r="B90" s="6">
        <v>8.3562999999999998E-2</v>
      </c>
      <c r="C90" s="6">
        <v>8.0212000000000006E-2</v>
      </c>
      <c r="D90" s="7">
        <v>47175.6</v>
      </c>
      <c r="E90" s="7">
        <v>3784</v>
      </c>
      <c r="F90" s="5">
        <v>6.69</v>
      </c>
      <c r="G90" t="s">
        <v>13</v>
      </c>
      <c r="H90">
        <v>83</v>
      </c>
      <c r="I90" s="6">
        <v>6.0992999999999999E-2</v>
      </c>
      <c r="J90" s="6">
        <v>5.9187999999999998E-2</v>
      </c>
      <c r="K90" s="7">
        <v>59956.2</v>
      </c>
      <c r="L90" s="7">
        <v>3548.7</v>
      </c>
      <c r="M90" s="5">
        <v>7.82</v>
      </c>
    </row>
    <row r="91" spans="1:13">
      <c r="A91">
        <v>84</v>
      </c>
      <c r="B91" s="6">
        <v>9.3589000000000006E-2</v>
      </c>
      <c r="C91" s="6">
        <v>8.9405999999999999E-2</v>
      </c>
      <c r="D91" s="7">
        <v>43391.6</v>
      </c>
      <c r="E91" s="7">
        <v>3879.5</v>
      </c>
      <c r="F91" s="5">
        <v>6.23</v>
      </c>
      <c r="G91" t="s">
        <v>13</v>
      </c>
      <c r="H91">
        <v>84</v>
      </c>
      <c r="I91" s="6">
        <v>7.0266999999999996E-2</v>
      </c>
      <c r="J91" s="6">
        <v>6.7881999999999998E-2</v>
      </c>
      <c r="K91" s="7">
        <v>56407.5</v>
      </c>
      <c r="L91" s="7">
        <v>3829.1</v>
      </c>
      <c r="M91" s="5">
        <v>7.28</v>
      </c>
    </row>
    <row r="92" spans="1:13">
      <c r="A92">
        <v>85</v>
      </c>
      <c r="B92" s="6">
        <v>0.105974</v>
      </c>
      <c r="C92" s="6">
        <v>0.10064099999999999</v>
      </c>
      <c r="D92" s="7">
        <v>39512.1</v>
      </c>
      <c r="E92" s="7">
        <v>3976.5</v>
      </c>
      <c r="F92" s="5">
        <v>5.8</v>
      </c>
      <c r="G92" t="s">
        <v>13</v>
      </c>
      <c r="H92">
        <v>85</v>
      </c>
      <c r="I92" s="6">
        <v>7.9349000000000003E-2</v>
      </c>
      <c r="J92" s="6">
        <v>7.6321E-2</v>
      </c>
      <c r="K92" s="7">
        <v>52578.5</v>
      </c>
      <c r="L92" s="7">
        <v>4012.9</v>
      </c>
      <c r="M92" s="5">
        <v>6.78</v>
      </c>
    </row>
    <row r="93" spans="1:13">
      <c r="A93">
        <v>86</v>
      </c>
      <c r="B93" s="6">
        <v>0.118904</v>
      </c>
      <c r="C93" s="6">
        <v>0.112231</v>
      </c>
      <c r="D93" s="7">
        <v>35535.599999999999</v>
      </c>
      <c r="E93" s="7">
        <v>3988.2</v>
      </c>
      <c r="F93" s="5">
        <v>5.39</v>
      </c>
      <c r="G93" t="s">
        <v>13</v>
      </c>
      <c r="H93">
        <v>86</v>
      </c>
      <c r="I93" s="6">
        <v>8.9689000000000005E-2</v>
      </c>
      <c r="J93" s="6">
        <v>8.584E-2</v>
      </c>
      <c r="K93" s="7">
        <v>48565.599999999999</v>
      </c>
      <c r="L93" s="7">
        <v>4168.8999999999996</v>
      </c>
      <c r="M93" s="5">
        <v>6.3</v>
      </c>
    </row>
    <row r="94" spans="1:13">
      <c r="A94">
        <v>87</v>
      </c>
      <c r="B94" s="6">
        <v>0.13277</v>
      </c>
      <c r="C94" s="6">
        <v>0.124504</v>
      </c>
      <c r="D94" s="7">
        <v>31547.4</v>
      </c>
      <c r="E94" s="7">
        <v>3927.8</v>
      </c>
      <c r="F94" s="5">
        <v>5.01</v>
      </c>
      <c r="G94" t="s">
        <v>13</v>
      </c>
      <c r="H94">
        <v>87</v>
      </c>
      <c r="I94" s="6">
        <v>0.101553</v>
      </c>
      <c r="J94" s="6">
        <v>9.6645999999999996E-2</v>
      </c>
      <c r="K94" s="7">
        <v>44396.800000000003</v>
      </c>
      <c r="L94" s="7">
        <v>4290.8</v>
      </c>
      <c r="M94" s="5">
        <v>5.84</v>
      </c>
    </row>
    <row r="95" spans="1:13">
      <c r="A95">
        <v>88</v>
      </c>
      <c r="B95" s="6">
        <v>0.14858299999999999</v>
      </c>
      <c r="C95" s="6">
        <v>0.13830700000000001</v>
      </c>
      <c r="D95" s="7">
        <v>27619.599999999999</v>
      </c>
      <c r="E95" s="7">
        <v>3820</v>
      </c>
      <c r="F95" s="5">
        <v>4.6500000000000004</v>
      </c>
      <c r="G95" t="s">
        <v>13</v>
      </c>
      <c r="H95">
        <v>88</v>
      </c>
      <c r="I95" s="6">
        <v>0.113287</v>
      </c>
      <c r="J95" s="6">
        <v>0.107214</v>
      </c>
      <c r="K95" s="7">
        <v>40106</v>
      </c>
      <c r="L95" s="7">
        <v>4299.8999999999996</v>
      </c>
      <c r="M95" s="5">
        <v>5.41</v>
      </c>
    </row>
    <row r="96" spans="1:13">
      <c r="A96">
        <v>89</v>
      </c>
      <c r="B96" s="6">
        <v>0.165852</v>
      </c>
      <c r="C96" s="6">
        <v>0.15315200000000001</v>
      </c>
      <c r="D96" s="7">
        <v>23799.599999999999</v>
      </c>
      <c r="E96" s="7">
        <v>3645</v>
      </c>
      <c r="F96" s="5">
        <v>4.3099999999999996</v>
      </c>
      <c r="G96" t="s">
        <v>13</v>
      </c>
      <c r="H96">
        <v>89</v>
      </c>
      <c r="I96" s="6">
        <v>0.13025500000000001</v>
      </c>
      <c r="J96" s="6">
        <v>0.122291</v>
      </c>
      <c r="K96" s="7">
        <v>35806.1</v>
      </c>
      <c r="L96" s="7">
        <v>4378.8</v>
      </c>
      <c r="M96" s="5">
        <v>5</v>
      </c>
    </row>
    <row r="97" spans="1:13">
      <c r="A97">
        <v>90</v>
      </c>
      <c r="B97" s="6">
        <v>0.18195600000000001</v>
      </c>
      <c r="C97" s="6">
        <v>0.16678200000000001</v>
      </c>
      <c r="D97" s="7">
        <v>20154.599999999999</v>
      </c>
      <c r="E97" s="7">
        <v>3361.4</v>
      </c>
      <c r="F97" s="5">
        <v>4</v>
      </c>
      <c r="G97" t="s">
        <v>13</v>
      </c>
      <c r="H97">
        <v>90</v>
      </c>
      <c r="I97" s="6">
        <v>0.14664199999999999</v>
      </c>
      <c r="J97" s="6">
        <v>0.136625</v>
      </c>
      <c r="K97" s="7">
        <v>31427.3</v>
      </c>
      <c r="L97" s="7">
        <v>4293.7</v>
      </c>
      <c r="M97" s="5">
        <v>4.63</v>
      </c>
    </row>
    <row r="98" spans="1:13">
      <c r="A98">
        <v>91</v>
      </c>
      <c r="B98" s="6">
        <v>0.20221700000000001</v>
      </c>
      <c r="C98" s="6">
        <v>0.18364900000000001</v>
      </c>
      <c r="D98" s="7">
        <v>16793.2</v>
      </c>
      <c r="E98" s="7">
        <v>3084.1</v>
      </c>
      <c r="F98" s="5">
        <v>3.71</v>
      </c>
      <c r="G98" t="s">
        <v>13</v>
      </c>
      <c r="H98">
        <v>91</v>
      </c>
      <c r="I98" s="6">
        <v>0.164049</v>
      </c>
      <c r="J98" s="6">
        <v>0.151613</v>
      </c>
      <c r="K98" s="7">
        <v>27133.599999999999</v>
      </c>
      <c r="L98" s="7">
        <v>4113.8</v>
      </c>
      <c r="M98" s="5">
        <v>4.28</v>
      </c>
    </row>
    <row r="99" spans="1:13">
      <c r="A99">
        <v>92</v>
      </c>
      <c r="B99" s="6">
        <v>0.22626299999999999</v>
      </c>
      <c r="C99" s="6">
        <v>0.203267</v>
      </c>
      <c r="D99" s="7">
        <v>13709.2</v>
      </c>
      <c r="E99" s="7">
        <v>2786.6</v>
      </c>
      <c r="F99" s="5">
        <v>3.43</v>
      </c>
      <c r="G99" t="s">
        <v>13</v>
      </c>
      <c r="H99">
        <v>92</v>
      </c>
      <c r="I99" s="6">
        <v>0.181923</v>
      </c>
      <c r="J99" s="6">
        <v>0.16675499999999999</v>
      </c>
      <c r="K99" s="7">
        <v>23019.8</v>
      </c>
      <c r="L99" s="7">
        <v>3838.7</v>
      </c>
      <c r="M99" s="5">
        <v>3.96</v>
      </c>
    </row>
    <row r="100" spans="1:13">
      <c r="A100">
        <v>93</v>
      </c>
      <c r="B100" s="6">
        <v>0.249394</v>
      </c>
      <c r="C100" s="6">
        <v>0.221743</v>
      </c>
      <c r="D100" s="7">
        <v>10922.5</v>
      </c>
      <c r="E100" s="7">
        <v>2422</v>
      </c>
      <c r="F100" s="5">
        <v>3.17</v>
      </c>
      <c r="G100" t="s">
        <v>13</v>
      </c>
      <c r="H100">
        <v>93</v>
      </c>
      <c r="I100" s="6">
        <v>0.20302000000000001</v>
      </c>
      <c r="J100" s="6">
        <v>0.184311</v>
      </c>
      <c r="K100" s="7">
        <v>19181.099999999999</v>
      </c>
      <c r="L100" s="7">
        <v>3535.3</v>
      </c>
      <c r="M100" s="5">
        <v>3.65</v>
      </c>
    </row>
    <row r="101" spans="1:13">
      <c r="A101">
        <v>94</v>
      </c>
      <c r="B101" s="6">
        <v>0.26459100000000002</v>
      </c>
      <c r="C101" s="6">
        <v>0.233677</v>
      </c>
      <c r="D101" s="7">
        <v>8500.5</v>
      </c>
      <c r="E101" s="7">
        <v>1986.4</v>
      </c>
      <c r="F101" s="5">
        <v>2.93</v>
      </c>
      <c r="G101" t="s">
        <v>13</v>
      </c>
      <c r="H101">
        <v>94</v>
      </c>
      <c r="I101" s="6">
        <v>0.22606699999999999</v>
      </c>
      <c r="J101" s="6">
        <v>0.20310900000000001</v>
      </c>
      <c r="K101" s="7">
        <v>15645.8</v>
      </c>
      <c r="L101" s="7">
        <v>3177.8</v>
      </c>
      <c r="M101" s="5">
        <v>3.37</v>
      </c>
    </row>
    <row r="102" spans="1:13">
      <c r="A102">
        <v>95</v>
      </c>
      <c r="B102" s="6">
        <v>0.31890499999999999</v>
      </c>
      <c r="C102" s="6">
        <v>0.27504800000000001</v>
      </c>
      <c r="D102" s="7">
        <v>6514.2</v>
      </c>
      <c r="E102" s="7">
        <v>1791.7</v>
      </c>
      <c r="F102" s="5">
        <v>2.68</v>
      </c>
      <c r="G102" t="s">
        <v>13</v>
      </c>
      <c r="H102">
        <v>95</v>
      </c>
      <c r="I102" s="6">
        <v>0.26038299999999998</v>
      </c>
      <c r="J102" s="6">
        <v>0.23038900000000001</v>
      </c>
      <c r="K102" s="7">
        <v>12468</v>
      </c>
      <c r="L102" s="7">
        <v>2872.5</v>
      </c>
      <c r="M102" s="5">
        <v>3.1</v>
      </c>
    </row>
    <row r="103" spans="1:13">
      <c r="A103">
        <v>96</v>
      </c>
      <c r="B103" s="6">
        <v>0.34875699999999998</v>
      </c>
      <c r="C103" s="6">
        <v>0.29697099999999998</v>
      </c>
      <c r="D103" s="7">
        <v>4722.5</v>
      </c>
      <c r="E103" s="7">
        <v>1402.4</v>
      </c>
      <c r="F103" s="5">
        <v>2.5</v>
      </c>
      <c r="G103" t="s">
        <v>13</v>
      </c>
      <c r="H103">
        <v>96</v>
      </c>
      <c r="I103" s="6">
        <v>0.29316399999999998</v>
      </c>
      <c r="J103" s="6">
        <v>0.255685</v>
      </c>
      <c r="K103" s="7">
        <v>9595.5</v>
      </c>
      <c r="L103" s="7">
        <v>2453.4</v>
      </c>
      <c r="M103" s="5">
        <v>2.88</v>
      </c>
    </row>
    <row r="104" spans="1:13">
      <c r="A104">
        <v>97</v>
      </c>
      <c r="B104" s="6">
        <v>0.37587599999999999</v>
      </c>
      <c r="C104" s="6">
        <v>0.316411</v>
      </c>
      <c r="D104" s="7">
        <v>3320</v>
      </c>
      <c r="E104" s="7">
        <v>1050.5</v>
      </c>
      <c r="F104" s="5">
        <v>2.35</v>
      </c>
      <c r="G104" t="s">
        <v>13</v>
      </c>
      <c r="H104">
        <v>97</v>
      </c>
      <c r="I104" s="6">
        <v>0.31057899999999999</v>
      </c>
      <c r="J104" s="6">
        <v>0.26883200000000002</v>
      </c>
      <c r="K104" s="7">
        <v>7142.1</v>
      </c>
      <c r="L104" s="7">
        <v>1920</v>
      </c>
      <c r="M104" s="5">
        <v>2.69</v>
      </c>
    </row>
    <row r="105" spans="1:13">
      <c r="A105">
        <v>98</v>
      </c>
      <c r="B105" s="6">
        <v>0.41003400000000001</v>
      </c>
      <c r="C105" s="6">
        <v>0.34027200000000002</v>
      </c>
      <c r="D105" s="7">
        <v>2269.5</v>
      </c>
      <c r="E105" s="7">
        <v>772.3</v>
      </c>
      <c r="F105" s="5">
        <v>2.21</v>
      </c>
      <c r="G105" t="s">
        <v>13</v>
      </c>
      <c r="H105">
        <v>98</v>
      </c>
      <c r="I105" s="6">
        <v>0.34234999999999999</v>
      </c>
      <c r="J105" s="6">
        <v>0.29231299999999999</v>
      </c>
      <c r="K105" s="7">
        <v>5222.1000000000004</v>
      </c>
      <c r="L105" s="7">
        <v>1526.5</v>
      </c>
      <c r="M105" s="5">
        <v>2.5</v>
      </c>
    </row>
    <row r="106" spans="1:13">
      <c r="A106">
        <v>99</v>
      </c>
      <c r="B106" s="6">
        <v>0.440363</v>
      </c>
      <c r="C106" s="6">
        <v>0.36089900000000003</v>
      </c>
      <c r="D106" s="7">
        <v>1497.3</v>
      </c>
      <c r="E106" s="7">
        <v>540.4</v>
      </c>
      <c r="F106" s="5">
        <v>2.09</v>
      </c>
      <c r="G106" t="s">
        <v>13</v>
      </c>
      <c r="H106">
        <v>99</v>
      </c>
      <c r="I106" s="6">
        <v>0.37865599999999999</v>
      </c>
      <c r="J106" s="6">
        <v>0.31837799999999999</v>
      </c>
      <c r="K106" s="7">
        <v>3695.6</v>
      </c>
      <c r="L106" s="7">
        <v>1176.5999999999999</v>
      </c>
      <c r="M106" s="5">
        <v>2.3199999999999998</v>
      </c>
    </row>
    <row r="107" spans="1:13">
      <c r="A107">
        <v>100</v>
      </c>
      <c r="B107">
        <v>0.46121200000000001</v>
      </c>
      <c r="C107">
        <v>0.37478400000000001</v>
      </c>
      <c r="D107">
        <v>956.9</v>
      </c>
      <c r="E107">
        <v>358.6</v>
      </c>
      <c r="F107">
        <v>1.98</v>
      </c>
      <c r="G107" t="s">
        <v>13</v>
      </c>
      <c r="H107">
        <v>100</v>
      </c>
      <c r="I107">
        <v>0.40378999999999998</v>
      </c>
      <c r="J107">
        <v>0.33596100000000001</v>
      </c>
      <c r="K107">
        <v>2519</v>
      </c>
      <c r="L107">
        <v>846.3</v>
      </c>
      <c r="M107">
        <v>2.17</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07"/>
  <sheetViews>
    <sheetView workbookViewId="0"/>
  </sheetViews>
  <sheetFormatPr defaultColWidth="11.5546875" defaultRowHeight="15"/>
  <sheetData>
    <row r="1" spans="1:13" ht="19.5">
      <c r="A1" s="3" t="s">
        <v>44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4.6340000000000001E-3</v>
      </c>
      <c r="C7" s="6">
        <v>4.6230000000000004E-3</v>
      </c>
      <c r="D7" s="7">
        <v>100000</v>
      </c>
      <c r="E7" s="7">
        <v>462.3</v>
      </c>
      <c r="F7" s="5">
        <v>78.900000000000006</v>
      </c>
      <c r="G7" t="s">
        <v>13</v>
      </c>
      <c r="H7">
        <v>0</v>
      </c>
      <c r="I7" s="6">
        <v>3.6020000000000002E-3</v>
      </c>
      <c r="J7" s="6">
        <v>3.5950000000000001E-3</v>
      </c>
      <c r="K7" s="7">
        <v>100000</v>
      </c>
      <c r="L7" s="7">
        <v>359.5</v>
      </c>
      <c r="M7" s="5">
        <v>82.7</v>
      </c>
    </row>
    <row r="8" spans="1:13">
      <c r="A8">
        <v>1</v>
      </c>
      <c r="B8" s="6">
        <v>3.3399999999999999E-4</v>
      </c>
      <c r="C8" s="6">
        <v>3.3399999999999999E-4</v>
      </c>
      <c r="D8" s="7">
        <v>99537.7</v>
      </c>
      <c r="E8" s="7">
        <v>33.299999999999997</v>
      </c>
      <c r="F8" s="5">
        <v>78.27</v>
      </c>
      <c r="G8" t="s">
        <v>13</v>
      </c>
      <c r="H8">
        <v>1</v>
      </c>
      <c r="I8" s="6">
        <v>2.8899999999999998E-4</v>
      </c>
      <c r="J8" s="6">
        <v>2.8899999999999998E-4</v>
      </c>
      <c r="K8" s="7">
        <v>99640.5</v>
      </c>
      <c r="L8" s="7">
        <v>28.8</v>
      </c>
      <c r="M8" s="5">
        <v>82</v>
      </c>
    </row>
    <row r="9" spans="1:13">
      <c r="A9">
        <v>2</v>
      </c>
      <c r="B9" s="6">
        <v>1.8799999999999999E-4</v>
      </c>
      <c r="C9" s="6">
        <v>1.8799999999999999E-4</v>
      </c>
      <c r="D9" s="7">
        <v>99504.5</v>
      </c>
      <c r="E9" s="7">
        <v>18.7</v>
      </c>
      <c r="F9" s="5">
        <v>77.290000000000006</v>
      </c>
      <c r="G9" t="s">
        <v>13</v>
      </c>
      <c r="H9">
        <v>2</v>
      </c>
      <c r="I9" s="6">
        <v>1.37E-4</v>
      </c>
      <c r="J9" s="6">
        <v>1.37E-4</v>
      </c>
      <c r="K9" s="7">
        <v>99611.6</v>
      </c>
      <c r="L9" s="7">
        <v>13.6</v>
      </c>
      <c r="M9" s="5">
        <v>81.02</v>
      </c>
    </row>
    <row r="10" spans="1:13">
      <c r="A10">
        <v>3</v>
      </c>
      <c r="B10" s="6">
        <v>1.1E-4</v>
      </c>
      <c r="C10" s="6">
        <v>1.1E-4</v>
      </c>
      <c r="D10" s="7">
        <v>99485.8</v>
      </c>
      <c r="E10" s="7">
        <v>10.9</v>
      </c>
      <c r="F10" s="5">
        <v>76.31</v>
      </c>
      <c r="G10" t="s">
        <v>13</v>
      </c>
      <c r="H10">
        <v>3</v>
      </c>
      <c r="I10" s="6">
        <v>1.13E-4</v>
      </c>
      <c r="J10" s="6">
        <v>1.13E-4</v>
      </c>
      <c r="K10" s="7">
        <v>99598</v>
      </c>
      <c r="L10" s="7">
        <v>11.3</v>
      </c>
      <c r="M10" s="5">
        <v>80.040000000000006</v>
      </c>
    </row>
    <row r="11" spans="1:13">
      <c r="A11">
        <v>4</v>
      </c>
      <c r="B11" s="6">
        <v>1.08E-4</v>
      </c>
      <c r="C11" s="6">
        <v>1.08E-4</v>
      </c>
      <c r="D11" s="7">
        <v>99474.9</v>
      </c>
      <c r="E11" s="7">
        <v>10.8</v>
      </c>
      <c r="F11" s="5">
        <v>75.31</v>
      </c>
      <c r="G11" t="s">
        <v>13</v>
      </c>
      <c r="H11">
        <v>4</v>
      </c>
      <c r="I11" s="6">
        <v>9.6000000000000002E-5</v>
      </c>
      <c r="J11" s="6">
        <v>9.6000000000000002E-5</v>
      </c>
      <c r="K11" s="7">
        <v>99586.8</v>
      </c>
      <c r="L11" s="7">
        <v>9.6</v>
      </c>
      <c r="M11" s="5">
        <v>79.040000000000006</v>
      </c>
    </row>
    <row r="12" spans="1:13">
      <c r="A12">
        <v>5</v>
      </c>
      <c r="B12" s="6">
        <v>1.05E-4</v>
      </c>
      <c r="C12" s="6">
        <v>1.05E-4</v>
      </c>
      <c r="D12" s="7">
        <v>99464.1</v>
      </c>
      <c r="E12" s="7">
        <v>10.4</v>
      </c>
      <c r="F12" s="5">
        <v>74.319999999999993</v>
      </c>
      <c r="G12" t="s">
        <v>13</v>
      </c>
      <c r="H12">
        <v>5</v>
      </c>
      <c r="I12" s="6">
        <v>9.0000000000000006E-5</v>
      </c>
      <c r="J12" s="6">
        <v>9.0000000000000006E-5</v>
      </c>
      <c r="K12" s="7">
        <v>99577.2</v>
      </c>
      <c r="L12" s="7">
        <v>8.9</v>
      </c>
      <c r="M12" s="5">
        <v>78.05</v>
      </c>
    </row>
    <row r="13" spans="1:13">
      <c r="A13">
        <v>6</v>
      </c>
      <c r="B13" s="6">
        <v>8.7999999999999998E-5</v>
      </c>
      <c r="C13" s="6">
        <v>8.7999999999999998E-5</v>
      </c>
      <c r="D13" s="7">
        <v>99453.7</v>
      </c>
      <c r="E13" s="7">
        <v>8.8000000000000007</v>
      </c>
      <c r="F13" s="5">
        <v>73.33</v>
      </c>
      <c r="G13" t="s">
        <v>13</v>
      </c>
      <c r="H13">
        <v>6</v>
      </c>
      <c r="I13" s="6">
        <v>8.0000000000000007E-5</v>
      </c>
      <c r="J13" s="6">
        <v>8.0000000000000007E-5</v>
      </c>
      <c r="K13" s="7">
        <v>99568.3</v>
      </c>
      <c r="L13" s="7">
        <v>7.9</v>
      </c>
      <c r="M13" s="5">
        <v>77.06</v>
      </c>
    </row>
    <row r="14" spans="1:13">
      <c r="A14">
        <v>7</v>
      </c>
      <c r="B14" s="6">
        <v>9.0000000000000006E-5</v>
      </c>
      <c r="C14" s="6">
        <v>9.0000000000000006E-5</v>
      </c>
      <c r="D14" s="7">
        <v>99444.9</v>
      </c>
      <c r="E14" s="7">
        <v>8.9</v>
      </c>
      <c r="F14" s="5">
        <v>72.34</v>
      </c>
      <c r="G14" t="s">
        <v>13</v>
      </c>
      <c r="H14">
        <v>7</v>
      </c>
      <c r="I14" s="6">
        <v>6.4999999999999994E-5</v>
      </c>
      <c r="J14" s="6">
        <v>6.4999999999999994E-5</v>
      </c>
      <c r="K14" s="7">
        <v>99560.4</v>
      </c>
      <c r="L14" s="7">
        <v>6.5</v>
      </c>
      <c r="M14" s="5">
        <v>76.069999999999993</v>
      </c>
    </row>
    <row r="15" spans="1:13">
      <c r="A15">
        <v>8</v>
      </c>
      <c r="B15" s="6">
        <v>9.2999999999999997E-5</v>
      </c>
      <c r="C15" s="6">
        <v>9.2999999999999997E-5</v>
      </c>
      <c r="D15" s="7">
        <v>99436</v>
      </c>
      <c r="E15" s="7">
        <v>9.1999999999999993</v>
      </c>
      <c r="F15" s="5">
        <v>71.34</v>
      </c>
      <c r="G15" t="s">
        <v>13</v>
      </c>
      <c r="H15">
        <v>8</v>
      </c>
      <c r="I15" s="6">
        <v>6.8999999999999997E-5</v>
      </c>
      <c r="J15" s="6">
        <v>6.8999999999999997E-5</v>
      </c>
      <c r="K15" s="7">
        <v>99553.9</v>
      </c>
      <c r="L15" s="7">
        <v>6.8</v>
      </c>
      <c r="M15" s="5">
        <v>75.069999999999993</v>
      </c>
    </row>
    <row r="16" spans="1:13">
      <c r="A16">
        <v>9</v>
      </c>
      <c r="B16" s="6">
        <v>9.0000000000000006E-5</v>
      </c>
      <c r="C16" s="6">
        <v>9.0000000000000006E-5</v>
      </c>
      <c r="D16" s="7">
        <v>99426.8</v>
      </c>
      <c r="E16" s="7">
        <v>8.9</v>
      </c>
      <c r="F16" s="5">
        <v>70.349999999999994</v>
      </c>
      <c r="G16" t="s">
        <v>13</v>
      </c>
      <c r="H16">
        <v>9</v>
      </c>
      <c r="I16" s="6">
        <v>6.2000000000000003E-5</v>
      </c>
      <c r="J16" s="6">
        <v>6.2000000000000003E-5</v>
      </c>
      <c r="K16" s="7">
        <v>99547.1</v>
      </c>
      <c r="L16" s="7">
        <v>6.2</v>
      </c>
      <c r="M16" s="5">
        <v>74.08</v>
      </c>
    </row>
    <row r="17" spans="1:13">
      <c r="A17">
        <v>10</v>
      </c>
      <c r="B17" s="6">
        <v>8.7000000000000001E-5</v>
      </c>
      <c r="C17" s="6">
        <v>8.7000000000000001E-5</v>
      </c>
      <c r="D17" s="7">
        <v>99417.8</v>
      </c>
      <c r="E17" s="7">
        <v>8.6</v>
      </c>
      <c r="F17" s="5">
        <v>69.36</v>
      </c>
      <c r="G17" t="s">
        <v>13</v>
      </c>
      <c r="H17">
        <v>10</v>
      </c>
      <c r="I17" s="6">
        <v>6.7000000000000002E-5</v>
      </c>
      <c r="J17" s="6">
        <v>6.7000000000000002E-5</v>
      </c>
      <c r="K17" s="7">
        <v>99540.9</v>
      </c>
      <c r="L17" s="7">
        <v>6.7</v>
      </c>
      <c r="M17" s="5">
        <v>73.08</v>
      </c>
    </row>
    <row r="18" spans="1:13">
      <c r="A18">
        <v>11</v>
      </c>
      <c r="B18" s="6">
        <v>8.7999999999999998E-5</v>
      </c>
      <c r="C18" s="6">
        <v>8.7999999999999998E-5</v>
      </c>
      <c r="D18" s="7">
        <v>99409.2</v>
      </c>
      <c r="E18" s="7">
        <v>8.6999999999999993</v>
      </c>
      <c r="F18" s="5">
        <v>68.36</v>
      </c>
      <c r="G18" t="s">
        <v>13</v>
      </c>
      <c r="H18">
        <v>11</v>
      </c>
      <c r="I18" s="6">
        <v>7.7000000000000001E-5</v>
      </c>
      <c r="J18" s="6">
        <v>7.7000000000000001E-5</v>
      </c>
      <c r="K18" s="7">
        <v>99534.2</v>
      </c>
      <c r="L18" s="7">
        <v>7.7</v>
      </c>
      <c r="M18" s="5">
        <v>72.08</v>
      </c>
    </row>
    <row r="19" spans="1:13">
      <c r="A19">
        <v>12</v>
      </c>
      <c r="B19" s="6">
        <v>1.0900000000000001E-4</v>
      </c>
      <c r="C19" s="6">
        <v>1.0900000000000001E-4</v>
      </c>
      <c r="D19" s="7">
        <v>99400.4</v>
      </c>
      <c r="E19" s="7">
        <v>10.9</v>
      </c>
      <c r="F19" s="5">
        <v>67.37</v>
      </c>
      <c r="G19" t="s">
        <v>13</v>
      </c>
      <c r="H19">
        <v>12</v>
      </c>
      <c r="I19" s="6">
        <v>7.8999999999999996E-5</v>
      </c>
      <c r="J19" s="6">
        <v>7.8999999999999996E-5</v>
      </c>
      <c r="K19" s="7">
        <v>99526.5</v>
      </c>
      <c r="L19" s="7">
        <v>7.9</v>
      </c>
      <c r="M19" s="5">
        <v>71.09</v>
      </c>
    </row>
    <row r="20" spans="1:13">
      <c r="A20">
        <v>13</v>
      </c>
      <c r="B20" s="6">
        <v>1.08E-4</v>
      </c>
      <c r="C20" s="6">
        <v>1.08E-4</v>
      </c>
      <c r="D20" s="7">
        <v>99389.6</v>
      </c>
      <c r="E20" s="7">
        <v>10.7</v>
      </c>
      <c r="F20" s="5">
        <v>66.38</v>
      </c>
      <c r="G20" t="s">
        <v>13</v>
      </c>
      <c r="H20">
        <v>13</v>
      </c>
      <c r="I20" s="6">
        <v>8.2000000000000001E-5</v>
      </c>
      <c r="J20" s="6">
        <v>8.2000000000000001E-5</v>
      </c>
      <c r="K20" s="7">
        <v>99518.6</v>
      </c>
      <c r="L20" s="7">
        <v>8.1999999999999993</v>
      </c>
      <c r="M20" s="5">
        <v>70.099999999999994</v>
      </c>
    </row>
    <row r="21" spans="1:13">
      <c r="A21">
        <v>14</v>
      </c>
      <c r="B21" s="6">
        <v>1.2899999999999999E-4</v>
      </c>
      <c r="C21" s="6">
        <v>1.2899999999999999E-4</v>
      </c>
      <c r="D21" s="7">
        <v>99378.9</v>
      </c>
      <c r="E21" s="7">
        <v>12.9</v>
      </c>
      <c r="F21" s="5">
        <v>65.38</v>
      </c>
      <c r="G21" t="s">
        <v>13</v>
      </c>
      <c r="H21">
        <v>14</v>
      </c>
      <c r="I21" s="6">
        <v>9.7E-5</v>
      </c>
      <c r="J21" s="6">
        <v>9.7E-5</v>
      </c>
      <c r="K21" s="7">
        <v>99510.5</v>
      </c>
      <c r="L21" s="7">
        <v>9.6999999999999993</v>
      </c>
      <c r="M21" s="5">
        <v>69.099999999999994</v>
      </c>
    </row>
    <row r="22" spans="1:13">
      <c r="A22">
        <v>15</v>
      </c>
      <c r="B22" s="6">
        <v>1.56E-4</v>
      </c>
      <c r="C22" s="6">
        <v>1.56E-4</v>
      </c>
      <c r="D22" s="7">
        <v>99366</v>
      </c>
      <c r="E22" s="7">
        <v>15.5</v>
      </c>
      <c r="F22" s="5">
        <v>64.39</v>
      </c>
      <c r="G22" t="s">
        <v>13</v>
      </c>
      <c r="H22">
        <v>15</v>
      </c>
      <c r="I22" s="6">
        <v>1.1400000000000001E-4</v>
      </c>
      <c r="J22" s="6">
        <v>1.1400000000000001E-4</v>
      </c>
      <c r="K22" s="7">
        <v>99500.800000000003</v>
      </c>
      <c r="L22" s="7">
        <v>11.4</v>
      </c>
      <c r="M22" s="5">
        <v>68.11</v>
      </c>
    </row>
    <row r="23" spans="1:13">
      <c r="A23">
        <v>16</v>
      </c>
      <c r="B23" s="6">
        <v>2.22E-4</v>
      </c>
      <c r="C23" s="6">
        <v>2.22E-4</v>
      </c>
      <c r="D23" s="7">
        <v>99350.5</v>
      </c>
      <c r="E23" s="7">
        <v>22.1</v>
      </c>
      <c r="F23" s="5">
        <v>63.4</v>
      </c>
      <c r="G23" t="s">
        <v>13</v>
      </c>
      <c r="H23">
        <v>16</v>
      </c>
      <c r="I23" s="6">
        <v>1.26E-4</v>
      </c>
      <c r="J23" s="6">
        <v>1.26E-4</v>
      </c>
      <c r="K23" s="7">
        <v>99489.4</v>
      </c>
      <c r="L23" s="7">
        <v>12.5</v>
      </c>
      <c r="M23" s="5">
        <v>67.12</v>
      </c>
    </row>
    <row r="24" spans="1:13">
      <c r="A24">
        <v>17</v>
      </c>
      <c r="B24" s="6">
        <v>3.28E-4</v>
      </c>
      <c r="C24" s="6">
        <v>3.28E-4</v>
      </c>
      <c r="D24" s="7">
        <v>99328.4</v>
      </c>
      <c r="E24" s="7">
        <v>32.6</v>
      </c>
      <c r="F24" s="5">
        <v>62.41</v>
      </c>
      <c r="G24" t="s">
        <v>13</v>
      </c>
      <c r="H24">
        <v>17</v>
      </c>
      <c r="I24" s="6">
        <v>1.63E-4</v>
      </c>
      <c r="J24" s="6">
        <v>1.63E-4</v>
      </c>
      <c r="K24" s="7">
        <v>99476.9</v>
      </c>
      <c r="L24" s="7">
        <v>16.2</v>
      </c>
      <c r="M24" s="5">
        <v>66.12</v>
      </c>
    </row>
    <row r="25" spans="1:13">
      <c r="A25">
        <v>18</v>
      </c>
      <c r="B25" s="6">
        <v>4.3800000000000002E-4</v>
      </c>
      <c r="C25" s="6">
        <v>4.3800000000000002E-4</v>
      </c>
      <c r="D25" s="7">
        <v>99295.8</v>
      </c>
      <c r="E25" s="7">
        <v>43.5</v>
      </c>
      <c r="F25" s="5">
        <v>61.44</v>
      </c>
      <c r="G25" t="s">
        <v>13</v>
      </c>
      <c r="H25">
        <v>18</v>
      </c>
      <c r="I25" s="6">
        <v>1.7799999999999999E-4</v>
      </c>
      <c r="J25" s="6">
        <v>1.7799999999999999E-4</v>
      </c>
      <c r="K25" s="7">
        <v>99460.7</v>
      </c>
      <c r="L25" s="7">
        <v>17.7</v>
      </c>
      <c r="M25" s="5">
        <v>65.14</v>
      </c>
    </row>
    <row r="26" spans="1:13">
      <c r="A26">
        <v>19</v>
      </c>
      <c r="B26" s="6">
        <v>4.8500000000000003E-4</v>
      </c>
      <c r="C26" s="6">
        <v>4.8500000000000003E-4</v>
      </c>
      <c r="D26" s="7">
        <v>99252.3</v>
      </c>
      <c r="E26" s="7">
        <v>48.1</v>
      </c>
      <c r="F26" s="5">
        <v>60.46</v>
      </c>
      <c r="G26" t="s">
        <v>13</v>
      </c>
      <c r="H26">
        <v>19</v>
      </c>
      <c r="I26" s="6">
        <v>1.9799999999999999E-4</v>
      </c>
      <c r="J26" s="6">
        <v>1.9799999999999999E-4</v>
      </c>
      <c r="K26" s="7">
        <v>99442.9</v>
      </c>
      <c r="L26" s="7">
        <v>19.7</v>
      </c>
      <c r="M26" s="5">
        <v>64.150000000000006</v>
      </c>
    </row>
    <row r="27" spans="1:13">
      <c r="A27">
        <v>20</v>
      </c>
      <c r="B27" s="6">
        <v>4.8099999999999998E-4</v>
      </c>
      <c r="C27" s="6">
        <v>4.8099999999999998E-4</v>
      </c>
      <c r="D27" s="7">
        <v>99204.2</v>
      </c>
      <c r="E27" s="7">
        <v>47.7</v>
      </c>
      <c r="F27" s="5">
        <v>59.49</v>
      </c>
      <c r="G27" t="s">
        <v>13</v>
      </c>
      <c r="H27">
        <v>20</v>
      </c>
      <c r="I27" s="6">
        <v>1.9900000000000001E-4</v>
      </c>
      <c r="J27" s="6">
        <v>1.9900000000000001E-4</v>
      </c>
      <c r="K27" s="7">
        <v>99423.2</v>
      </c>
      <c r="L27" s="7">
        <v>19.8</v>
      </c>
      <c r="M27" s="5">
        <v>63.16</v>
      </c>
    </row>
    <row r="28" spans="1:13">
      <c r="A28">
        <v>21</v>
      </c>
      <c r="B28" s="6">
        <v>4.9200000000000003E-4</v>
      </c>
      <c r="C28" s="6">
        <v>4.9200000000000003E-4</v>
      </c>
      <c r="D28" s="7">
        <v>99156.5</v>
      </c>
      <c r="E28" s="7">
        <v>48.7</v>
      </c>
      <c r="F28" s="5">
        <v>58.52</v>
      </c>
      <c r="G28" t="s">
        <v>13</v>
      </c>
      <c r="H28">
        <v>21</v>
      </c>
      <c r="I28" s="6">
        <v>2.12E-4</v>
      </c>
      <c r="J28" s="6">
        <v>2.12E-4</v>
      </c>
      <c r="K28" s="7">
        <v>99403.4</v>
      </c>
      <c r="L28" s="7">
        <v>21.1</v>
      </c>
      <c r="M28" s="5">
        <v>62.17</v>
      </c>
    </row>
    <row r="29" spans="1:13">
      <c r="A29">
        <v>22</v>
      </c>
      <c r="B29" s="6">
        <v>5.0500000000000002E-4</v>
      </c>
      <c r="C29" s="6">
        <v>5.0500000000000002E-4</v>
      </c>
      <c r="D29" s="7">
        <v>99107.7</v>
      </c>
      <c r="E29" s="7">
        <v>50.1</v>
      </c>
      <c r="F29" s="5">
        <v>57.55</v>
      </c>
      <c r="G29" t="s">
        <v>13</v>
      </c>
      <c r="H29">
        <v>22</v>
      </c>
      <c r="I29" s="6">
        <v>2.0900000000000001E-4</v>
      </c>
      <c r="J29" s="6">
        <v>2.0900000000000001E-4</v>
      </c>
      <c r="K29" s="7">
        <v>99382.3</v>
      </c>
      <c r="L29" s="7">
        <v>20.8</v>
      </c>
      <c r="M29" s="5">
        <v>61.18</v>
      </c>
    </row>
    <row r="30" spans="1:13">
      <c r="A30">
        <v>23</v>
      </c>
      <c r="B30" s="6">
        <v>5.3899999999999998E-4</v>
      </c>
      <c r="C30" s="6">
        <v>5.3799999999999996E-4</v>
      </c>
      <c r="D30" s="7">
        <v>99057.7</v>
      </c>
      <c r="E30" s="7">
        <v>53.3</v>
      </c>
      <c r="F30" s="5">
        <v>56.58</v>
      </c>
      <c r="G30" t="s">
        <v>13</v>
      </c>
      <c r="H30">
        <v>23</v>
      </c>
      <c r="I30" s="6">
        <v>2.31E-4</v>
      </c>
      <c r="J30" s="6">
        <v>2.31E-4</v>
      </c>
      <c r="K30" s="7">
        <v>99361.600000000006</v>
      </c>
      <c r="L30" s="7">
        <v>22.9</v>
      </c>
      <c r="M30" s="5">
        <v>60.2</v>
      </c>
    </row>
    <row r="31" spans="1:13">
      <c r="A31">
        <v>24</v>
      </c>
      <c r="B31" s="6">
        <v>5.2300000000000003E-4</v>
      </c>
      <c r="C31" s="6">
        <v>5.2300000000000003E-4</v>
      </c>
      <c r="D31" s="7">
        <v>99004.3</v>
      </c>
      <c r="E31" s="7">
        <v>51.8</v>
      </c>
      <c r="F31" s="5">
        <v>55.61</v>
      </c>
      <c r="G31" t="s">
        <v>13</v>
      </c>
      <c r="H31">
        <v>24</v>
      </c>
      <c r="I31" s="6">
        <v>2.3000000000000001E-4</v>
      </c>
      <c r="J31" s="6">
        <v>2.3000000000000001E-4</v>
      </c>
      <c r="K31" s="7">
        <v>99338.6</v>
      </c>
      <c r="L31" s="7">
        <v>22.9</v>
      </c>
      <c r="M31" s="5">
        <v>59.21</v>
      </c>
    </row>
    <row r="32" spans="1:13">
      <c r="A32">
        <v>25</v>
      </c>
      <c r="B32" s="6">
        <v>6.2600000000000004E-4</v>
      </c>
      <c r="C32" s="6">
        <v>6.2500000000000001E-4</v>
      </c>
      <c r="D32" s="7">
        <v>98952.5</v>
      </c>
      <c r="E32" s="7">
        <v>61.9</v>
      </c>
      <c r="F32" s="5">
        <v>54.64</v>
      </c>
      <c r="G32" t="s">
        <v>13</v>
      </c>
      <c r="H32">
        <v>25</v>
      </c>
      <c r="I32" s="6">
        <v>2.6600000000000001E-4</v>
      </c>
      <c r="J32" s="6">
        <v>2.6600000000000001E-4</v>
      </c>
      <c r="K32" s="7">
        <v>99315.8</v>
      </c>
      <c r="L32" s="7">
        <v>26.4</v>
      </c>
      <c r="M32" s="5">
        <v>58.22</v>
      </c>
    </row>
    <row r="33" spans="1:13">
      <c r="A33">
        <v>26</v>
      </c>
      <c r="B33" s="6">
        <v>6.0800000000000003E-4</v>
      </c>
      <c r="C33" s="6">
        <v>6.0800000000000003E-4</v>
      </c>
      <c r="D33" s="7">
        <v>98890.7</v>
      </c>
      <c r="E33" s="7">
        <v>60.1</v>
      </c>
      <c r="F33" s="5">
        <v>53.67</v>
      </c>
      <c r="G33" t="s">
        <v>13</v>
      </c>
      <c r="H33">
        <v>26</v>
      </c>
      <c r="I33" s="6">
        <v>2.63E-4</v>
      </c>
      <c r="J33" s="6">
        <v>2.63E-4</v>
      </c>
      <c r="K33" s="7">
        <v>99289.3</v>
      </c>
      <c r="L33" s="7">
        <v>26.1</v>
      </c>
      <c r="M33" s="5">
        <v>57.24</v>
      </c>
    </row>
    <row r="34" spans="1:13">
      <c r="A34">
        <v>27</v>
      </c>
      <c r="B34" s="6">
        <v>6.1600000000000001E-4</v>
      </c>
      <c r="C34" s="6">
        <v>6.1600000000000001E-4</v>
      </c>
      <c r="D34" s="7">
        <v>98830.5</v>
      </c>
      <c r="E34" s="7">
        <v>60.9</v>
      </c>
      <c r="F34" s="5">
        <v>52.7</v>
      </c>
      <c r="G34" t="s">
        <v>13</v>
      </c>
      <c r="H34">
        <v>27</v>
      </c>
      <c r="I34" s="6">
        <v>3.0600000000000001E-4</v>
      </c>
      <c r="J34" s="6">
        <v>3.0600000000000001E-4</v>
      </c>
      <c r="K34" s="7">
        <v>99263.2</v>
      </c>
      <c r="L34" s="7">
        <v>30.4</v>
      </c>
      <c r="M34" s="5">
        <v>56.26</v>
      </c>
    </row>
    <row r="35" spans="1:13">
      <c r="A35">
        <v>28</v>
      </c>
      <c r="B35" s="6">
        <v>6.5899999999999997E-4</v>
      </c>
      <c r="C35" s="6">
        <v>6.5899999999999997E-4</v>
      </c>
      <c r="D35" s="7">
        <v>98769.7</v>
      </c>
      <c r="E35" s="7">
        <v>65.099999999999994</v>
      </c>
      <c r="F35" s="5">
        <v>51.73</v>
      </c>
      <c r="G35" t="s">
        <v>13</v>
      </c>
      <c r="H35">
        <v>28</v>
      </c>
      <c r="I35" s="6">
        <v>3.3100000000000002E-4</v>
      </c>
      <c r="J35" s="6">
        <v>3.3E-4</v>
      </c>
      <c r="K35" s="7">
        <v>99232.8</v>
      </c>
      <c r="L35" s="7">
        <v>32.799999999999997</v>
      </c>
      <c r="M35" s="5">
        <v>55.27</v>
      </c>
    </row>
    <row r="36" spans="1:13">
      <c r="A36">
        <v>29</v>
      </c>
      <c r="B36" s="6">
        <v>7.2599999999999997E-4</v>
      </c>
      <c r="C36" s="6">
        <v>7.2599999999999997E-4</v>
      </c>
      <c r="D36" s="7">
        <v>98704.6</v>
      </c>
      <c r="E36" s="7">
        <v>71.7</v>
      </c>
      <c r="F36" s="5">
        <v>50.77</v>
      </c>
      <c r="G36" t="s">
        <v>13</v>
      </c>
      <c r="H36">
        <v>29</v>
      </c>
      <c r="I36" s="6">
        <v>3.1799999999999998E-4</v>
      </c>
      <c r="J36" s="6">
        <v>3.1799999999999998E-4</v>
      </c>
      <c r="K36" s="7">
        <v>99200</v>
      </c>
      <c r="L36" s="7">
        <v>31.6</v>
      </c>
      <c r="M36" s="5">
        <v>54.29</v>
      </c>
    </row>
    <row r="37" spans="1:13">
      <c r="A37">
        <v>30</v>
      </c>
      <c r="B37" s="6">
        <v>7.6400000000000003E-4</v>
      </c>
      <c r="C37" s="6">
        <v>7.6400000000000003E-4</v>
      </c>
      <c r="D37" s="7">
        <v>98632.9</v>
      </c>
      <c r="E37" s="7">
        <v>75.3</v>
      </c>
      <c r="F37" s="5">
        <v>49.8</v>
      </c>
      <c r="G37" t="s">
        <v>13</v>
      </c>
      <c r="H37">
        <v>30</v>
      </c>
      <c r="I37" s="6">
        <v>3.7300000000000001E-4</v>
      </c>
      <c r="J37" s="6">
        <v>3.7300000000000001E-4</v>
      </c>
      <c r="K37" s="7">
        <v>99168.5</v>
      </c>
      <c r="L37" s="7">
        <v>37</v>
      </c>
      <c r="M37" s="5">
        <v>53.31</v>
      </c>
    </row>
    <row r="38" spans="1:13">
      <c r="A38">
        <v>31</v>
      </c>
      <c r="B38" s="6">
        <v>8.1099999999999998E-4</v>
      </c>
      <c r="C38" s="6">
        <v>8.1099999999999998E-4</v>
      </c>
      <c r="D38" s="7">
        <v>98557.6</v>
      </c>
      <c r="E38" s="7">
        <v>79.900000000000006</v>
      </c>
      <c r="F38" s="5">
        <v>48.84</v>
      </c>
      <c r="G38" t="s">
        <v>13</v>
      </c>
      <c r="H38">
        <v>31</v>
      </c>
      <c r="I38" s="6">
        <v>4.17E-4</v>
      </c>
      <c r="J38" s="6">
        <v>4.17E-4</v>
      </c>
      <c r="K38" s="7">
        <v>99131.5</v>
      </c>
      <c r="L38" s="7">
        <v>41.4</v>
      </c>
      <c r="M38" s="5">
        <v>52.33</v>
      </c>
    </row>
    <row r="39" spans="1:13">
      <c r="A39">
        <v>32</v>
      </c>
      <c r="B39" s="6">
        <v>8.0599999999999997E-4</v>
      </c>
      <c r="C39" s="6">
        <v>8.0500000000000005E-4</v>
      </c>
      <c r="D39" s="7">
        <v>98477.7</v>
      </c>
      <c r="E39" s="7">
        <v>79.3</v>
      </c>
      <c r="F39" s="5">
        <v>47.88</v>
      </c>
      <c r="G39" t="s">
        <v>13</v>
      </c>
      <c r="H39">
        <v>32</v>
      </c>
      <c r="I39" s="6">
        <v>4.3199999999999998E-4</v>
      </c>
      <c r="J39" s="6">
        <v>4.3199999999999998E-4</v>
      </c>
      <c r="K39" s="7">
        <v>99090.1</v>
      </c>
      <c r="L39" s="7">
        <v>42.8</v>
      </c>
      <c r="M39" s="5">
        <v>51.35</v>
      </c>
    </row>
    <row r="40" spans="1:13">
      <c r="A40">
        <v>33</v>
      </c>
      <c r="B40" s="6">
        <v>8.8999999999999995E-4</v>
      </c>
      <c r="C40" s="6">
        <v>8.8999999999999995E-4</v>
      </c>
      <c r="D40" s="7">
        <v>98398.399999999994</v>
      </c>
      <c r="E40" s="7">
        <v>87.5</v>
      </c>
      <c r="F40" s="5">
        <v>46.92</v>
      </c>
      <c r="G40" t="s">
        <v>13</v>
      </c>
      <c r="H40">
        <v>33</v>
      </c>
      <c r="I40" s="6">
        <v>4.6500000000000003E-4</v>
      </c>
      <c r="J40" s="6">
        <v>4.6500000000000003E-4</v>
      </c>
      <c r="K40" s="7">
        <v>99047.3</v>
      </c>
      <c r="L40" s="7">
        <v>46</v>
      </c>
      <c r="M40" s="5">
        <v>50.37</v>
      </c>
    </row>
    <row r="41" spans="1:13">
      <c r="A41">
        <v>34</v>
      </c>
      <c r="B41" s="6">
        <v>9.4600000000000001E-4</v>
      </c>
      <c r="C41" s="6">
        <v>9.4600000000000001E-4</v>
      </c>
      <c r="D41" s="7">
        <v>98310.9</v>
      </c>
      <c r="E41" s="7">
        <v>93</v>
      </c>
      <c r="F41" s="5">
        <v>45.96</v>
      </c>
      <c r="G41" t="s">
        <v>13</v>
      </c>
      <c r="H41">
        <v>34</v>
      </c>
      <c r="I41" s="6">
        <v>5.3799999999999996E-4</v>
      </c>
      <c r="J41" s="6">
        <v>5.3799999999999996E-4</v>
      </c>
      <c r="K41" s="7">
        <v>99001.3</v>
      </c>
      <c r="L41" s="7">
        <v>53.3</v>
      </c>
      <c r="M41" s="5">
        <v>49.39</v>
      </c>
    </row>
    <row r="42" spans="1:13">
      <c r="A42">
        <v>35</v>
      </c>
      <c r="B42" s="6">
        <v>1.026E-3</v>
      </c>
      <c r="C42" s="6">
        <v>1.0250000000000001E-3</v>
      </c>
      <c r="D42" s="7">
        <v>98217.9</v>
      </c>
      <c r="E42" s="7">
        <v>100.7</v>
      </c>
      <c r="F42" s="5">
        <v>45</v>
      </c>
      <c r="G42" t="s">
        <v>13</v>
      </c>
      <c r="H42">
        <v>35</v>
      </c>
      <c r="I42" s="6">
        <v>5.6899999999999995E-4</v>
      </c>
      <c r="J42" s="6">
        <v>5.6899999999999995E-4</v>
      </c>
      <c r="K42" s="7">
        <v>98948</v>
      </c>
      <c r="L42" s="7">
        <v>56.3</v>
      </c>
      <c r="M42" s="5">
        <v>48.42</v>
      </c>
    </row>
    <row r="43" spans="1:13">
      <c r="A43">
        <v>36</v>
      </c>
      <c r="B43" s="6">
        <v>1.1039999999999999E-3</v>
      </c>
      <c r="C43" s="6">
        <v>1.103E-3</v>
      </c>
      <c r="D43" s="7">
        <v>98117.2</v>
      </c>
      <c r="E43" s="7">
        <v>108.2</v>
      </c>
      <c r="F43" s="5">
        <v>44.05</v>
      </c>
      <c r="G43" t="s">
        <v>13</v>
      </c>
      <c r="H43">
        <v>36</v>
      </c>
      <c r="I43" s="6">
        <v>5.8900000000000001E-4</v>
      </c>
      <c r="J43" s="6">
        <v>5.8900000000000001E-4</v>
      </c>
      <c r="K43" s="7">
        <v>98891.7</v>
      </c>
      <c r="L43" s="7">
        <v>58.3</v>
      </c>
      <c r="M43" s="5">
        <v>47.45</v>
      </c>
    </row>
    <row r="44" spans="1:13">
      <c r="A44">
        <v>37</v>
      </c>
      <c r="B44" s="6">
        <v>1.227E-3</v>
      </c>
      <c r="C44" s="6">
        <v>1.2260000000000001E-3</v>
      </c>
      <c r="D44" s="7">
        <v>98008.9</v>
      </c>
      <c r="E44" s="7">
        <v>120.2</v>
      </c>
      <c r="F44" s="5">
        <v>43.1</v>
      </c>
      <c r="G44" t="s">
        <v>13</v>
      </c>
      <c r="H44">
        <v>37</v>
      </c>
      <c r="I44" s="6">
        <v>6.3199999999999997E-4</v>
      </c>
      <c r="J44" s="6">
        <v>6.3199999999999997E-4</v>
      </c>
      <c r="K44" s="7">
        <v>98833.5</v>
      </c>
      <c r="L44" s="7">
        <v>62.4</v>
      </c>
      <c r="M44" s="5">
        <v>46.48</v>
      </c>
    </row>
    <row r="45" spans="1:13">
      <c r="A45">
        <v>38</v>
      </c>
      <c r="B45" s="6">
        <v>1.3029999999999999E-3</v>
      </c>
      <c r="C45" s="6">
        <v>1.302E-3</v>
      </c>
      <c r="D45" s="7">
        <v>97888.8</v>
      </c>
      <c r="E45" s="7">
        <v>127.5</v>
      </c>
      <c r="F45" s="5">
        <v>42.15</v>
      </c>
      <c r="G45" t="s">
        <v>13</v>
      </c>
      <c r="H45">
        <v>38</v>
      </c>
      <c r="I45" s="6">
        <v>7.1900000000000002E-4</v>
      </c>
      <c r="J45" s="6">
        <v>7.1900000000000002E-4</v>
      </c>
      <c r="K45" s="7">
        <v>98771.1</v>
      </c>
      <c r="L45" s="7">
        <v>71</v>
      </c>
      <c r="M45" s="5">
        <v>45.5</v>
      </c>
    </row>
    <row r="46" spans="1:13">
      <c r="A46">
        <v>39</v>
      </c>
      <c r="B46" s="6">
        <v>1.42E-3</v>
      </c>
      <c r="C46" s="6">
        <v>1.4189999999999999E-3</v>
      </c>
      <c r="D46" s="7">
        <v>97761.3</v>
      </c>
      <c r="E46" s="7">
        <v>138.69999999999999</v>
      </c>
      <c r="F46" s="5">
        <v>41.2</v>
      </c>
      <c r="G46" t="s">
        <v>13</v>
      </c>
      <c r="H46">
        <v>39</v>
      </c>
      <c r="I46" s="6">
        <v>8.3900000000000001E-4</v>
      </c>
      <c r="J46" s="6">
        <v>8.3900000000000001E-4</v>
      </c>
      <c r="K46" s="7">
        <v>98700.1</v>
      </c>
      <c r="L46" s="7">
        <v>82.8</v>
      </c>
      <c r="M46" s="5">
        <v>44.54</v>
      </c>
    </row>
    <row r="47" spans="1:13">
      <c r="A47">
        <v>40</v>
      </c>
      <c r="B47" s="6">
        <v>1.547E-3</v>
      </c>
      <c r="C47" s="6">
        <v>1.5449999999999999E-3</v>
      </c>
      <c r="D47" s="7">
        <v>97622.5</v>
      </c>
      <c r="E47" s="7">
        <v>150.9</v>
      </c>
      <c r="F47" s="5">
        <v>40.26</v>
      </c>
      <c r="G47" t="s">
        <v>13</v>
      </c>
      <c r="H47">
        <v>40</v>
      </c>
      <c r="I47" s="6">
        <v>8.61E-4</v>
      </c>
      <c r="J47" s="6">
        <v>8.5999999999999998E-4</v>
      </c>
      <c r="K47" s="7">
        <v>98617.3</v>
      </c>
      <c r="L47" s="7">
        <v>84.8</v>
      </c>
      <c r="M47" s="5">
        <v>43.57</v>
      </c>
    </row>
    <row r="48" spans="1:13">
      <c r="A48">
        <v>41</v>
      </c>
      <c r="B48" s="6">
        <v>1.6149999999999999E-3</v>
      </c>
      <c r="C48" s="6">
        <v>1.614E-3</v>
      </c>
      <c r="D48" s="7">
        <v>97471.7</v>
      </c>
      <c r="E48" s="7">
        <v>157.30000000000001</v>
      </c>
      <c r="F48" s="5">
        <v>39.32</v>
      </c>
      <c r="G48" t="s">
        <v>13</v>
      </c>
      <c r="H48">
        <v>41</v>
      </c>
      <c r="I48" s="6">
        <v>9.6500000000000004E-4</v>
      </c>
      <c r="J48" s="6">
        <v>9.6500000000000004E-4</v>
      </c>
      <c r="K48" s="7">
        <v>98532.4</v>
      </c>
      <c r="L48" s="7">
        <v>95.1</v>
      </c>
      <c r="M48" s="5">
        <v>42.61</v>
      </c>
    </row>
    <row r="49" spans="1:13">
      <c r="A49">
        <v>42</v>
      </c>
      <c r="B49" s="6">
        <v>1.7830000000000001E-3</v>
      </c>
      <c r="C49" s="6">
        <v>1.781E-3</v>
      </c>
      <c r="D49" s="7">
        <v>97314.4</v>
      </c>
      <c r="E49" s="7">
        <v>173.3</v>
      </c>
      <c r="F49" s="5">
        <v>38.39</v>
      </c>
      <c r="G49" t="s">
        <v>13</v>
      </c>
      <c r="H49">
        <v>42</v>
      </c>
      <c r="I49" s="6">
        <v>1.0549999999999999E-3</v>
      </c>
      <c r="J49" s="6">
        <v>1.054E-3</v>
      </c>
      <c r="K49" s="7">
        <v>98437.4</v>
      </c>
      <c r="L49" s="7">
        <v>103.7</v>
      </c>
      <c r="M49" s="5">
        <v>41.65</v>
      </c>
    </row>
    <row r="50" spans="1:13">
      <c r="A50">
        <v>43</v>
      </c>
      <c r="B50" s="6">
        <v>1.89E-3</v>
      </c>
      <c r="C50" s="6">
        <v>1.8879999999999999E-3</v>
      </c>
      <c r="D50" s="7">
        <v>97141.1</v>
      </c>
      <c r="E50" s="7">
        <v>183.4</v>
      </c>
      <c r="F50" s="5">
        <v>37.450000000000003</v>
      </c>
      <c r="G50" t="s">
        <v>13</v>
      </c>
      <c r="H50">
        <v>43</v>
      </c>
      <c r="I50" s="6">
        <v>1.1460000000000001E-3</v>
      </c>
      <c r="J50" s="6">
        <v>1.145E-3</v>
      </c>
      <c r="K50" s="7">
        <v>98333.6</v>
      </c>
      <c r="L50" s="7">
        <v>112.6</v>
      </c>
      <c r="M50" s="5">
        <v>40.69</v>
      </c>
    </row>
    <row r="51" spans="1:13">
      <c r="A51">
        <v>44</v>
      </c>
      <c r="B51" s="6">
        <v>2.0600000000000002E-3</v>
      </c>
      <c r="C51" s="6">
        <v>2.0569999999999998E-3</v>
      </c>
      <c r="D51" s="7">
        <v>96957.7</v>
      </c>
      <c r="E51" s="7">
        <v>199.5</v>
      </c>
      <c r="F51" s="5">
        <v>36.520000000000003</v>
      </c>
      <c r="G51" t="s">
        <v>13</v>
      </c>
      <c r="H51">
        <v>44</v>
      </c>
      <c r="I51" s="6">
        <v>1.2639999999999999E-3</v>
      </c>
      <c r="J51" s="6">
        <v>1.263E-3</v>
      </c>
      <c r="K51" s="7">
        <v>98221</v>
      </c>
      <c r="L51" s="7">
        <v>124</v>
      </c>
      <c r="M51" s="5">
        <v>39.74</v>
      </c>
    </row>
    <row r="52" spans="1:13">
      <c r="A52">
        <v>45</v>
      </c>
      <c r="B52" s="6">
        <v>2.2300000000000002E-3</v>
      </c>
      <c r="C52" s="6">
        <v>2.2269999999999998E-3</v>
      </c>
      <c r="D52" s="7">
        <v>96758.2</v>
      </c>
      <c r="E52" s="7">
        <v>215.5</v>
      </c>
      <c r="F52" s="5">
        <v>35.6</v>
      </c>
      <c r="G52" t="s">
        <v>13</v>
      </c>
      <c r="H52">
        <v>45</v>
      </c>
      <c r="I52" s="6">
        <v>1.3799999999999999E-3</v>
      </c>
      <c r="J52" s="6">
        <v>1.379E-3</v>
      </c>
      <c r="K52" s="7">
        <v>98097</v>
      </c>
      <c r="L52" s="7">
        <v>135.30000000000001</v>
      </c>
      <c r="M52" s="5">
        <v>38.79</v>
      </c>
    </row>
    <row r="53" spans="1:13">
      <c r="A53">
        <v>46</v>
      </c>
      <c r="B53" s="6">
        <v>2.3340000000000001E-3</v>
      </c>
      <c r="C53" s="6">
        <v>2.3310000000000002E-3</v>
      </c>
      <c r="D53" s="7">
        <v>96542.7</v>
      </c>
      <c r="E53" s="7">
        <v>225.1</v>
      </c>
      <c r="F53" s="5">
        <v>34.68</v>
      </c>
      <c r="G53" t="s">
        <v>13</v>
      </c>
      <c r="H53">
        <v>46</v>
      </c>
      <c r="I53" s="6">
        <v>1.495E-3</v>
      </c>
      <c r="J53" s="6">
        <v>1.4940000000000001E-3</v>
      </c>
      <c r="K53" s="7">
        <v>97961.7</v>
      </c>
      <c r="L53" s="7">
        <v>146.30000000000001</v>
      </c>
      <c r="M53" s="5">
        <v>37.840000000000003</v>
      </c>
    </row>
    <row r="54" spans="1:13">
      <c r="A54">
        <v>47</v>
      </c>
      <c r="B54" s="6">
        <v>2.4510000000000001E-3</v>
      </c>
      <c r="C54" s="6">
        <v>2.4480000000000001E-3</v>
      </c>
      <c r="D54" s="7">
        <v>96317.6</v>
      </c>
      <c r="E54" s="7">
        <v>235.8</v>
      </c>
      <c r="F54" s="5">
        <v>33.76</v>
      </c>
      <c r="G54" t="s">
        <v>13</v>
      </c>
      <c r="H54">
        <v>47</v>
      </c>
      <c r="I54" s="6">
        <v>1.6069999999999999E-3</v>
      </c>
      <c r="J54" s="6">
        <v>1.606E-3</v>
      </c>
      <c r="K54" s="7">
        <v>97815.4</v>
      </c>
      <c r="L54" s="7">
        <v>157.1</v>
      </c>
      <c r="M54" s="5">
        <v>36.9</v>
      </c>
    </row>
    <row r="55" spans="1:13">
      <c r="A55">
        <v>48</v>
      </c>
      <c r="B55" s="6">
        <v>2.6970000000000002E-3</v>
      </c>
      <c r="C55" s="6">
        <v>2.6930000000000001E-3</v>
      </c>
      <c r="D55" s="7">
        <v>96081.8</v>
      </c>
      <c r="E55" s="7">
        <v>258.8</v>
      </c>
      <c r="F55" s="5">
        <v>32.840000000000003</v>
      </c>
      <c r="G55" t="s">
        <v>13</v>
      </c>
      <c r="H55">
        <v>48</v>
      </c>
      <c r="I55" s="6">
        <v>1.732E-3</v>
      </c>
      <c r="J55" s="6">
        <v>1.73E-3</v>
      </c>
      <c r="K55" s="7">
        <v>97658.3</v>
      </c>
      <c r="L55" s="7">
        <v>169</v>
      </c>
      <c r="M55" s="5">
        <v>35.96</v>
      </c>
    </row>
    <row r="56" spans="1:13">
      <c r="A56">
        <v>49</v>
      </c>
      <c r="B56" s="6">
        <v>2.9150000000000001E-3</v>
      </c>
      <c r="C56" s="6">
        <v>2.911E-3</v>
      </c>
      <c r="D56" s="7">
        <v>95823</v>
      </c>
      <c r="E56" s="7">
        <v>279</v>
      </c>
      <c r="F56" s="5">
        <v>31.93</v>
      </c>
      <c r="G56" t="s">
        <v>13</v>
      </c>
      <c r="H56">
        <v>49</v>
      </c>
      <c r="I56" s="6">
        <v>1.98E-3</v>
      </c>
      <c r="J56" s="6">
        <v>1.9780000000000002E-3</v>
      </c>
      <c r="K56" s="7">
        <v>97489.3</v>
      </c>
      <c r="L56" s="7">
        <v>192.8</v>
      </c>
      <c r="M56" s="5">
        <v>35.020000000000003</v>
      </c>
    </row>
    <row r="57" spans="1:13">
      <c r="A57">
        <v>50</v>
      </c>
      <c r="B57" s="6">
        <v>3.1029999999999999E-3</v>
      </c>
      <c r="C57" s="6">
        <v>3.0980000000000001E-3</v>
      </c>
      <c r="D57" s="7">
        <v>95544</v>
      </c>
      <c r="E57" s="7">
        <v>296</v>
      </c>
      <c r="F57" s="5">
        <v>31.02</v>
      </c>
      <c r="G57" t="s">
        <v>13</v>
      </c>
      <c r="H57">
        <v>50</v>
      </c>
      <c r="I57" s="6">
        <v>2.1649999999999998E-3</v>
      </c>
      <c r="J57" s="6">
        <v>2.163E-3</v>
      </c>
      <c r="K57" s="7">
        <v>97296.5</v>
      </c>
      <c r="L57" s="7">
        <v>210.4</v>
      </c>
      <c r="M57" s="5">
        <v>34.090000000000003</v>
      </c>
    </row>
    <row r="58" spans="1:13">
      <c r="A58">
        <v>51</v>
      </c>
      <c r="B58" s="6">
        <v>3.434E-3</v>
      </c>
      <c r="C58" s="6">
        <v>3.4280000000000001E-3</v>
      </c>
      <c r="D58" s="7">
        <v>95248</v>
      </c>
      <c r="E58" s="7">
        <v>326.5</v>
      </c>
      <c r="F58" s="5">
        <v>30.11</v>
      </c>
      <c r="G58" t="s">
        <v>13</v>
      </c>
      <c r="H58">
        <v>51</v>
      </c>
      <c r="I58" s="6">
        <v>2.3960000000000001E-3</v>
      </c>
      <c r="J58" s="6">
        <v>2.3930000000000002E-3</v>
      </c>
      <c r="K58" s="7">
        <v>97086</v>
      </c>
      <c r="L58" s="7">
        <v>232.3</v>
      </c>
      <c r="M58" s="5">
        <v>33.159999999999997</v>
      </c>
    </row>
    <row r="59" spans="1:13">
      <c r="A59">
        <v>52</v>
      </c>
      <c r="B59" s="6">
        <v>3.8159999999999999E-3</v>
      </c>
      <c r="C59" s="6">
        <v>3.8089999999999999E-3</v>
      </c>
      <c r="D59" s="7">
        <v>94921.5</v>
      </c>
      <c r="E59" s="7">
        <v>361.5</v>
      </c>
      <c r="F59" s="5">
        <v>29.21</v>
      </c>
      <c r="G59" t="s">
        <v>13</v>
      </c>
      <c r="H59">
        <v>52</v>
      </c>
      <c r="I59" s="6">
        <v>2.601E-3</v>
      </c>
      <c r="J59" s="6">
        <v>2.598E-3</v>
      </c>
      <c r="K59" s="7">
        <v>96853.7</v>
      </c>
      <c r="L59" s="7">
        <v>251.6</v>
      </c>
      <c r="M59" s="5">
        <v>32.24</v>
      </c>
    </row>
    <row r="60" spans="1:13">
      <c r="A60">
        <v>53</v>
      </c>
      <c r="B60" s="6">
        <v>4.2069999999999998E-3</v>
      </c>
      <c r="C60" s="6">
        <v>4.1980000000000003E-3</v>
      </c>
      <c r="D60" s="7">
        <v>94560</v>
      </c>
      <c r="E60" s="7">
        <v>397</v>
      </c>
      <c r="F60" s="5">
        <v>28.32</v>
      </c>
      <c r="G60" t="s">
        <v>13</v>
      </c>
      <c r="H60">
        <v>53</v>
      </c>
      <c r="I60" s="6">
        <v>2.8709999999999999E-3</v>
      </c>
      <c r="J60" s="6">
        <v>2.8670000000000002E-3</v>
      </c>
      <c r="K60" s="7">
        <v>96602.1</v>
      </c>
      <c r="L60" s="7">
        <v>277</v>
      </c>
      <c r="M60" s="5">
        <v>31.32</v>
      </c>
    </row>
    <row r="61" spans="1:13">
      <c r="A61">
        <v>54</v>
      </c>
      <c r="B61" s="6">
        <v>4.5710000000000004E-3</v>
      </c>
      <c r="C61" s="6">
        <v>4.561E-3</v>
      </c>
      <c r="D61" s="7">
        <v>94163</v>
      </c>
      <c r="E61" s="7">
        <v>429.5</v>
      </c>
      <c r="F61" s="5">
        <v>27.44</v>
      </c>
      <c r="G61" t="s">
        <v>13</v>
      </c>
      <c r="H61">
        <v>54</v>
      </c>
      <c r="I61" s="6">
        <v>3.0829999999999998E-3</v>
      </c>
      <c r="J61" s="6">
        <v>3.078E-3</v>
      </c>
      <c r="K61" s="7">
        <v>96325.1</v>
      </c>
      <c r="L61" s="7">
        <v>296.5</v>
      </c>
      <c r="M61" s="5">
        <v>30.41</v>
      </c>
    </row>
    <row r="62" spans="1:13">
      <c r="A62">
        <v>55</v>
      </c>
      <c r="B62" s="6">
        <v>5.0159999999999996E-3</v>
      </c>
      <c r="C62" s="6">
        <v>5.0029999999999996E-3</v>
      </c>
      <c r="D62" s="7">
        <v>93733.6</v>
      </c>
      <c r="E62" s="7">
        <v>469</v>
      </c>
      <c r="F62" s="5">
        <v>26.56</v>
      </c>
      <c r="G62" t="s">
        <v>13</v>
      </c>
      <c r="H62">
        <v>55</v>
      </c>
      <c r="I62" s="6">
        <v>3.4320000000000002E-3</v>
      </c>
      <c r="J62" s="6">
        <v>3.4259999999999998E-3</v>
      </c>
      <c r="K62" s="7">
        <v>96028.6</v>
      </c>
      <c r="L62" s="7">
        <v>329</v>
      </c>
      <c r="M62" s="5">
        <v>29.5</v>
      </c>
    </row>
    <row r="63" spans="1:13">
      <c r="A63">
        <v>56</v>
      </c>
      <c r="B63" s="6">
        <v>5.5970000000000004E-3</v>
      </c>
      <c r="C63" s="6">
        <v>5.581E-3</v>
      </c>
      <c r="D63" s="7">
        <v>93264.6</v>
      </c>
      <c r="E63" s="7">
        <v>520.5</v>
      </c>
      <c r="F63" s="5">
        <v>25.7</v>
      </c>
      <c r="G63" t="s">
        <v>13</v>
      </c>
      <c r="H63">
        <v>56</v>
      </c>
      <c r="I63" s="6">
        <v>3.7569999999999999E-3</v>
      </c>
      <c r="J63" s="6">
        <v>3.7490000000000002E-3</v>
      </c>
      <c r="K63" s="7">
        <v>95699.6</v>
      </c>
      <c r="L63" s="7">
        <v>358.8</v>
      </c>
      <c r="M63" s="5">
        <v>28.6</v>
      </c>
    </row>
    <row r="64" spans="1:13">
      <c r="A64">
        <v>57</v>
      </c>
      <c r="B64" s="6">
        <v>6.1000000000000004E-3</v>
      </c>
      <c r="C64" s="6">
        <v>6.0819999999999997E-3</v>
      </c>
      <c r="D64" s="7">
        <v>92744.1</v>
      </c>
      <c r="E64" s="7">
        <v>564</v>
      </c>
      <c r="F64" s="5">
        <v>24.84</v>
      </c>
      <c r="G64" t="s">
        <v>13</v>
      </c>
      <c r="H64">
        <v>57</v>
      </c>
      <c r="I64" s="6">
        <v>4.1009999999999996E-3</v>
      </c>
      <c r="J64" s="6">
        <v>4.0930000000000003E-3</v>
      </c>
      <c r="K64" s="7">
        <v>95340.800000000003</v>
      </c>
      <c r="L64" s="7">
        <v>390.2</v>
      </c>
      <c r="M64" s="5">
        <v>27.71</v>
      </c>
    </row>
    <row r="65" spans="1:13">
      <c r="A65">
        <v>58</v>
      </c>
      <c r="B65" s="6">
        <v>6.7580000000000001E-3</v>
      </c>
      <c r="C65" s="6">
        <v>6.7349999999999997E-3</v>
      </c>
      <c r="D65" s="7">
        <v>92180.1</v>
      </c>
      <c r="E65" s="7">
        <v>620.79999999999995</v>
      </c>
      <c r="F65" s="5">
        <v>23.99</v>
      </c>
      <c r="G65" t="s">
        <v>13</v>
      </c>
      <c r="H65">
        <v>58</v>
      </c>
      <c r="I65" s="6">
        <v>4.3889999999999997E-3</v>
      </c>
      <c r="J65" s="6">
        <v>4.3790000000000001E-3</v>
      </c>
      <c r="K65" s="7">
        <v>94950.6</v>
      </c>
      <c r="L65" s="7">
        <v>415.8</v>
      </c>
      <c r="M65" s="5">
        <v>26.82</v>
      </c>
    </row>
    <row r="66" spans="1:13">
      <c r="A66">
        <v>59</v>
      </c>
      <c r="B66" s="6">
        <v>7.4330000000000004E-3</v>
      </c>
      <c r="C66" s="6">
        <v>7.4050000000000001E-3</v>
      </c>
      <c r="D66" s="7">
        <v>91559.2</v>
      </c>
      <c r="E66" s="7">
        <v>678</v>
      </c>
      <c r="F66" s="5">
        <v>23.14</v>
      </c>
      <c r="G66" t="s">
        <v>13</v>
      </c>
      <c r="H66">
        <v>59</v>
      </c>
      <c r="I66" s="6">
        <v>4.9449999999999997E-3</v>
      </c>
      <c r="J66" s="6">
        <v>4.9319999999999998E-3</v>
      </c>
      <c r="K66" s="7">
        <v>94534.8</v>
      </c>
      <c r="L66" s="7">
        <v>466.3</v>
      </c>
      <c r="M66" s="5">
        <v>25.94</v>
      </c>
    </row>
    <row r="67" spans="1:13">
      <c r="A67">
        <v>60</v>
      </c>
      <c r="B67" s="6">
        <v>8.1370000000000001E-3</v>
      </c>
      <c r="C67" s="6">
        <v>8.1040000000000001E-3</v>
      </c>
      <c r="D67" s="7">
        <v>90881.2</v>
      </c>
      <c r="E67" s="7">
        <v>736.5</v>
      </c>
      <c r="F67" s="5">
        <v>22.31</v>
      </c>
      <c r="G67" t="s">
        <v>13</v>
      </c>
      <c r="H67">
        <v>60</v>
      </c>
      <c r="I67" s="6">
        <v>5.3140000000000001E-3</v>
      </c>
      <c r="J67" s="6">
        <v>5.3E-3</v>
      </c>
      <c r="K67" s="7">
        <v>94068.5</v>
      </c>
      <c r="L67" s="7">
        <v>498.6</v>
      </c>
      <c r="M67" s="5">
        <v>25.06</v>
      </c>
    </row>
    <row r="68" spans="1:13">
      <c r="A68">
        <v>61</v>
      </c>
      <c r="B68" s="6">
        <v>8.8999999999999999E-3</v>
      </c>
      <c r="C68" s="6">
        <v>8.8610000000000008E-3</v>
      </c>
      <c r="D68" s="7">
        <v>90144.8</v>
      </c>
      <c r="E68" s="7">
        <v>798.8</v>
      </c>
      <c r="F68" s="5">
        <v>21.49</v>
      </c>
      <c r="G68" t="s">
        <v>13</v>
      </c>
      <c r="H68">
        <v>61</v>
      </c>
      <c r="I68" s="6">
        <v>5.8659999999999997E-3</v>
      </c>
      <c r="J68" s="6">
        <v>5.849E-3</v>
      </c>
      <c r="K68" s="7">
        <v>93570</v>
      </c>
      <c r="L68" s="7">
        <v>547.29999999999995</v>
      </c>
      <c r="M68" s="5">
        <v>24.19</v>
      </c>
    </row>
    <row r="69" spans="1:13">
      <c r="A69">
        <v>62</v>
      </c>
      <c r="B69" s="6">
        <v>9.7710000000000002E-3</v>
      </c>
      <c r="C69" s="6">
        <v>9.724E-3</v>
      </c>
      <c r="D69" s="7">
        <v>89346</v>
      </c>
      <c r="E69" s="7">
        <v>868.8</v>
      </c>
      <c r="F69" s="5">
        <v>20.68</v>
      </c>
      <c r="G69" t="s">
        <v>13</v>
      </c>
      <c r="H69">
        <v>62</v>
      </c>
      <c r="I69" s="6">
        <v>6.3439999999999998E-3</v>
      </c>
      <c r="J69" s="6">
        <v>6.3239999999999998E-3</v>
      </c>
      <c r="K69" s="7">
        <v>93022.7</v>
      </c>
      <c r="L69" s="7">
        <v>588.29999999999995</v>
      </c>
      <c r="M69" s="5">
        <v>23.33</v>
      </c>
    </row>
    <row r="70" spans="1:13">
      <c r="A70">
        <v>63</v>
      </c>
      <c r="B70" s="6">
        <v>1.0473E-2</v>
      </c>
      <c r="C70" s="6">
        <v>1.0418999999999999E-2</v>
      </c>
      <c r="D70" s="7">
        <v>88477.2</v>
      </c>
      <c r="E70" s="7">
        <v>921.8</v>
      </c>
      <c r="F70" s="5">
        <v>19.88</v>
      </c>
      <c r="G70" t="s">
        <v>13</v>
      </c>
      <c r="H70">
        <v>63</v>
      </c>
      <c r="I70" s="6">
        <v>6.8719999999999996E-3</v>
      </c>
      <c r="J70" s="6">
        <v>6.8479999999999999E-3</v>
      </c>
      <c r="K70" s="7">
        <v>92434.4</v>
      </c>
      <c r="L70" s="7">
        <v>633</v>
      </c>
      <c r="M70" s="5">
        <v>22.48</v>
      </c>
    </row>
    <row r="71" spans="1:13">
      <c r="A71">
        <v>64</v>
      </c>
      <c r="B71" s="6">
        <v>1.1278E-2</v>
      </c>
      <c r="C71" s="6">
        <v>1.1214E-2</v>
      </c>
      <c r="D71" s="7">
        <v>87555.4</v>
      </c>
      <c r="E71" s="7">
        <v>981.9</v>
      </c>
      <c r="F71" s="5">
        <v>19.079999999999998</v>
      </c>
      <c r="G71" t="s">
        <v>13</v>
      </c>
      <c r="H71">
        <v>64</v>
      </c>
      <c r="I71" s="6">
        <v>7.3350000000000004E-3</v>
      </c>
      <c r="J71" s="6">
        <v>7.3080000000000003E-3</v>
      </c>
      <c r="K71" s="7">
        <v>91801.4</v>
      </c>
      <c r="L71" s="7">
        <v>670.9</v>
      </c>
      <c r="M71" s="5">
        <v>21.63</v>
      </c>
    </row>
    <row r="72" spans="1:13">
      <c r="A72">
        <v>65</v>
      </c>
      <c r="B72" s="6">
        <v>1.2296E-2</v>
      </c>
      <c r="C72" s="6">
        <v>1.222E-2</v>
      </c>
      <c r="D72" s="7">
        <v>86573.5</v>
      </c>
      <c r="E72" s="7">
        <v>1058</v>
      </c>
      <c r="F72" s="5">
        <v>18.29</v>
      </c>
      <c r="G72" t="s">
        <v>13</v>
      </c>
      <c r="H72">
        <v>65</v>
      </c>
      <c r="I72" s="6">
        <v>8.0859999999999994E-3</v>
      </c>
      <c r="J72" s="6">
        <v>8.0529999999999994E-3</v>
      </c>
      <c r="K72" s="7">
        <v>91130.5</v>
      </c>
      <c r="L72" s="7">
        <v>733.9</v>
      </c>
      <c r="M72" s="5">
        <v>20.78</v>
      </c>
    </row>
    <row r="73" spans="1:13">
      <c r="A73">
        <v>66</v>
      </c>
      <c r="B73" s="6">
        <v>1.3698999999999999E-2</v>
      </c>
      <c r="C73" s="6">
        <v>1.3606E-2</v>
      </c>
      <c r="D73" s="7">
        <v>85515.5</v>
      </c>
      <c r="E73" s="7">
        <v>1163.5</v>
      </c>
      <c r="F73" s="5">
        <v>17.510000000000002</v>
      </c>
      <c r="G73" t="s">
        <v>13</v>
      </c>
      <c r="H73">
        <v>66</v>
      </c>
      <c r="I73" s="6">
        <v>8.8940000000000009E-3</v>
      </c>
      <c r="J73" s="6">
        <v>8.8540000000000008E-3</v>
      </c>
      <c r="K73" s="7">
        <v>90396.6</v>
      </c>
      <c r="L73" s="7">
        <v>800.4</v>
      </c>
      <c r="M73" s="5">
        <v>19.95</v>
      </c>
    </row>
    <row r="74" spans="1:13">
      <c r="A74">
        <v>67</v>
      </c>
      <c r="B74" s="6">
        <v>1.5218000000000001E-2</v>
      </c>
      <c r="C74" s="6">
        <v>1.5103E-2</v>
      </c>
      <c r="D74" s="7">
        <v>84352.1</v>
      </c>
      <c r="E74" s="7">
        <v>1273.9000000000001</v>
      </c>
      <c r="F74" s="5">
        <v>16.75</v>
      </c>
      <c r="G74" t="s">
        <v>13</v>
      </c>
      <c r="H74">
        <v>67</v>
      </c>
      <c r="I74" s="6">
        <v>1.0161999999999999E-2</v>
      </c>
      <c r="J74" s="6">
        <v>1.0109999999999999E-2</v>
      </c>
      <c r="K74" s="7">
        <v>89596.2</v>
      </c>
      <c r="L74" s="7">
        <v>905.9</v>
      </c>
      <c r="M74" s="5">
        <v>19.12</v>
      </c>
    </row>
    <row r="75" spans="1:13">
      <c r="A75">
        <v>68</v>
      </c>
      <c r="B75" s="6">
        <v>1.6379999999999999E-2</v>
      </c>
      <c r="C75" s="6">
        <v>1.6247000000000001E-2</v>
      </c>
      <c r="D75" s="7">
        <v>83078.100000000006</v>
      </c>
      <c r="E75" s="7">
        <v>1349.8</v>
      </c>
      <c r="F75" s="5">
        <v>16</v>
      </c>
      <c r="G75" t="s">
        <v>13</v>
      </c>
      <c r="H75">
        <v>68</v>
      </c>
      <c r="I75" s="6">
        <v>1.0828000000000001E-2</v>
      </c>
      <c r="J75" s="6">
        <v>1.077E-2</v>
      </c>
      <c r="K75" s="7">
        <v>88690.3</v>
      </c>
      <c r="L75" s="7">
        <v>955.2</v>
      </c>
      <c r="M75" s="5">
        <v>18.309999999999999</v>
      </c>
    </row>
    <row r="76" spans="1:13">
      <c r="A76">
        <v>69</v>
      </c>
      <c r="B76" s="6">
        <v>1.8342000000000001E-2</v>
      </c>
      <c r="C76" s="6">
        <v>1.8175E-2</v>
      </c>
      <c r="D76" s="7">
        <v>81728.399999999994</v>
      </c>
      <c r="E76" s="7">
        <v>1485.5</v>
      </c>
      <c r="F76" s="5">
        <v>15.25</v>
      </c>
      <c r="G76" t="s">
        <v>13</v>
      </c>
      <c r="H76">
        <v>69</v>
      </c>
      <c r="I76" s="6">
        <v>1.1945000000000001E-2</v>
      </c>
      <c r="J76" s="6">
        <v>1.1873999999999999E-2</v>
      </c>
      <c r="K76" s="7">
        <v>87735.1</v>
      </c>
      <c r="L76" s="7">
        <v>1041.8</v>
      </c>
      <c r="M76" s="5">
        <v>17.510000000000002</v>
      </c>
    </row>
    <row r="77" spans="1:13">
      <c r="A77">
        <v>70</v>
      </c>
      <c r="B77" s="6">
        <v>2.0947E-2</v>
      </c>
      <c r="C77" s="6">
        <v>2.0729999999999998E-2</v>
      </c>
      <c r="D77" s="7">
        <v>80242.899999999994</v>
      </c>
      <c r="E77" s="7">
        <v>1663.4</v>
      </c>
      <c r="F77" s="5">
        <v>14.53</v>
      </c>
      <c r="G77" t="s">
        <v>13</v>
      </c>
      <c r="H77">
        <v>70</v>
      </c>
      <c r="I77" s="6">
        <v>1.3577000000000001E-2</v>
      </c>
      <c r="J77" s="6">
        <v>1.3486E-2</v>
      </c>
      <c r="K77" s="7">
        <v>86693.4</v>
      </c>
      <c r="L77" s="7">
        <v>1169.0999999999999</v>
      </c>
      <c r="M77" s="5">
        <v>16.71</v>
      </c>
    </row>
    <row r="78" spans="1:13">
      <c r="A78">
        <v>71</v>
      </c>
      <c r="B78" s="6">
        <v>2.3119000000000001E-2</v>
      </c>
      <c r="C78" s="6">
        <v>2.2853999999999999E-2</v>
      </c>
      <c r="D78" s="7">
        <v>78579.5</v>
      </c>
      <c r="E78" s="7">
        <v>1795.9</v>
      </c>
      <c r="F78" s="5">
        <v>13.82</v>
      </c>
      <c r="G78" t="s">
        <v>13</v>
      </c>
      <c r="H78">
        <v>71</v>
      </c>
      <c r="I78" s="6">
        <v>1.473E-2</v>
      </c>
      <c r="J78" s="6">
        <v>1.4623000000000001E-2</v>
      </c>
      <c r="K78" s="7">
        <v>85524.2</v>
      </c>
      <c r="L78" s="7">
        <v>1250.5999999999999</v>
      </c>
      <c r="M78" s="5">
        <v>15.93</v>
      </c>
    </row>
    <row r="79" spans="1:13">
      <c r="A79">
        <v>72</v>
      </c>
      <c r="B79" s="6">
        <v>2.5916000000000002E-2</v>
      </c>
      <c r="C79" s="6">
        <v>2.5583999999999999E-2</v>
      </c>
      <c r="D79" s="7">
        <v>76783.600000000006</v>
      </c>
      <c r="E79" s="7">
        <v>1964.5</v>
      </c>
      <c r="F79" s="5">
        <v>13.13</v>
      </c>
      <c r="G79" t="s">
        <v>13</v>
      </c>
      <c r="H79">
        <v>72</v>
      </c>
      <c r="I79" s="6">
        <v>1.6889000000000001E-2</v>
      </c>
      <c r="J79" s="6">
        <v>1.6747000000000001E-2</v>
      </c>
      <c r="K79" s="7">
        <v>84273.600000000006</v>
      </c>
      <c r="L79" s="7">
        <v>1411.3</v>
      </c>
      <c r="M79" s="5">
        <v>15.16</v>
      </c>
    </row>
    <row r="80" spans="1:13">
      <c r="A80">
        <v>73</v>
      </c>
      <c r="B80" s="6">
        <v>2.7786000000000002E-2</v>
      </c>
      <c r="C80" s="6">
        <v>2.7404999999999999E-2</v>
      </c>
      <c r="D80" s="7">
        <v>74819.100000000006</v>
      </c>
      <c r="E80" s="7">
        <v>2050.4</v>
      </c>
      <c r="F80" s="5">
        <v>12.47</v>
      </c>
      <c r="G80" t="s">
        <v>13</v>
      </c>
      <c r="H80">
        <v>73</v>
      </c>
      <c r="I80" s="6">
        <v>1.8359E-2</v>
      </c>
      <c r="J80" s="6">
        <v>1.8192E-2</v>
      </c>
      <c r="K80" s="7">
        <v>82862.3</v>
      </c>
      <c r="L80" s="7">
        <v>1507.5</v>
      </c>
      <c r="M80" s="5">
        <v>14.41</v>
      </c>
    </row>
    <row r="81" spans="1:13">
      <c r="A81">
        <v>74</v>
      </c>
      <c r="B81" s="6">
        <v>3.0988999999999999E-2</v>
      </c>
      <c r="C81" s="6">
        <v>3.0516000000000001E-2</v>
      </c>
      <c r="D81" s="7">
        <v>72768.7</v>
      </c>
      <c r="E81" s="7">
        <v>2220.6</v>
      </c>
      <c r="F81" s="5">
        <v>11.8</v>
      </c>
      <c r="G81" t="s">
        <v>13</v>
      </c>
      <c r="H81">
        <v>74</v>
      </c>
      <c r="I81" s="6">
        <v>2.0684999999999999E-2</v>
      </c>
      <c r="J81" s="6">
        <v>2.0473000000000002E-2</v>
      </c>
      <c r="K81" s="7">
        <v>81354.8</v>
      </c>
      <c r="L81" s="7">
        <v>1665.6</v>
      </c>
      <c r="M81" s="5">
        <v>13.67</v>
      </c>
    </row>
    <row r="82" spans="1:13">
      <c r="A82">
        <v>75</v>
      </c>
      <c r="B82" s="6">
        <v>3.4065999999999999E-2</v>
      </c>
      <c r="C82" s="6">
        <v>3.3494999999999997E-2</v>
      </c>
      <c r="D82" s="7">
        <v>70548.100000000006</v>
      </c>
      <c r="E82" s="7">
        <v>2363</v>
      </c>
      <c r="F82" s="5">
        <v>11.16</v>
      </c>
      <c r="G82" t="s">
        <v>13</v>
      </c>
      <c r="H82">
        <v>75</v>
      </c>
      <c r="I82" s="6">
        <v>2.2921E-2</v>
      </c>
      <c r="J82" s="6">
        <v>2.2661000000000001E-2</v>
      </c>
      <c r="K82" s="7">
        <v>79689.3</v>
      </c>
      <c r="L82" s="7">
        <v>1805.8</v>
      </c>
      <c r="M82" s="5">
        <v>12.94</v>
      </c>
    </row>
    <row r="83" spans="1:13">
      <c r="A83">
        <v>76</v>
      </c>
      <c r="B83" s="6">
        <v>3.7969999999999997E-2</v>
      </c>
      <c r="C83" s="6">
        <v>3.7262999999999998E-2</v>
      </c>
      <c r="D83" s="7">
        <v>68185</v>
      </c>
      <c r="E83" s="7">
        <v>2540.8000000000002</v>
      </c>
      <c r="F83" s="5">
        <v>10.53</v>
      </c>
      <c r="G83" t="s">
        <v>13</v>
      </c>
      <c r="H83">
        <v>76</v>
      </c>
      <c r="I83" s="6">
        <v>2.5641000000000001E-2</v>
      </c>
      <c r="J83" s="6">
        <v>2.5316999999999999E-2</v>
      </c>
      <c r="K83" s="7">
        <v>77883.399999999994</v>
      </c>
      <c r="L83" s="7">
        <v>1971.8</v>
      </c>
      <c r="M83" s="5">
        <v>12.23</v>
      </c>
    </row>
    <row r="84" spans="1:13">
      <c r="A84">
        <v>77</v>
      </c>
      <c r="B84" s="6">
        <v>4.172E-2</v>
      </c>
      <c r="C84" s="6">
        <v>4.0868000000000002E-2</v>
      </c>
      <c r="D84" s="7">
        <v>65644.3</v>
      </c>
      <c r="E84" s="7">
        <v>2682.7</v>
      </c>
      <c r="F84" s="5">
        <v>9.92</v>
      </c>
      <c r="G84" t="s">
        <v>13</v>
      </c>
      <c r="H84">
        <v>77</v>
      </c>
      <c r="I84" s="6">
        <v>2.9072000000000001E-2</v>
      </c>
      <c r="J84" s="6">
        <v>2.8656000000000001E-2</v>
      </c>
      <c r="K84" s="7">
        <v>75911.7</v>
      </c>
      <c r="L84" s="7">
        <v>2175.3000000000002</v>
      </c>
      <c r="M84" s="5">
        <v>11.54</v>
      </c>
    </row>
    <row r="85" spans="1:13">
      <c r="A85">
        <v>78</v>
      </c>
      <c r="B85" s="6">
        <v>4.7091000000000001E-2</v>
      </c>
      <c r="C85" s="6">
        <v>4.6006999999999999E-2</v>
      </c>
      <c r="D85" s="7">
        <v>62961.5</v>
      </c>
      <c r="E85" s="7">
        <v>2896.7</v>
      </c>
      <c r="F85" s="5">
        <v>9.32</v>
      </c>
      <c r="G85" t="s">
        <v>13</v>
      </c>
      <c r="H85">
        <v>78</v>
      </c>
      <c r="I85" s="6">
        <v>3.2585999999999997E-2</v>
      </c>
      <c r="J85" s="6">
        <v>3.2063000000000001E-2</v>
      </c>
      <c r="K85" s="7">
        <v>73736.3</v>
      </c>
      <c r="L85" s="7">
        <v>2364.1999999999998</v>
      </c>
      <c r="M85" s="5">
        <v>10.86</v>
      </c>
    </row>
    <row r="86" spans="1:13">
      <c r="A86">
        <v>79</v>
      </c>
      <c r="B86" s="6">
        <v>5.2032000000000002E-2</v>
      </c>
      <c r="C86" s="6">
        <v>5.0713000000000001E-2</v>
      </c>
      <c r="D86" s="7">
        <v>60064.800000000003</v>
      </c>
      <c r="E86" s="7">
        <v>3046.1</v>
      </c>
      <c r="F86" s="5">
        <v>8.74</v>
      </c>
      <c r="G86" t="s">
        <v>13</v>
      </c>
      <c r="H86">
        <v>79</v>
      </c>
      <c r="I86" s="6">
        <v>3.6933000000000001E-2</v>
      </c>
      <c r="J86" s="6">
        <v>3.6262999999999997E-2</v>
      </c>
      <c r="K86" s="7">
        <v>71372.100000000006</v>
      </c>
      <c r="L86" s="7">
        <v>2588.1999999999998</v>
      </c>
      <c r="M86" s="5">
        <v>10.210000000000001</v>
      </c>
    </row>
    <row r="87" spans="1:13">
      <c r="A87">
        <v>80</v>
      </c>
      <c r="B87" s="6">
        <v>5.8728000000000002E-2</v>
      </c>
      <c r="C87" s="6">
        <v>5.7051999999999999E-2</v>
      </c>
      <c r="D87" s="7">
        <v>57018.8</v>
      </c>
      <c r="E87" s="7">
        <v>3253.1</v>
      </c>
      <c r="F87" s="5">
        <v>8.18</v>
      </c>
      <c r="G87" t="s">
        <v>13</v>
      </c>
      <c r="H87">
        <v>80</v>
      </c>
      <c r="I87" s="6">
        <v>4.2160000000000003E-2</v>
      </c>
      <c r="J87" s="6">
        <v>4.129E-2</v>
      </c>
      <c r="K87" s="7">
        <v>68783.899999999994</v>
      </c>
      <c r="L87" s="7">
        <v>2840.1</v>
      </c>
      <c r="M87" s="5">
        <v>9.57</v>
      </c>
    </row>
    <row r="88" spans="1:13">
      <c r="A88">
        <v>81</v>
      </c>
      <c r="B88" s="6">
        <v>6.6505999999999996E-2</v>
      </c>
      <c r="C88" s="6">
        <v>6.4365000000000006E-2</v>
      </c>
      <c r="D88" s="7">
        <v>53765.7</v>
      </c>
      <c r="E88" s="7">
        <v>3460.6</v>
      </c>
      <c r="F88" s="5">
        <v>7.65</v>
      </c>
      <c r="G88" t="s">
        <v>13</v>
      </c>
      <c r="H88">
        <v>81</v>
      </c>
      <c r="I88" s="6">
        <v>4.7398000000000003E-2</v>
      </c>
      <c r="J88" s="6">
        <v>4.6301000000000002E-2</v>
      </c>
      <c r="K88" s="7">
        <v>65943.8</v>
      </c>
      <c r="L88" s="7">
        <v>3053.3</v>
      </c>
      <c r="M88" s="5">
        <v>8.9600000000000009</v>
      </c>
    </row>
    <row r="89" spans="1:13">
      <c r="A89">
        <v>82</v>
      </c>
      <c r="B89" s="6">
        <v>7.5871999999999995E-2</v>
      </c>
      <c r="C89" s="6">
        <v>7.3098999999999997E-2</v>
      </c>
      <c r="D89" s="7">
        <v>50305.1</v>
      </c>
      <c r="E89" s="7">
        <v>3677.2</v>
      </c>
      <c r="F89" s="5">
        <v>7.14</v>
      </c>
      <c r="G89" t="s">
        <v>13</v>
      </c>
      <c r="H89">
        <v>82</v>
      </c>
      <c r="I89" s="6">
        <v>5.3925000000000001E-2</v>
      </c>
      <c r="J89" s="6">
        <v>5.2509E-2</v>
      </c>
      <c r="K89" s="7">
        <v>62890.6</v>
      </c>
      <c r="L89" s="7">
        <v>3302.3</v>
      </c>
      <c r="M89" s="5">
        <v>8.3699999999999992</v>
      </c>
    </row>
    <row r="90" spans="1:13">
      <c r="A90">
        <v>83</v>
      </c>
      <c r="B90" s="6">
        <v>8.4720000000000004E-2</v>
      </c>
      <c r="C90" s="6">
        <v>8.1277000000000002E-2</v>
      </c>
      <c r="D90" s="7">
        <v>46627.8</v>
      </c>
      <c r="E90" s="7">
        <v>3789.8</v>
      </c>
      <c r="F90" s="5">
        <v>6.66</v>
      </c>
      <c r="G90" t="s">
        <v>13</v>
      </c>
      <c r="H90">
        <v>83</v>
      </c>
      <c r="I90" s="6">
        <v>6.1688E-2</v>
      </c>
      <c r="J90" s="6">
        <v>5.9841999999999999E-2</v>
      </c>
      <c r="K90" s="7">
        <v>59588.2</v>
      </c>
      <c r="L90" s="7">
        <v>3565.9</v>
      </c>
      <c r="M90" s="5">
        <v>7.81</v>
      </c>
    </row>
    <row r="91" spans="1:13">
      <c r="A91">
        <v>84</v>
      </c>
      <c r="B91" s="6">
        <v>9.4810000000000005E-2</v>
      </c>
      <c r="C91" s="6">
        <v>9.0519000000000002E-2</v>
      </c>
      <c r="D91" s="7">
        <v>42838.1</v>
      </c>
      <c r="E91" s="7">
        <v>3877.6</v>
      </c>
      <c r="F91" s="5">
        <v>6.21</v>
      </c>
      <c r="G91" t="s">
        <v>13</v>
      </c>
      <c r="H91">
        <v>84</v>
      </c>
      <c r="I91" s="6">
        <v>7.0549000000000001E-2</v>
      </c>
      <c r="J91" s="6">
        <v>6.8145999999999998E-2</v>
      </c>
      <c r="K91" s="7">
        <v>56022.400000000001</v>
      </c>
      <c r="L91" s="7">
        <v>3817.7</v>
      </c>
      <c r="M91" s="5">
        <v>7.27</v>
      </c>
    </row>
    <row r="92" spans="1:13">
      <c r="A92">
        <v>85</v>
      </c>
      <c r="B92" s="6">
        <v>0.106708</v>
      </c>
      <c r="C92" s="6">
        <v>0.101303</v>
      </c>
      <c r="D92" s="7">
        <v>38960.400000000001</v>
      </c>
      <c r="E92" s="7">
        <v>3946.8</v>
      </c>
      <c r="F92" s="5">
        <v>5.78</v>
      </c>
      <c r="G92" t="s">
        <v>13</v>
      </c>
      <c r="H92">
        <v>85</v>
      </c>
      <c r="I92" s="6">
        <v>7.9824999999999993E-2</v>
      </c>
      <c r="J92" s="6">
        <v>7.6761999999999997E-2</v>
      </c>
      <c r="K92" s="7">
        <v>52204.7</v>
      </c>
      <c r="L92" s="7">
        <v>4007.3</v>
      </c>
      <c r="M92" s="5">
        <v>6.77</v>
      </c>
    </row>
    <row r="93" spans="1:13">
      <c r="A93">
        <v>86</v>
      </c>
      <c r="B93" s="6">
        <v>0.119534</v>
      </c>
      <c r="C93" s="6">
        <v>0.112792</v>
      </c>
      <c r="D93" s="7">
        <v>35013.599999999999</v>
      </c>
      <c r="E93" s="7">
        <v>3949.3</v>
      </c>
      <c r="F93" s="5">
        <v>5.37</v>
      </c>
      <c r="G93" t="s">
        <v>13</v>
      </c>
      <c r="H93">
        <v>86</v>
      </c>
      <c r="I93" s="6">
        <v>8.9950000000000002E-2</v>
      </c>
      <c r="J93" s="6">
        <v>8.6078000000000002E-2</v>
      </c>
      <c r="K93" s="7">
        <v>48197.4</v>
      </c>
      <c r="L93" s="7">
        <v>4148.7</v>
      </c>
      <c r="M93" s="5">
        <v>6.29</v>
      </c>
    </row>
    <row r="94" spans="1:13">
      <c r="A94">
        <v>87</v>
      </c>
      <c r="B94" s="6">
        <v>0.13327900000000001</v>
      </c>
      <c r="C94" s="6">
        <v>0.12495199999999999</v>
      </c>
      <c r="D94" s="7">
        <v>31064.3</v>
      </c>
      <c r="E94" s="7">
        <v>3881.6</v>
      </c>
      <c r="F94" s="5">
        <v>4.99</v>
      </c>
      <c r="G94" t="s">
        <v>13</v>
      </c>
      <c r="H94">
        <v>87</v>
      </c>
      <c r="I94" s="6">
        <v>0.101248</v>
      </c>
      <c r="J94" s="6">
        <v>9.6369999999999997E-2</v>
      </c>
      <c r="K94" s="7">
        <v>44048.6</v>
      </c>
      <c r="L94" s="7">
        <v>4244.8999999999996</v>
      </c>
      <c r="M94" s="5">
        <v>5.84</v>
      </c>
    </row>
    <row r="95" spans="1:13">
      <c r="A95">
        <v>88</v>
      </c>
      <c r="B95" s="6">
        <v>0.14923400000000001</v>
      </c>
      <c r="C95" s="6">
        <v>0.138872</v>
      </c>
      <c r="D95" s="7">
        <v>27182.799999999999</v>
      </c>
      <c r="E95" s="7">
        <v>3774.9</v>
      </c>
      <c r="F95" s="5">
        <v>4.63</v>
      </c>
      <c r="G95" t="s">
        <v>13</v>
      </c>
      <c r="H95">
        <v>88</v>
      </c>
      <c r="I95" s="6">
        <v>0.114148</v>
      </c>
      <c r="J95" s="6">
        <v>0.107984</v>
      </c>
      <c r="K95" s="7">
        <v>39803.699999999997</v>
      </c>
      <c r="L95" s="7">
        <v>4298.2</v>
      </c>
      <c r="M95" s="5">
        <v>5.41</v>
      </c>
    </row>
    <row r="96" spans="1:13">
      <c r="A96">
        <v>89</v>
      </c>
      <c r="B96" s="6">
        <v>0.167045</v>
      </c>
      <c r="C96" s="6">
        <v>0.154168</v>
      </c>
      <c r="D96" s="7">
        <v>23407.9</v>
      </c>
      <c r="E96" s="7">
        <v>3608.8</v>
      </c>
      <c r="F96" s="5">
        <v>4.3</v>
      </c>
      <c r="G96" t="s">
        <v>13</v>
      </c>
      <c r="H96">
        <v>89</v>
      </c>
      <c r="I96" s="6">
        <v>0.12998199999999999</v>
      </c>
      <c r="J96" s="6">
        <v>0.12205000000000001</v>
      </c>
      <c r="K96" s="7">
        <v>35505.5</v>
      </c>
      <c r="L96" s="7">
        <v>4333.3999999999996</v>
      </c>
      <c r="M96" s="5">
        <v>5</v>
      </c>
    </row>
    <row r="97" spans="1:13">
      <c r="A97">
        <v>90</v>
      </c>
      <c r="B97" s="6">
        <v>0.183198</v>
      </c>
      <c r="C97" s="6">
        <v>0.167825</v>
      </c>
      <c r="D97" s="7">
        <v>19799.099999999999</v>
      </c>
      <c r="E97" s="7">
        <v>3322.8</v>
      </c>
      <c r="F97" s="5">
        <v>3.99</v>
      </c>
      <c r="G97" t="s">
        <v>13</v>
      </c>
      <c r="H97">
        <v>90</v>
      </c>
      <c r="I97" s="6">
        <v>0.14668800000000001</v>
      </c>
      <c r="J97" s="6">
        <v>0.13666500000000001</v>
      </c>
      <c r="K97" s="7">
        <v>31172.1</v>
      </c>
      <c r="L97" s="7">
        <v>4260.1000000000004</v>
      </c>
      <c r="M97" s="5">
        <v>4.63</v>
      </c>
    </row>
    <row r="98" spans="1:13">
      <c r="A98">
        <v>91</v>
      </c>
      <c r="B98" s="6">
        <v>0.20150599999999999</v>
      </c>
      <c r="C98" s="6">
        <v>0.183062</v>
      </c>
      <c r="D98" s="7">
        <v>16476.3</v>
      </c>
      <c r="E98" s="7">
        <v>3016.2</v>
      </c>
      <c r="F98" s="5">
        <v>3.69</v>
      </c>
      <c r="G98" t="s">
        <v>13</v>
      </c>
      <c r="H98">
        <v>91</v>
      </c>
      <c r="I98" s="6">
        <v>0.16179299999999999</v>
      </c>
      <c r="J98" s="6">
        <v>0.14968400000000001</v>
      </c>
      <c r="K98" s="7">
        <v>26911.9</v>
      </c>
      <c r="L98" s="7">
        <v>4028.3</v>
      </c>
      <c r="M98" s="5">
        <v>4.28</v>
      </c>
    </row>
    <row r="99" spans="1:13">
      <c r="A99">
        <v>92</v>
      </c>
      <c r="B99" s="6">
        <v>0.22563800000000001</v>
      </c>
      <c r="C99" s="6">
        <v>0.202763</v>
      </c>
      <c r="D99" s="7">
        <v>13460.1</v>
      </c>
      <c r="E99" s="7">
        <v>2729.2</v>
      </c>
      <c r="F99" s="5">
        <v>3.41</v>
      </c>
      <c r="G99" t="s">
        <v>13</v>
      </c>
      <c r="H99">
        <v>92</v>
      </c>
      <c r="I99" s="6">
        <v>0.183865</v>
      </c>
      <c r="J99" s="6">
        <v>0.16838500000000001</v>
      </c>
      <c r="K99" s="7">
        <v>22883.7</v>
      </c>
      <c r="L99" s="7">
        <v>3853.3</v>
      </c>
      <c r="M99" s="5">
        <v>3.94</v>
      </c>
    </row>
    <row r="100" spans="1:13">
      <c r="A100">
        <v>93</v>
      </c>
      <c r="B100" s="6">
        <v>0.25306099999999998</v>
      </c>
      <c r="C100" s="6">
        <v>0.224638</v>
      </c>
      <c r="D100" s="7">
        <v>10730.9</v>
      </c>
      <c r="E100" s="7">
        <v>2410.6</v>
      </c>
      <c r="F100" s="5">
        <v>3.15</v>
      </c>
      <c r="G100" t="s">
        <v>13</v>
      </c>
      <c r="H100">
        <v>93</v>
      </c>
      <c r="I100" s="6">
        <v>0.20456099999999999</v>
      </c>
      <c r="J100" s="6">
        <v>0.18557999999999999</v>
      </c>
      <c r="K100" s="7">
        <v>19030.400000000001</v>
      </c>
      <c r="L100" s="7">
        <v>3531.7</v>
      </c>
      <c r="M100" s="5">
        <v>3.64</v>
      </c>
    </row>
    <row r="101" spans="1:13">
      <c r="A101">
        <v>94</v>
      </c>
      <c r="B101" s="6">
        <v>0.27713900000000002</v>
      </c>
      <c r="C101" s="6">
        <v>0.24340999999999999</v>
      </c>
      <c r="D101" s="7">
        <v>8320.2999999999993</v>
      </c>
      <c r="E101" s="7">
        <v>2025.3</v>
      </c>
      <c r="F101" s="5">
        <v>2.92</v>
      </c>
      <c r="G101" t="s">
        <v>13</v>
      </c>
      <c r="H101">
        <v>94</v>
      </c>
      <c r="I101" s="6">
        <v>0.23286599999999999</v>
      </c>
      <c r="J101" s="6">
        <v>0.20857999999999999</v>
      </c>
      <c r="K101" s="7">
        <v>15498.7</v>
      </c>
      <c r="L101" s="7">
        <v>3232.7</v>
      </c>
      <c r="M101" s="5">
        <v>3.36</v>
      </c>
    </row>
    <row r="102" spans="1:13">
      <c r="A102">
        <v>95</v>
      </c>
      <c r="B102" s="6">
        <v>0.31124200000000002</v>
      </c>
      <c r="C102" s="6">
        <v>0.26932899999999999</v>
      </c>
      <c r="D102" s="7">
        <v>6295.1</v>
      </c>
      <c r="E102" s="7">
        <v>1695.4</v>
      </c>
      <c r="F102" s="5">
        <v>2.7</v>
      </c>
      <c r="G102" t="s">
        <v>13</v>
      </c>
      <c r="H102">
        <v>95</v>
      </c>
      <c r="I102" s="6">
        <v>0.25829600000000003</v>
      </c>
      <c r="J102" s="6">
        <v>0.22875300000000001</v>
      </c>
      <c r="K102" s="7">
        <v>12266</v>
      </c>
      <c r="L102" s="7">
        <v>2805.9</v>
      </c>
      <c r="M102" s="5">
        <v>3.11</v>
      </c>
    </row>
    <row r="103" spans="1:13">
      <c r="A103">
        <v>96</v>
      </c>
      <c r="B103" s="6">
        <v>0.34359099999999998</v>
      </c>
      <c r="C103" s="6">
        <v>0.29321799999999998</v>
      </c>
      <c r="D103" s="7">
        <v>4599.6000000000004</v>
      </c>
      <c r="E103" s="7">
        <v>1348.7</v>
      </c>
      <c r="F103" s="5">
        <v>2.5099999999999998</v>
      </c>
      <c r="G103" t="s">
        <v>13</v>
      </c>
      <c r="H103">
        <v>96</v>
      </c>
      <c r="I103" s="6">
        <v>0.28825400000000001</v>
      </c>
      <c r="J103" s="6">
        <v>0.251942</v>
      </c>
      <c r="K103" s="7">
        <v>9460.1</v>
      </c>
      <c r="L103" s="7">
        <v>2383.4</v>
      </c>
      <c r="M103" s="5">
        <v>2.89</v>
      </c>
    </row>
    <row r="104" spans="1:13">
      <c r="A104">
        <v>97</v>
      </c>
      <c r="B104" s="6">
        <v>0.37920900000000002</v>
      </c>
      <c r="C104" s="6">
        <v>0.31876900000000002</v>
      </c>
      <c r="D104" s="7">
        <v>3250.9</v>
      </c>
      <c r="E104" s="7">
        <v>1036.3</v>
      </c>
      <c r="F104" s="5">
        <v>2.34</v>
      </c>
      <c r="G104" t="s">
        <v>13</v>
      </c>
      <c r="H104">
        <v>97</v>
      </c>
      <c r="I104" s="6">
        <v>0.31069600000000003</v>
      </c>
      <c r="J104" s="6">
        <v>0.26891999999999999</v>
      </c>
      <c r="K104" s="7">
        <v>7076.7</v>
      </c>
      <c r="L104" s="7">
        <v>1903.1</v>
      </c>
      <c r="M104" s="5">
        <v>2.69</v>
      </c>
    </row>
    <row r="105" spans="1:13">
      <c r="A105">
        <v>98</v>
      </c>
      <c r="B105" s="6">
        <v>0.40210600000000002</v>
      </c>
      <c r="C105" s="6">
        <v>0.33479399999999998</v>
      </c>
      <c r="D105" s="7">
        <v>2214.6</v>
      </c>
      <c r="E105" s="7">
        <v>741.5</v>
      </c>
      <c r="F105" s="5">
        <v>2.2000000000000002</v>
      </c>
      <c r="G105" t="s">
        <v>13</v>
      </c>
      <c r="H105">
        <v>98</v>
      </c>
      <c r="I105" s="6">
        <v>0.34065400000000001</v>
      </c>
      <c r="J105" s="6">
        <v>0.291076</v>
      </c>
      <c r="K105" s="7">
        <v>5173.6000000000004</v>
      </c>
      <c r="L105" s="7">
        <v>1505.9</v>
      </c>
      <c r="M105" s="5">
        <v>2.4900000000000002</v>
      </c>
    </row>
    <row r="106" spans="1:13">
      <c r="A106">
        <v>99</v>
      </c>
      <c r="B106" s="6">
        <v>0.44867800000000002</v>
      </c>
      <c r="C106" s="6">
        <v>0.36646499999999999</v>
      </c>
      <c r="D106" s="7">
        <v>1473.2</v>
      </c>
      <c r="E106" s="7">
        <v>539.9</v>
      </c>
      <c r="F106" s="5">
        <v>2.0499999999999998</v>
      </c>
      <c r="G106" t="s">
        <v>13</v>
      </c>
      <c r="H106">
        <v>99</v>
      </c>
      <c r="I106" s="6">
        <v>0.38013200000000003</v>
      </c>
      <c r="J106" s="6">
        <v>0.31942100000000001</v>
      </c>
      <c r="K106" s="7">
        <v>3667.7</v>
      </c>
      <c r="L106" s="7">
        <v>1171.5</v>
      </c>
      <c r="M106" s="5">
        <v>2.31</v>
      </c>
    </row>
    <row r="107" spans="1:13">
      <c r="A107">
        <v>100</v>
      </c>
      <c r="B107">
        <v>0.47476400000000002</v>
      </c>
      <c r="C107">
        <v>0.38368400000000003</v>
      </c>
      <c r="D107">
        <v>933.3</v>
      </c>
      <c r="E107">
        <v>358.1</v>
      </c>
      <c r="F107">
        <v>1.95</v>
      </c>
      <c r="G107" t="s">
        <v>13</v>
      </c>
      <c r="H107">
        <v>100</v>
      </c>
      <c r="I107">
        <v>0.4088</v>
      </c>
      <c r="J107">
        <v>0.339422</v>
      </c>
      <c r="K107">
        <v>2496.1999999999998</v>
      </c>
      <c r="L107">
        <v>847.3</v>
      </c>
      <c r="M107">
        <v>2.16</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7"/>
  <sheetViews>
    <sheetView workbookViewId="0"/>
  </sheetViews>
  <sheetFormatPr defaultColWidth="11.5546875" defaultRowHeight="15"/>
  <sheetData>
    <row r="1" spans="1:13" ht="19.5">
      <c r="A1" s="3" t="s">
        <v>43</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4.7330000000000002E-3</v>
      </c>
      <c r="C7" s="6">
        <v>4.7219999999999996E-3</v>
      </c>
      <c r="D7" s="7">
        <v>100000</v>
      </c>
      <c r="E7" s="7">
        <v>472.2</v>
      </c>
      <c r="F7" s="5">
        <v>78.7</v>
      </c>
      <c r="G7" t="s">
        <v>13</v>
      </c>
      <c r="H7">
        <v>0</v>
      </c>
      <c r="I7" s="6">
        <v>3.7919999999999998E-3</v>
      </c>
      <c r="J7" s="6">
        <v>3.7850000000000002E-3</v>
      </c>
      <c r="K7" s="7">
        <v>100000</v>
      </c>
      <c r="L7" s="7">
        <v>378.5</v>
      </c>
      <c r="M7" s="5">
        <v>82.57</v>
      </c>
    </row>
    <row r="8" spans="1:13">
      <c r="A8">
        <v>1</v>
      </c>
      <c r="B8" s="6">
        <v>3.3399999999999999E-4</v>
      </c>
      <c r="C8" s="6">
        <v>3.3399999999999999E-4</v>
      </c>
      <c r="D8" s="7">
        <v>99527.8</v>
      </c>
      <c r="E8" s="7">
        <v>33.200000000000003</v>
      </c>
      <c r="F8" s="5">
        <v>78.08</v>
      </c>
      <c r="G8" t="s">
        <v>13</v>
      </c>
      <c r="H8">
        <v>1</v>
      </c>
      <c r="I8" s="6">
        <v>2.9100000000000003E-4</v>
      </c>
      <c r="J8" s="6">
        <v>2.9100000000000003E-4</v>
      </c>
      <c r="K8" s="7">
        <v>99621.5</v>
      </c>
      <c r="L8" s="7">
        <v>29</v>
      </c>
      <c r="M8" s="5">
        <v>81.89</v>
      </c>
    </row>
    <row r="9" spans="1:13">
      <c r="A9">
        <v>2</v>
      </c>
      <c r="B9" s="6">
        <v>1.92E-4</v>
      </c>
      <c r="C9" s="6">
        <v>1.92E-4</v>
      </c>
      <c r="D9" s="7">
        <v>99494.6</v>
      </c>
      <c r="E9" s="7">
        <v>19.100000000000001</v>
      </c>
      <c r="F9" s="5">
        <v>77.099999999999994</v>
      </c>
      <c r="G9" t="s">
        <v>13</v>
      </c>
      <c r="H9">
        <v>2</v>
      </c>
      <c r="I9" s="6">
        <v>1.34E-4</v>
      </c>
      <c r="J9" s="6">
        <v>1.34E-4</v>
      </c>
      <c r="K9" s="7">
        <v>99592.5</v>
      </c>
      <c r="L9" s="7">
        <v>13.4</v>
      </c>
      <c r="M9" s="5">
        <v>80.91</v>
      </c>
    </row>
    <row r="10" spans="1:13">
      <c r="A10">
        <v>3</v>
      </c>
      <c r="B10" s="6">
        <v>1.25E-4</v>
      </c>
      <c r="C10" s="6">
        <v>1.25E-4</v>
      </c>
      <c r="D10" s="7">
        <v>99475.5</v>
      </c>
      <c r="E10" s="7">
        <v>12.4</v>
      </c>
      <c r="F10" s="5">
        <v>76.12</v>
      </c>
      <c r="G10" t="s">
        <v>13</v>
      </c>
      <c r="H10">
        <v>3</v>
      </c>
      <c r="I10" s="6">
        <v>1.2E-4</v>
      </c>
      <c r="J10" s="6">
        <v>1.2E-4</v>
      </c>
      <c r="K10" s="7">
        <v>99579.1</v>
      </c>
      <c r="L10" s="7">
        <v>12</v>
      </c>
      <c r="M10" s="5">
        <v>79.92</v>
      </c>
    </row>
    <row r="11" spans="1:13">
      <c r="A11">
        <v>4</v>
      </c>
      <c r="B11" s="6">
        <v>1.06E-4</v>
      </c>
      <c r="C11" s="6">
        <v>1.06E-4</v>
      </c>
      <c r="D11" s="7">
        <v>99463.1</v>
      </c>
      <c r="E11" s="7">
        <v>10.5</v>
      </c>
      <c r="F11" s="5">
        <v>75.13</v>
      </c>
      <c r="G11" t="s">
        <v>13</v>
      </c>
      <c r="H11">
        <v>4</v>
      </c>
      <c r="I11" s="6">
        <v>9.7E-5</v>
      </c>
      <c r="J11" s="6">
        <v>9.7E-5</v>
      </c>
      <c r="K11" s="7">
        <v>99567.2</v>
      </c>
      <c r="L11" s="7">
        <v>9.6</v>
      </c>
      <c r="M11" s="5">
        <v>78.930000000000007</v>
      </c>
    </row>
    <row r="12" spans="1:13">
      <c r="A12">
        <v>5</v>
      </c>
      <c r="B12" s="6">
        <v>1.1E-4</v>
      </c>
      <c r="C12" s="6">
        <v>1.1E-4</v>
      </c>
      <c r="D12" s="7">
        <v>99452.6</v>
      </c>
      <c r="E12" s="7">
        <v>11</v>
      </c>
      <c r="F12" s="5">
        <v>74.13</v>
      </c>
      <c r="G12" t="s">
        <v>13</v>
      </c>
      <c r="H12">
        <v>5</v>
      </c>
      <c r="I12" s="6">
        <v>9.1000000000000003E-5</v>
      </c>
      <c r="J12" s="6">
        <v>9.1000000000000003E-5</v>
      </c>
      <c r="K12" s="7">
        <v>99557.5</v>
      </c>
      <c r="L12" s="7">
        <v>9</v>
      </c>
      <c r="M12" s="5">
        <v>77.94</v>
      </c>
    </row>
    <row r="13" spans="1:13">
      <c r="A13">
        <v>6</v>
      </c>
      <c r="B13" s="6">
        <v>1E-4</v>
      </c>
      <c r="C13" s="6">
        <v>1E-4</v>
      </c>
      <c r="D13" s="7">
        <v>99441.600000000006</v>
      </c>
      <c r="E13" s="7">
        <v>9.9</v>
      </c>
      <c r="F13" s="5">
        <v>73.14</v>
      </c>
      <c r="G13" t="s">
        <v>13</v>
      </c>
      <c r="H13">
        <v>6</v>
      </c>
      <c r="I13" s="6">
        <v>8.2999999999999998E-5</v>
      </c>
      <c r="J13" s="6">
        <v>8.2999999999999998E-5</v>
      </c>
      <c r="K13" s="7">
        <v>99548.5</v>
      </c>
      <c r="L13" s="7">
        <v>8.1999999999999993</v>
      </c>
      <c r="M13" s="5">
        <v>76.94</v>
      </c>
    </row>
    <row r="14" spans="1:13">
      <c r="A14">
        <v>7</v>
      </c>
      <c r="B14" s="6">
        <v>7.7000000000000001E-5</v>
      </c>
      <c r="C14" s="6">
        <v>7.7000000000000001E-5</v>
      </c>
      <c r="D14" s="7">
        <v>99431.7</v>
      </c>
      <c r="E14" s="7">
        <v>7.6</v>
      </c>
      <c r="F14" s="5">
        <v>72.150000000000006</v>
      </c>
      <c r="G14" t="s">
        <v>13</v>
      </c>
      <c r="H14">
        <v>7</v>
      </c>
      <c r="I14" s="6">
        <v>6.8999999999999997E-5</v>
      </c>
      <c r="J14" s="6">
        <v>6.8999999999999997E-5</v>
      </c>
      <c r="K14" s="7">
        <v>99540.2</v>
      </c>
      <c r="L14" s="7">
        <v>6.8</v>
      </c>
      <c r="M14" s="5">
        <v>75.95</v>
      </c>
    </row>
    <row r="15" spans="1:13">
      <c r="A15">
        <v>8</v>
      </c>
      <c r="B15" s="6">
        <v>1.05E-4</v>
      </c>
      <c r="C15" s="6">
        <v>1.05E-4</v>
      </c>
      <c r="D15" s="7">
        <v>99424.1</v>
      </c>
      <c r="E15" s="7">
        <v>10.4</v>
      </c>
      <c r="F15" s="5">
        <v>71.16</v>
      </c>
      <c r="G15" t="s">
        <v>13</v>
      </c>
      <c r="H15">
        <v>8</v>
      </c>
      <c r="I15" s="6">
        <v>8.0000000000000007E-5</v>
      </c>
      <c r="J15" s="6">
        <v>8.0000000000000007E-5</v>
      </c>
      <c r="K15" s="7">
        <v>99533.4</v>
      </c>
      <c r="L15" s="7">
        <v>8</v>
      </c>
      <c r="M15" s="5">
        <v>74.959999999999994</v>
      </c>
    </row>
    <row r="16" spans="1:13">
      <c r="A16">
        <v>9</v>
      </c>
      <c r="B16" s="6">
        <v>1.03E-4</v>
      </c>
      <c r="C16" s="6">
        <v>1.03E-4</v>
      </c>
      <c r="D16" s="7">
        <v>99413.7</v>
      </c>
      <c r="E16" s="7">
        <v>10.199999999999999</v>
      </c>
      <c r="F16" s="5">
        <v>70.16</v>
      </c>
      <c r="G16" t="s">
        <v>13</v>
      </c>
      <c r="H16">
        <v>9</v>
      </c>
      <c r="I16" s="6">
        <v>6.6000000000000005E-5</v>
      </c>
      <c r="J16" s="6">
        <v>6.6000000000000005E-5</v>
      </c>
      <c r="K16" s="7">
        <v>99525.4</v>
      </c>
      <c r="L16" s="7">
        <v>6.5</v>
      </c>
      <c r="M16" s="5">
        <v>73.959999999999994</v>
      </c>
    </row>
    <row r="17" spans="1:13">
      <c r="A17">
        <v>10</v>
      </c>
      <c r="B17" s="6">
        <v>9.0000000000000006E-5</v>
      </c>
      <c r="C17" s="6">
        <v>9.0000000000000006E-5</v>
      </c>
      <c r="D17" s="7">
        <v>99403.5</v>
      </c>
      <c r="E17" s="7">
        <v>9</v>
      </c>
      <c r="F17" s="5">
        <v>69.17</v>
      </c>
      <c r="G17" t="s">
        <v>13</v>
      </c>
      <c r="H17">
        <v>10</v>
      </c>
      <c r="I17" s="6">
        <v>6.3999999999999997E-5</v>
      </c>
      <c r="J17" s="6">
        <v>6.3999999999999997E-5</v>
      </c>
      <c r="K17" s="7">
        <v>99518.9</v>
      </c>
      <c r="L17" s="7">
        <v>6.4</v>
      </c>
      <c r="M17" s="5">
        <v>72.97</v>
      </c>
    </row>
    <row r="18" spans="1:13">
      <c r="A18">
        <v>11</v>
      </c>
      <c r="B18" s="6">
        <v>9.7999999999999997E-5</v>
      </c>
      <c r="C18" s="6">
        <v>9.7999999999999997E-5</v>
      </c>
      <c r="D18" s="7">
        <v>99394.5</v>
      </c>
      <c r="E18" s="7">
        <v>9.6999999999999993</v>
      </c>
      <c r="F18" s="5">
        <v>68.180000000000007</v>
      </c>
      <c r="G18" t="s">
        <v>13</v>
      </c>
      <c r="H18">
        <v>11</v>
      </c>
      <c r="I18" s="6">
        <v>7.2999999999999999E-5</v>
      </c>
      <c r="J18" s="6">
        <v>7.2999999999999999E-5</v>
      </c>
      <c r="K18" s="7">
        <v>99512.5</v>
      </c>
      <c r="L18" s="7">
        <v>7.2</v>
      </c>
      <c r="M18" s="5">
        <v>71.97</v>
      </c>
    </row>
    <row r="19" spans="1:13">
      <c r="A19">
        <v>12</v>
      </c>
      <c r="B19" s="6">
        <v>1.1E-4</v>
      </c>
      <c r="C19" s="6">
        <v>1.1E-4</v>
      </c>
      <c r="D19" s="7">
        <v>99384.8</v>
      </c>
      <c r="E19" s="7">
        <v>10.9</v>
      </c>
      <c r="F19" s="5">
        <v>67.180000000000007</v>
      </c>
      <c r="G19" t="s">
        <v>13</v>
      </c>
      <c r="H19">
        <v>12</v>
      </c>
      <c r="I19" s="6">
        <v>8.8999999999999995E-5</v>
      </c>
      <c r="J19" s="6">
        <v>8.8999999999999995E-5</v>
      </c>
      <c r="K19" s="7">
        <v>99505.3</v>
      </c>
      <c r="L19" s="7">
        <v>8.8000000000000007</v>
      </c>
      <c r="M19" s="5">
        <v>70.98</v>
      </c>
    </row>
    <row r="20" spans="1:13">
      <c r="A20">
        <v>13</v>
      </c>
      <c r="B20" s="6">
        <v>9.5000000000000005E-5</v>
      </c>
      <c r="C20" s="6">
        <v>9.5000000000000005E-5</v>
      </c>
      <c r="D20" s="7">
        <v>99373.9</v>
      </c>
      <c r="E20" s="7">
        <v>9.4</v>
      </c>
      <c r="F20" s="5">
        <v>66.19</v>
      </c>
      <c r="G20" t="s">
        <v>13</v>
      </c>
      <c r="H20">
        <v>13</v>
      </c>
      <c r="I20" s="6">
        <v>8.1000000000000004E-5</v>
      </c>
      <c r="J20" s="6">
        <v>8.1000000000000004E-5</v>
      </c>
      <c r="K20" s="7">
        <v>99496.4</v>
      </c>
      <c r="L20" s="7">
        <v>8.1</v>
      </c>
      <c r="M20" s="5">
        <v>69.98</v>
      </c>
    </row>
    <row r="21" spans="1:13">
      <c r="A21">
        <v>14</v>
      </c>
      <c r="B21" s="6">
        <v>1.2899999999999999E-4</v>
      </c>
      <c r="C21" s="6">
        <v>1.2899999999999999E-4</v>
      </c>
      <c r="D21" s="7">
        <v>99364.5</v>
      </c>
      <c r="E21" s="7">
        <v>12.8</v>
      </c>
      <c r="F21" s="5">
        <v>65.2</v>
      </c>
      <c r="G21" t="s">
        <v>13</v>
      </c>
      <c r="H21">
        <v>14</v>
      </c>
      <c r="I21" s="6">
        <v>1.0900000000000001E-4</v>
      </c>
      <c r="J21" s="6">
        <v>1.0900000000000001E-4</v>
      </c>
      <c r="K21" s="7">
        <v>99488.3</v>
      </c>
      <c r="L21" s="7">
        <v>10.9</v>
      </c>
      <c r="M21" s="5">
        <v>68.989999999999995</v>
      </c>
    </row>
    <row r="22" spans="1:13">
      <c r="A22">
        <v>15</v>
      </c>
      <c r="B22" s="6">
        <v>1.6000000000000001E-4</v>
      </c>
      <c r="C22" s="6">
        <v>1.6000000000000001E-4</v>
      </c>
      <c r="D22" s="7">
        <v>99351.7</v>
      </c>
      <c r="E22" s="7">
        <v>15.9</v>
      </c>
      <c r="F22" s="5">
        <v>64.2</v>
      </c>
      <c r="G22" t="s">
        <v>13</v>
      </c>
      <c r="H22">
        <v>15</v>
      </c>
      <c r="I22" s="6">
        <v>1.2300000000000001E-4</v>
      </c>
      <c r="J22" s="6">
        <v>1.2300000000000001E-4</v>
      </c>
      <c r="K22" s="7">
        <v>99477.5</v>
      </c>
      <c r="L22" s="7">
        <v>12.2</v>
      </c>
      <c r="M22" s="5">
        <v>68</v>
      </c>
    </row>
    <row r="23" spans="1:13">
      <c r="A23">
        <v>16</v>
      </c>
      <c r="B23" s="6">
        <v>2.24E-4</v>
      </c>
      <c r="C23" s="6">
        <v>2.24E-4</v>
      </c>
      <c r="D23" s="7">
        <v>99335.8</v>
      </c>
      <c r="E23" s="7">
        <v>22.2</v>
      </c>
      <c r="F23" s="5">
        <v>63.21</v>
      </c>
      <c r="G23" t="s">
        <v>13</v>
      </c>
      <c r="H23">
        <v>16</v>
      </c>
      <c r="I23" s="6">
        <v>1.4200000000000001E-4</v>
      </c>
      <c r="J23" s="6">
        <v>1.4200000000000001E-4</v>
      </c>
      <c r="K23" s="7">
        <v>99465.2</v>
      </c>
      <c r="L23" s="7">
        <v>14.1</v>
      </c>
      <c r="M23" s="5">
        <v>67</v>
      </c>
    </row>
    <row r="24" spans="1:13">
      <c r="A24">
        <v>17</v>
      </c>
      <c r="B24" s="6">
        <v>3.6000000000000002E-4</v>
      </c>
      <c r="C24" s="6">
        <v>3.6000000000000002E-4</v>
      </c>
      <c r="D24" s="7">
        <v>99313.600000000006</v>
      </c>
      <c r="E24" s="7">
        <v>35.799999999999997</v>
      </c>
      <c r="F24" s="5">
        <v>62.23</v>
      </c>
      <c r="G24" t="s">
        <v>13</v>
      </c>
      <c r="H24">
        <v>17</v>
      </c>
      <c r="I24" s="6">
        <v>1.94E-4</v>
      </c>
      <c r="J24" s="6">
        <v>1.94E-4</v>
      </c>
      <c r="K24" s="7">
        <v>99451.1</v>
      </c>
      <c r="L24" s="7">
        <v>19.3</v>
      </c>
      <c r="M24" s="5">
        <v>66.010000000000005</v>
      </c>
    </row>
    <row r="25" spans="1:13">
      <c r="A25">
        <v>18</v>
      </c>
      <c r="B25" s="6">
        <v>4.8500000000000003E-4</v>
      </c>
      <c r="C25" s="6">
        <v>4.8500000000000003E-4</v>
      </c>
      <c r="D25" s="7">
        <v>99277.8</v>
      </c>
      <c r="E25" s="7">
        <v>48.1</v>
      </c>
      <c r="F25" s="5">
        <v>61.25</v>
      </c>
      <c r="G25" t="s">
        <v>13</v>
      </c>
      <c r="H25">
        <v>18</v>
      </c>
      <c r="I25" s="6">
        <v>1.8900000000000001E-4</v>
      </c>
      <c r="J25" s="6">
        <v>1.8900000000000001E-4</v>
      </c>
      <c r="K25" s="7">
        <v>99431.8</v>
      </c>
      <c r="L25" s="7">
        <v>18.8</v>
      </c>
      <c r="M25" s="5">
        <v>65.03</v>
      </c>
    </row>
    <row r="26" spans="1:13">
      <c r="A26">
        <v>19</v>
      </c>
      <c r="B26" s="6">
        <v>4.7100000000000001E-4</v>
      </c>
      <c r="C26" s="6">
        <v>4.7100000000000001E-4</v>
      </c>
      <c r="D26" s="7">
        <v>99229.7</v>
      </c>
      <c r="E26" s="7">
        <v>46.7</v>
      </c>
      <c r="F26" s="5">
        <v>60.28</v>
      </c>
      <c r="G26" t="s">
        <v>13</v>
      </c>
      <c r="H26">
        <v>19</v>
      </c>
      <c r="I26" s="6">
        <v>2.22E-4</v>
      </c>
      <c r="J26" s="6">
        <v>2.22E-4</v>
      </c>
      <c r="K26" s="7">
        <v>99413</v>
      </c>
      <c r="L26" s="7">
        <v>22.1</v>
      </c>
      <c r="M26" s="5">
        <v>64.040000000000006</v>
      </c>
    </row>
    <row r="27" spans="1:13">
      <c r="A27">
        <v>20</v>
      </c>
      <c r="B27" s="6">
        <v>5.1900000000000004E-4</v>
      </c>
      <c r="C27" s="6">
        <v>5.1900000000000004E-4</v>
      </c>
      <c r="D27" s="7">
        <v>99182.9</v>
      </c>
      <c r="E27" s="7">
        <v>51.4</v>
      </c>
      <c r="F27" s="5">
        <v>59.31</v>
      </c>
      <c r="G27" t="s">
        <v>13</v>
      </c>
      <c r="H27">
        <v>20</v>
      </c>
      <c r="I27" s="6">
        <v>2.12E-4</v>
      </c>
      <c r="J27" s="6">
        <v>2.12E-4</v>
      </c>
      <c r="K27" s="7">
        <v>99390.9</v>
      </c>
      <c r="L27" s="7">
        <v>21.1</v>
      </c>
      <c r="M27" s="5">
        <v>63.05</v>
      </c>
    </row>
    <row r="28" spans="1:13">
      <c r="A28">
        <v>21</v>
      </c>
      <c r="B28" s="6">
        <v>5.5599999999999996E-4</v>
      </c>
      <c r="C28" s="6">
        <v>5.5599999999999996E-4</v>
      </c>
      <c r="D28" s="7">
        <v>99131.5</v>
      </c>
      <c r="E28" s="7">
        <v>55.1</v>
      </c>
      <c r="F28" s="5">
        <v>58.34</v>
      </c>
      <c r="G28" t="s">
        <v>13</v>
      </c>
      <c r="H28">
        <v>21</v>
      </c>
      <c r="I28" s="6">
        <v>2.0699999999999999E-4</v>
      </c>
      <c r="J28" s="6">
        <v>2.0699999999999999E-4</v>
      </c>
      <c r="K28" s="7">
        <v>99369.9</v>
      </c>
      <c r="L28" s="7">
        <v>20.6</v>
      </c>
      <c r="M28" s="5">
        <v>62.07</v>
      </c>
    </row>
    <row r="29" spans="1:13">
      <c r="A29">
        <v>22</v>
      </c>
      <c r="B29" s="6">
        <v>5.5999999999999995E-4</v>
      </c>
      <c r="C29" s="6">
        <v>5.5999999999999995E-4</v>
      </c>
      <c r="D29" s="7">
        <v>99076.3</v>
      </c>
      <c r="E29" s="7">
        <v>55.5</v>
      </c>
      <c r="F29" s="5">
        <v>57.37</v>
      </c>
      <c r="G29" t="s">
        <v>13</v>
      </c>
      <c r="H29">
        <v>22</v>
      </c>
      <c r="I29" s="6">
        <v>2.0699999999999999E-4</v>
      </c>
      <c r="J29" s="6">
        <v>2.0699999999999999E-4</v>
      </c>
      <c r="K29" s="7">
        <v>99349.3</v>
      </c>
      <c r="L29" s="7">
        <v>20.5</v>
      </c>
      <c r="M29" s="5">
        <v>61.08</v>
      </c>
    </row>
    <row r="30" spans="1:13">
      <c r="A30">
        <v>23</v>
      </c>
      <c r="B30" s="6">
        <v>5.9199999999999997E-4</v>
      </c>
      <c r="C30" s="6">
        <v>5.9199999999999997E-4</v>
      </c>
      <c r="D30" s="7">
        <v>99020.800000000003</v>
      </c>
      <c r="E30" s="7">
        <v>58.6</v>
      </c>
      <c r="F30" s="5">
        <v>56.4</v>
      </c>
      <c r="G30" t="s">
        <v>13</v>
      </c>
      <c r="H30">
        <v>23</v>
      </c>
      <c r="I30" s="6">
        <v>2.4699999999999999E-4</v>
      </c>
      <c r="J30" s="6">
        <v>2.4699999999999999E-4</v>
      </c>
      <c r="K30" s="7">
        <v>99328.7</v>
      </c>
      <c r="L30" s="7">
        <v>24.6</v>
      </c>
      <c r="M30" s="5">
        <v>60.09</v>
      </c>
    </row>
    <row r="31" spans="1:13">
      <c r="A31">
        <v>24</v>
      </c>
      <c r="B31" s="6">
        <v>5.5199999999999997E-4</v>
      </c>
      <c r="C31" s="6">
        <v>5.5199999999999997E-4</v>
      </c>
      <c r="D31" s="7">
        <v>98962.3</v>
      </c>
      <c r="E31" s="7">
        <v>54.7</v>
      </c>
      <c r="F31" s="5">
        <v>55.44</v>
      </c>
      <c r="G31" t="s">
        <v>13</v>
      </c>
      <c r="H31">
        <v>24</v>
      </c>
      <c r="I31" s="6">
        <v>2.4699999999999999E-4</v>
      </c>
      <c r="J31" s="6">
        <v>2.4699999999999999E-4</v>
      </c>
      <c r="K31" s="7">
        <v>99304.2</v>
      </c>
      <c r="L31" s="7">
        <v>24.5</v>
      </c>
      <c r="M31" s="5">
        <v>59.11</v>
      </c>
    </row>
    <row r="32" spans="1:13">
      <c r="A32">
        <v>25</v>
      </c>
      <c r="B32" s="6">
        <v>6.1600000000000001E-4</v>
      </c>
      <c r="C32" s="6">
        <v>6.1600000000000001E-4</v>
      </c>
      <c r="D32" s="7">
        <v>98907.6</v>
      </c>
      <c r="E32" s="7">
        <v>60.9</v>
      </c>
      <c r="F32" s="5">
        <v>54.47</v>
      </c>
      <c r="G32" t="s">
        <v>13</v>
      </c>
      <c r="H32">
        <v>25</v>
      </c>
      <c r="I32" s="6">
        <v>2.6200000000000003E-4</v>
      </c>
      <c r="J32" s="6">
        <v>2.61E-4</v>
      </c>
      <c r="K32" s="7">
        <v>99279.7</v>
      </c>
      <c r="L32" s="7">
        <v>26</v>
      </c>
      <c r="M32" s="5">
        <v>58.12</v>
      </c>
    </row>
    <row r="33" spans="1:13">
      <c r="A33">
        <v>26</v>
      </c>
      <c r="B33" s="6">
        <v>6.1200000000000002E-4</v>
      </c>
      <c r="C33" s="6">
        <v>6.1200000000000002E-4</v>
      </c>
      <c r="D33" s="7">
        <v>98846.7</v>
      </c>
      <c r="E33" s="7">
        <v>60.5</v>
      </c>
      <c r="F33" s="5">
        <v>53.5</v>
      </c>
      <c r="G33" t="s">
        <v>13</v>
      </c>
      <c r="H33">
        <v>26</v>
      </c>
      <c r="I33" s="6">
        <v>2.6899999999999998E-4</v>
      </c>
      <c r="J33" s="6">
        <v>2.6899999999999998E-4</v>
      </c>
      <c r="K33" s="7">
        <v>99253.7</v>
      </c>
      <c r="L33" s="7">
        <v>26.7</v>
      </c>
      <c r="M33" s="5">
        <v>57.14</v>
      </c>
    </row>
    <row r="34" spans="1:13">
      <c r="A34">
        <v>27</v>
      </c>
      <c r="B34" s="6">
        <v>6.2799999999999998E-4</v>
      </c>
      <c r="C34" s="6">
        <v>6.2799999999999998E-4</v>
      </c>
      <c r="D34" s="7">
        <v>98786.2</v>
      </c>
      <c r="E34" s="7">
        <v>62</v>
      </c>
      <c r="F34" s="5">
        <v>52.53</v>
      </c>
      <c r="G34" t="s">
        <v>13</v>
      </c>
      <c r="H34">
        <v>27</v>
      </c>
      <c r="I34" s="6">
        <v>3.2499999999999999E-4</v>
      </c>
      <c r="J34" s="6">
        <v>3.2499999999999999E-4</v>
      </c>
      <c r="K34" s="7">
        <v>99227.1</v>
      </c>
      <c r="L34" s="7">
        <v>32.299999999999997</v>
      </c>
      <c r="M34" s="5">
        <v>56.15</v>
      </c>
    </row>
    <row r="35" spans="1:13">
      <c r="A35">
        <v>28</v>
      </c>
      <c r="B35" s="6">
        <v>6.9800000000000005E-4</v>
      </c>
      <c r="C35" s="6">
        <v>6.9800000000000005E-4</v>
      </c>
      <c r="D35" s="7">
        <v>98724.2</v>
      </c>
      <c r="E35" s="7">
        <v>68.900000000000006</v>
      </c>
      <c r="F35" s="5">
        <v>51.56</v>
      </c>
      <c r="G35" t="s">
        <v>13</v>
      </c>
      <c r="H35">
        <v>28</v>
      </c>
      <c r="I35" s="6">
        <v>3.4200000000000002E-4</v>
      </c>
      <c r="J35" s="6">
        <v>3.4200000000000002E-4</v>
      </c>
      <c r="K35" s="7">
        <v>99194.8</v>
      </c>
      <c r="L35" s="7">
        <v>33.9</v>
      </c>
      <c r="M35" s="5">
        <v>55.17</v>
      </c>
    </row>
    <row r="36" spans="1:13">
      <c r="A36">
        <v>29</v>
      </c>
      <c r="B36" s="6">
        <v>7.54E-4</v>
      </c>
      <c r="C36" s="6">
        <v>7.54E-4</v>
      </c>
      <c r="D36" s="7">
        <v>98655.3</v>
      </c>
      <c r="E36" s="7">
        <v>74.400000000000006</v>
      </c>
      <c r="F36" s="5">
        <v>50.6</v>
      </c>
      <c r="G36" t="s">
        <v>13</v>
      </c>
      <c r="H36">
        <v>29</v>
      </c>
      <c r="I36" s="6">
        <v>3.21E-4</v>
      </c>
      <c r="J36" s="6">
        <v>3.21E-4</v>
      </c>
      <c r="K36" s="7">
        <v>99160.9</v>
      </c>
      <c r="L36" s="7">
        <v>31.8</v>
      </c>
      <c r="M36" s="5">
        <v>54.19</v>
      </c>
    </row>
    <row r="37" spans="1:13">
      <c r="A37">
        <v>30</v>
      </c>
      <c r="B37" s="6">
        <v>8.12E-4</v>
      </c>
      <c r="C37" s="6">
        <v>8.12E-4</v>
      </c>
      <c r="D37" s="7">
        <v>98580.9</v>
      </c>
      <c r="E37" s="7">
        <v>80</v>
      </c>
      <c r="F37" s="5">
        <v>49.64</v>
      </c>
      <c r="G37" t="s">
        <v>13</v>
      </c>
      <c r="H37">
        <v>30</v>
      </c>
      <c r="I37" s="6">
        <v>3.79E-4</v>
      </c>
      <c r="J37" s="6">
        <v>3.79E-4</v>
      </c>
      <c r="K37" s="7">
        <v>99129.1</v>
      </c>
      <c r="L37" s="7">
        <v>37.6</v>
      </c>
      <c r="M37" s="5">
        <v>53.21</v>
      </c>
    </row>
    <row r="38" spans="1:13">
      <c r="A38">
        <v>31</v>
      </c>
      <c r="B38" s="6">
        <v>8.2200000000000003E-4</v>
      </c>
      <c r="C38" s="6">
        <v>8.2100000000000001E-4</v>
      </c>
      <c r="D38" s="7">
        <v>98500.9</v>
      </c>
      <c r="E38" s="7">
        <v>80.900000000000006</v>
      </c>
      <c r="F38" s="5">
        <v>48.68</v>
      </c>
      <c r="G38" t="s">
        <v>13</v>
      </c>
      <c r="H38">
        <v>31</v>
      </c>
      <c r="I38" s="6">
        <v>4.0499999999999998E-4</v>
      </c>
      <c r="J38" s="6">
        <v>4.0499999999999998E-4</v>
      </c>
      <c r="K38" s="7">
        <v>99091.5</v>
      </c>
      <c r="L38" s="7">
        <v>40.1</v>
      </c>
      <c r="M38" s="5">
        <v>52.23</v>
      </c>
    </row>
    <row r="39" spans="1:13">
      <c r="A39">
        <v>32</v>
      </c>
      <c r="B39" s="6">
        <v>8.4000000000000003E-4</v>
      </c>
      <c r="C39" s="6">
        <v>8.4000000000000003E-4</v>
      </c>
      <c r="D39" s="7">
        <v>98420</v>
      </c>
      <c r="E39" s="7">
        <v>82.7</v>
      </c>
      <c r="F39" s="5">
        <v>47.72</v>
      </c>
      <c r="G39" t="s">
        <v>13</v>
      </c>
      <c r="H39">
        <v>32</v>
      </c>
      <c r="I39" s="6">
        <v>4.4700000000000002E-4</v>
      </c>
      <c r="J39" s="6">
        <v>4.4700000000000002E-4</v>
      </c>
      <c r="K39" s="7">
        <v>99051.4</v>
      </c>
      <c r="L39" s="7">
        <v>44.3</v>
      </c>
      <c r="M39" s="5">
        <v>51.25</v>
      </c>
    </row>
    <row r="40" spans="1:13">
      <c r="A40">
        <v>33</v>
      </c>
      <c r="B40" s="6">
        <v>9.0899999999999998E-4</v>
      </c>
      <c r="C40" s="6">
        <v>9.0799999999999995E-4</v>
      </c>
      <c r="D40" s="7">
        <v>98337.4</v>
      </c>
      <c r="E40" s="7">
        <v>89.3</v>
      </c>
      <c r="F40" s="5">
        <v>46.76</v>
      </c>
      <c r="G40" t="s">
        <v>13</v>
      </c>
      <c r="H40">
        <v>33</v>
      </c>
      <c r="I40" s="6">
        <v>4.86E-4</v>
      </c>
      <c r="J40" s="6">
        <v>4.86E-4</v>
      </c>
      <c r="K40" s="7">
        <v>99007.1</v>
      </c>
      <c r="L40" s="7">
        <v>48.1</v>
      </c>
      <c r="M40" s="5">
        <v>50.27</v>
      </c>
    </row>
    <row r="41" spans="1:13">
      <c r="A41">
        <v>34</v>
      </c>
      <c r="B41" s="6">
        <v>9.9500000000000001E-4</v>
      </c>
      <c r="C41" s="6">
        <v>9.9400000000000009E-4</v>
      </c>
      <c r="D41" s="7">
        <v>98248.1</v>
      </c>
      <c r="E41" s="7">
        <v>97.7</v>
      </c>
      <c r="F41" s="5">
        <v>45.8</v>
      </c>
      <c r="G41" t="s">
        <v>13</v>
      </c>
      <c r="H41">
        <v>34</v>
      </c>
      <c r="I41" s="6">
        <v>5.2499999999999997E-4</v>
      </c>
      <c r="J41" s="6">
        <v>5.2499999999999997E-4</v>
      </c>
      <c r="K41" s="7">
        <v>98959</v>
      </c>
      <c r="L41" s="7">
        <v>52</v>
      </c>
      <c r="M41" s="5">
        <v>49.29</v>
      </c>
    </row>
    <row r="42" spans="1:13">
      <c r="A42">
        <v>35</v>
      </c>
      <c r="B42" s="6">
        <v>1.0349999999999999E-3</v>
      </c>
      <c r="C42" s="6">
        <v>1.034E-3</v>
      </c>
      <c r="D42" s="7">
        <v>98150.399999999994</v>
      </c>
      <c r="E42" s="7">
        <v>101.5</v>
      </c>
      <c r="F42" s="5">
        <v>44.84</v>
      </c>
      <c r="G42" t="s">
        <v>13</v>
      </c>
      <c r="H42">
        <v>35</v>
      </c>
      <c r="I42" s="6">
        <v>5.8600000000000004E-4</v>
      </c>
      <c r="J42" s="6">
        <v>5.8600000000000004E-4</v>
      </c>
      <c r="K42" s="7">
        <v>98907</v>
      </c>
      <c r="L42" s="7">
        <v>58</v>
      </c>
      <c r="M42" s="5">
        <v>48.32</v>
      </c>
    </row>
    <row r="43" spans="1:13">
      <c r="A43">
        <v>36</v>
      </c>
      <c r="B43" s="6">
        <v>1.1180000000000001E-3</v>
      </c>
      <c r="C43" s="6">
        <v>1.1169999999999999E-3</v>
      </c>
      <c r="D43" s="7">
        <v>98048.9</v>
      </c>
      <c r="E43" s="7">
        <v>109.5</v>
      </c>
      <c r="F43" s="5">
        <v>43.89</v>
      </c>
      <c r="G43" t="s">
        <v>13</v>
      </c>
      <c r="H43">
        <v>36</v>
      </c>
      <c r="I43" s="6">
        <v>6.0899999999999995E-4</v>
      </c>
      <c r="J43" s="6">
        <v>6.0899999999999995E-4</v>
      </c>
      <c r="K43" s="7">
        <v>98849</v>
      </c>
      <c r="L43" s="7">
        <v>60.2</v>
      </c>
      <c r="M43" s="5">
        <v>47.35</v>
      </c>
    </row>
    <row r="44" spans="1:13">
      <c r="A44">
        <v>37</v>
      </c>
      <c r="B44" s="6">
        <v>1.2290000000000001E-3</v>
      </c>
      <c r="C44" s="6">
        <v>1.2279999999999999E-3</v>
      </c>
      <c r="D44" s="7">
        <v>97939.4</v>
      </c>
      <c r="E44" s="7">
        <v>120.3</v>
      </c>
      <c r="F44" s="5">
        <v>42.94</v>
      </c>
      <c r="G44" t="s">
        <v>13</v>
      </c>
      <c r="H44">
        <v>37</v>
      </c>
      <c r="I44" s="6">
        <v>6.8999999999999997E-4</v>
      </c>
      <c r="J44" s="6">
        <v>6.8999999999999997E-4</v>
      </c>
      <c r="K44" s="7">
        <v>98788.800000000003</v>
      </c>
      <c r="L44" s="7">
        <v>68.099999999999994</v>
      </c>
      <c r="M44" s="5">
        <v>46.38</v>
      </c>
    </row>
    <row r="45" spans="1:13">
      <c r="A45">
        <v>38</v>
      </c>
      <c r="B45" s="6">
        <v>1.328E-3</v>
      </c>
      <c r="C45" s="6">
        <v>1.3270000000000001E-3</v>
      </c>
      <c r="D45" s="7">
        <v>97819.1</v>
      </c>
      <c r="E45" s="7">
        <v>129.80000000000001</v>
      </c>
      <c r="F45" s="5">
        <v>41.99</v>
      </c>
      <c r="G45" t="s">
        <v>13</v>
      </c>
      <c r="H45">
        <v>38</v>
      </c>
      <c r="I45" s="6">
        <v>7.6499999999999995E-4</v>
      </c>
      <c r="J45" s="6">
        <v>7.6499999999999995E-4</v>
      </c>
      <c r="K45" s="7">
        <v>98720.7</v>
      </c>
      <c r="L45" s="7">
        <v>75.5</v>
      </c>
      <c r="M45" s="5">
        <v>45.41</v>
      </c>
    </row>
    <row r="46" spans="1:13">
      <c r="A46">
        <v>39</v>
      </c>
      <c r="B46" s="6">
        <v>1.4450000000000001E-3</v>
      </c>
      <c r="C46" s="6">
        <v>1.444E-3</v>
      </c>
      <c r="D46" s="7">
        <v>97689.3</v>
      </c>
      <c r="E46" s="7">
        <v>141</v>
      </c>
      <c r="F46" s="5">
        <v>41.05</v>
      </c>
      <c r="G46" t="s">
        <v>13</v>
      </c>
      <c r="H46">
        <v>39</v>
      </c>
      <c r="I46" s="6">
        <v>7.9199999999999995E-4</v>
      </c>
      <c r="J46" s="6">
        <v>7.9199999999999995E-4</v>
      </c>
      <c r="K46" s="7">
        <v>98645.2</v>
      </c>
      <c r="L46" s="7">
        <v>78.099999999999994</v>
      </c>
      <c r="M46" s="5">
        <v>44.44</v>
      </c>
    </row>
    <row r="47" spans="1:13">
      <c r="A47">
        <v>40</v>
      </c>
      <c r="B47" s="6">
        <v>1.58E-3</v>
      </c>
      <c r="C47" s="6">
        <v>1.5790000000000001E-3</v>
      </c>
      <c r="D47" s="7">
        <v>97548.3</v>
      </c>
      <c r="E47" s="7">
        <v>154</v>
      </c>
      <c r="F47" s="5">
        <v>40.11</v>
      </c>
      <c r="G47" t="s">
        <v>13</v>
      </c>
      <c r="H47">
        <v>40</v>
      </c>
      <c r="I47" s="6">
        <v>8.9099999999999997E-4</v>
      </c>
      <c r="J47" s="6">
        <v>8.8999999999999995E-4</v>
      </c>
      <c r="K47" s="7">
        <v>98567.1</v>
      </c>
      <c r="L47" s="7">
        <v>87.8</v>
      </c>
      <c r="M47" s="5">
        <v>43.48</v>
      </c>
    </row>
    <row r="48" spans="1:13">
      <c r="A48">
        <v>41</v>
      </c>
      <c r="B48" s="6">
        <v>1.619E-3</v>
      </c>
      <c r="C48" s="6">
        <v>1.6169999999999999E-3</v>
      </c>
      <c r="D48" s="7">
        <v>97394.3</v>
      </c>
      <c r="E48" s="7">
        <v>157.5</v>
      </c>
      <c r="F48" s="5">
        <v>39.17</v>
      </c>
      <c r="G48" t="s">
        <v>13</v>
      </c>
      <c r="H48">
        <v>41</v>
      </c>
      <c r="I48" s="6">
        <v>1.0089999999999999E-3</v>
      </c>
      <c r="J48" s="6">
        <v>1.0089999999999999E-3</v>
      </c>
      <c r="K48" s="7">
        <v>98479.3</v>
      </c>
      <c r="L48" s="7">
        <v>99.3</v>
      </c>
      <c r="M48" s="5">
        <v>42.51</v>
      </c>
    </row>
    <row r="49" spans="1:13">
      <c r="A49">
        <v>42</v>
      </c>
      <c r="B49" s="6">
        <v>1.761E-3</v>
      </c>
      <c r="C49" s="6">
        <v>1.7589999999999999E-3</v>
      </c>
      <c r="D49" s="7">
        <v>97236.800000000003</v>
      </c>
      <c r="E49" s="7">
        <v>171.1</v>
      </c>
      <c r="F49" s="5">
        <v>38.229999999999997</v>
      </c>
      <c r="G49" t="s">
        <v>13</v>
      </c>
      <c r="H49">
        <v>42</v>
      </c>
      <c r="I49" s="6">
        <v>1.0740000000000001E-3</v>
      </c>
      <c r="J49" s="6">
        <v>1.0740000000000001E-3</v>
      </c>
      <c r="K49" s="7">
        <v>98380</v>
      </c>
      <c r="L49" s="7">
        <v>105.6</v>
      </c>
      <c r="M49" s="5">
        <v>41.56</v>
      </c>
    </row>
    <row r="50" spans="1:13">
      <c r="A50">
        <v>43</v>
      </c>
      <c r="B50" s="6">
        <v>1.887E-3</v>
      </c>
      <c r="C50" s="6">
        <v>1.885E-3</v>
      </c>
      <c r="D50" s="7">
        <v>97065.7</v>
      </c>
      <c r="E50" s="7">
        <v>183</v>
      </c>
      <c r="F50" s="5">
        <v>37.299999999999997</v>
      </c>
      <c r="G50" t="s">
        <v>13</v>
      </c>
      <c r="H50">
        <v>43</v>
      </c>
      <c r="I50" s="6">
        <v>1.157E-3</v>
      </c>
      <c r="J50" s="6">
        <v>1.1559999999999999E-3</v>
      </c>
      <c r="K50" s="7">
        <v>98274.4</v>
      </c>
      <c r="L50" s="7">
        <v>113.6</v>
      </c>
      <c r="M50" s="5">
        <v>40.6</v>
      </c>
    </row>
    <row r="51" spans="1:13">
      <c r="A51">
        <v>44</v>
      </c>
      <c r="B51" s="6">
        <v>2.1589999999999999E-3</v>
      </c>
      <c r="C51" s="6">
        <v>2.1570000000000001E-3</v>
      </c>
      <c r="D51" s="7">
        <v>96882.7</v>
      </c>
      <c r="E51" s="7">
        <v>209</v>
      </c>
      <c r="F51" s="5">
        <v>36.369999999999997</v>
      </c>
      <c r="G51" t="s">
        <v>13</v>
      </c>
      <c r="H51">
        <v>44</v>
      </c>
      <c r="I51" s="6">
        <v>1.274E-3</v>
      </c>
      <c r="J51" s="6">
        <v>1.273E-3</v>
      </c>
      <c r="K51" s="7">
        <v>98160.7</v>
      </c>
      <c r="L51" s="7">
        <v>125</v>
      </c>
      <c r="M51" s="5">
        <v>39.65</v>
      </c>
    </row>
    <row r="52" spans="1:13">
      <c r="A52">
        <v>45</v>
      </c>
      <c r="B52" s="6">
        <v>2.2680000000000001E-3</v>
      </c>
      <c r="C52" s="6">
        <v>2.2650000000000001E-3</v>
      </c>
      <c r="D52" s="7">
        <v>96673.7</v>
      </c>
      <c r="E52" s="7">
        <v>219</v>
      </c>
      <c r="F52" s="5">
        <v>35.44</v>
      </c>
      <c r="G52" t="s">
        <v>13</v>
      </c>
      <c r="H52">
        <v>45</v>
      </c>
      <c r="I52" s="6">
        <v>1.4009999999999999E-3</v>
      </c>
      <c r="J52" s="6">
        <v>1.4E-3</v>
      </c>
      <c r="K52" s="7">
        <v>98035.7</v>
      </c>
      <c r="L52" s="7">
        <v>137.19999999999999</v>
      </c>
      <c r="M52" s="5">
        <v>38.700000000000003</v>
      </c>
    </row>
    <row r="53" spans="1:13">
      <c r="A53">
        <v>46</v>
      </c>
      <c r="B53" s="6">
        <v>2.3500000000000001E-3</v>
      </c>
      <c r="C53" s="6">
        <v>2.3470000000000001E-3</v>
      </c>
      <c r="D53" s="7">
        <v>96454.7</v>
      </c>
      <c r="E53" s="7">
        <v>226.4</v>
      </c>
      <c r="F53" s="5">
        <v>34.520000000000003</v>
      </c>
      <c r="G53" t="s">
        <v>13</v>
      </c>
      <c r="H53">
        <v>46</v>
      </c>
      <c r="I53" s="6">
        <v>1.539E-3</v>
      </c>
      <c r="J53" s="6">
        <v>1.5380000000000001E-3</v>
      </c>
      <c r="K53" s="7">
        <v>97898.5</v>
      </c>
      <c r="L53" s="7">
        <v>150.5</v>
      </c>
      <c r="M53" s="5">
        <v>37.75</v>
      </c>
    </row>
    <row r="54" spans="1:13">
      <c r="A54">
        <v>47</v>
      </c>
      <c r="B54" s="6">
        <v>2.4880000000000002E-3</v>
      </c>
      <c r="C54" s="6">
        <v>2.4840000000000001E-3</v>
      </c>
      <c r="D54" s="7">
        <v>96228.3</v>
      </c>
      <c r="E54" s="7">
        <v>239.1</v>
      </c>
      <c r="F54" s="5">
        <v>33.6</v>
      </c>
      <c r="G54" t="s">
        <v>13</v>
      </c>
      <c r="H54">
        <v>47</v>
      </c>
      <c r="I54" s="6">
        <v>1.622E-3</v>
      </c>
      <c r="J54" s="6">
        <v>1.621E-3</v>
      </c>
      <c r="K54" s="7">
        <v>97748</v>
      </c>
      <c r="L54" s="7">
        <v>158.4</v>
      </c>
      <c r="M54" s="5">
        <v>36.81</v>
      </c>
    </row>
    <row r="55" spans="1:13">
      <c r="A55">
        <v>48</v>
      </c>
      <c r="B55" s="6">
        <v>2.7360000000000002E-3</v>
      </c>
      <c r="C55" s="6">
        <v>2.7320000000000001E-3</v>
      </c>
      <c r="D55" s="7">
        <v>95989.3</v>
      </c>
      <c r="E55" s="7">
        <v>262.3</v>
      </c>
      <c r="F55" s="5">
        <v>32.69</v>
      </c>
      <c r="G55" t="s">
        <v>13</v>
      </c>
      <c r="H55">
        <v>48</v>
      </c>
      <c r="I55" s="6">
        <v>1.784E-3</v>
      </c>
      <c r="J55" s="6">
        <v>1.7830000000000001E-3</v>
      </c>
      <c r="K55" s="7">
        <v>97589.5</v>
      </c>
      <c r="L55" s="7">
        <v>174</v>
      </c>
      <c r="M55" s="5">
        <v>35.869999999999997</v>
      </c>
    </row>
    <row r="56" spans="1:13">
      <c r="A56">
        <v>49</v>
      </c>
      <c r="B56" s="6">
        <v>2.9269999999999999E-3</v>
      </c>
      <c r="C56" s="6">
        <v>2.9229999999999998E-3</v>
      </c>
      <c r="D56" s="7">
        <v>95727</v>
      </c>
      <c r="E56" s="7">
        <v>279.8</v>
      </c>
      <c r="F56" s="5">
        <v>31.77</v>
      </c>
      <c r="G56" t="s">
        <v>13</v>
      </c>
      <c r="H56">
        <v>49</v>
      </c>
      <c r="I56" s="6">
        <v>2.0140000000000002E-3</v>
      </c>
      <c r="J56" s="6">
        <v>2.0119999999999999E-3</v>
      </c>
      <c r="K56" s="7">
        <v>97415.6</v>
      </c>
      <c r="L56" s="7">
        <v>196</v>
      </c>
      <c r="M56" s="5">
        <v>34.93</v>
      </c>
    </row>
    <row r="57" spans="1:13">
      <c r="A57">
        <v>50</v>
      </c>
      <c r="B57" s="6">
        <v>3.1900000000000001E-3</v>
      </c>
      <c r="C57" s="6">
        <v>3.1849999999999999E-3</v>
      </c>
      <c r="D57" s="7">
        <v>95447.2</v>
      </c>
      <c r="E57" s="7">
        <v>304</v>
      </c>
      <c r="F57" s="5">
        <v>30.87</v>
      </c>
      <c r="G57" t="s">
        <v>13</v>
      </c>
      <c r="H57">
        <v>50</v>
      </c>
      <c r="I57" s="6">
        <v>2.1779999999999998E-3</v>
      </c>
      <c r="J57" s="6">
        <v>2.176E-3</v>
      </c>
      <c r="K57" s="7">
        <v>97219.6</v>
      </c>
      <c r="L57" s="7">
        <v>211.5</v>
      </c>
      <c r="M57" s="5">
        <v>34</v>
      </c>
    </row>
    <row r="58" spans="1:13">
      <c r="A58">
        <v>51</v>
      </c>
      <c r="B58" s="6">
        <v>3.5209999999999998E-3</v>
      </c>
      <c r="C58" s="6">
        <v>3.5149999999999999E-3</v>
      </c>
      <c r="D58" s="7">
        <v>95143.2</v>
      </c>
      <c r="E58" s="7">
        <v>334.4</v>
      </c>
      <c r="F58" s="5">
        <v>29.96</v>
      </c>
      <c r="G58" t="s">
        <v>13</v>
      </c>
      <c r="H58">
        <v>51</v>
      </c>
      <c r="I58" s="6">
        <v>2.47E-3</v>
      </c>
      <c r="J58" s="6">
        <v>2.467E-3</v>
      </c>
      <c r="K58" s="7">
        <v>97008</v>
      </c>
      <c r="L58" s="7">
        <v>239.4</v>
      </c>
      <c r="M58" s="5">
        <v>33.07</v>
      </c>
    </row>
    <row r="59" spans="1:13">
      <c r="A59">
        <v>52</v>
      </c>
      <c r="B59" s="6">
        <v>3.954E-3</v>
      </c>
      <c r="C59" s="6">
        <v>3.9459999999999999E-3</v>
      </c>
      <c r="D59" s="7">
        <v>94808.7</v>
      </c>
      <c r="E59" s="7">
        <v>374.2</v>
      </c>
      <c r="F59" s="5">
        <v>29.07</v>
      </c>
      <c r="G59" t="s">
        <v>13</v>
      </c>
      <c r="H59">
        <v>52</v>
      </c>
      <c r="I59" s="6">
        <v>2.7169999999999998E-3</v>
      </c>
      <c r="J59" s="6">
        <v>2.7130000000000001E-3</v>
      </c>
      <c r="K59" s="7">
        <v>96768.7</v>
      </c>
      <c r="L59" s="7">
        <v>262.5</v>
      </c>
      <c r="M59" s="5">
        <v>32.15</v>
      </c>
    </row>
    <row r="60" spans="1:13">
      <c r="A60">
        <v>53</v>
      </c>
      <c r="B60" s="6">
        <v>4.3039999999999997E-3</v>
      </c>
      <c r="C60" s="6">
        <v>4.2950000000000002E-3</v>
      </c>
      <c r="D60" s="7">
        <v>94434.6</v>
      </c>
      <c r="E60" s="7">
        <v>405.6</v>
      </c>
      <c r="F60" s="5">
        <v>28.18</v>
      </c>
      <c r="G60" t="s">
        <v>13</v>
      </c>
      <c r="H60">
        <v>53</v>
      </c>
      <c r="I60" s="6">
        <v>2.9329999999999998E-3</v>
      </c>
      <c r="J60" s="6">
        <v>2.928E-3</v>
      </c>
      <c r="K60" s="7">
        <v>96506.1</v>
      </c>
      <c r="L60" s="7">
        <v>282.60000000000002</v>
      </c>
      <c r="M60" s="5">
        <v>31.24</v>
      </c>
    </row>
    <row r="61" spans="1:13">
      <c r="A61">
        <v>54</v>
      </c>
      <c r="B61" s="6">
        <v>4.6629999999999996E-3</v>
      </c>
      <c r="C61" s="6">
        <v>4.6519999999999999E-3</v>
      </c>
      <c r="D61" s="7">
        <v>94029</v>
      </c>
      <c r="E61" s="7">
        <v>437.4</v>
      </c>
      <c r="F61" s="5">
        <v>27.3</v>
      </c>
      <c r="G61" t="s">
        <v>13</v>
      </c>
      <c r="H61">
        <v>54</v>
      </c>
      <c r="I61" s="6">
        <v>3.2079999999999999E-3</v>
      </c>
      <c r="J61" s="6">
        <v>3.2030000000000001E-3</v>
      </c>
      <c r="K61" s="7">
        <v>96223.5</v>
      </c>
      <c r="L61" s="7">
        <v>308.2</v>
      </c>
      <c r="M61" s="5">
        <v>30.33</v>
      </c>
    </row>
    <row r="62" spans="1:13">
      <c r="A62">
        <v>55</v>
      </c>
      <c r="B62" s="6">
        <v>5.2560000000000003E-3</v>
      </c>
      <c r="C62" s="6">
        <v>5.2420000000000001E-3</v>
      </c>
      <c r="D62" s="7">
        <v>93591.6</v>
      </c>
      <c r="E62" s="7">
        <v>490.6</v>
      </c>
      <c r="F62" s="5">
        <v>26.42</v>
      </c>
      <c r="G62" t="s">
        <v>13</v>
      </c>
      <c r="H62">
        <v>55</v>
      </c>
      <c r="I62" s="6">
        <v>3.4450000000000001E-3</v>
      </c>
      <c r="J62" s="6">
        <v>3.4390000000000002E-3</v>
      </c>
      <c r="K62" s="7">
        <v>95915.3</v>
      </c>
      <c r="L62" s="7">
        <v>329.8</v>
      </c>
      <c r="M62" s="5">
        <v>29.43</v>
      </c>
    </row>
    <row r="63" spans="1:13">
      <c r="A63">
        <v>56</v>
      </c>
      <c r="B63" s="6">
        <v>5.8799999999999998E-3</v>
      </c>
      <c r="C63" s="6">
        <v>5.8630000000000002E-3</v>
      </c>
      <c r="D63" s="7">
        <v>93101</v>
      </c>
      <c r="E63" s="7">
        <v>545.9</v>
      </c>
      <c r="F63" s="5">
        <v>25.56</v>
      </c>
      <c r="G63" t="s">
        <v>13</v>
      </c>
      <c r="H63">
        <v>56</v>
      </c>
      <c r="I63" s="6">
        <v>3.8180000000000002E-3</v>
      </c>
      <c r="J63" s="6">
        <v>3.81E-3</v>
      </c>
      <c r="K63" s="7">
        <v>95585.5</v>
      </c>
      <c r="L63" s="7">
        <v>364.2</v>
      </c>
      <c r="M63" s="5">
        <v>28.53</v>
      </c>
    </row>
    <row r="64" spans="1:13">
      <c r="A64">
        <v>57</v>
      </c>
      <c r="B64" s="6">
        <v>6.2630000000000003E-3</v>
      </c>
      <c r="C64" s="6">
        <v>6.2430000000000003E-3</v>
      </c>
      <c r="D64" s="7">
        <v>92555.1</v>
      </c>
      <c r="E64" s="7">
        <v>577.79999999999995</v>
      </c>
      <c r="F64" s="5">
        <v>24.71</v>
      </c>
      <c r="G64" t="s">
        <v>13</v>
      </c>
      <c r="H64">
        <v>57</v>
      </c>
      <c r="I64" s="6">
        <v>4.1739999999999998E-3</v>
      </c>
      <c r="J64" s="6">
        <v>4.1650000000000003E-3</v>
      </c>
      <c r="K64" s="7">
        <v>95221.3</v>
      </c>
      <c r="L64" s="7">
        <v>396.6</v>
      </c>
      <c r="M64" s="5">
        <v>27.63</v>
      </c>
    </row>
    <row r="65" spans="1:13">
      <c r="A65">
        <v>58</v>
      </c>
      <c r="B65" s="6">
        <v>6.9030000000000003E-3</v>
      </c>
      <c r="C65" s="6">
        <v>6.8799999999999998E-3</v>
      </c>
      <c r="D65" s="7">
        <v>91977.3</v>
      </c>
      <c r="E65" s="7">
        <v>632.79999999999995</v>
      </c>
      <c r="F65" s="5">
        <v>23.86</v>
      </c>
      <c r="G65" t="s">
        <v>13</v>
      </c>
      <c r="H65">
        <v>58</v>
      </c>
      <c r="I65" s="6">
        <v>4.5059999999999996E-3</v>
      </c>
      <c r="J65" s="6">
        <v>4.496E-3</v>
      </c>
      <c r="K65" s="7">
        <v>94824.7</v>
      </c>
      <c r="L65" s="7">
        <v>426.3</v>
      </c>
      <c r="M65" s="5">
        <v>26.75</v>
      </c>
    </row>
    <row r="66" spans="1:13">
      <c r="A66">
        <v>59</v>
      </c>
      <c r="B66" s="6">
        <v>7.4380000000000002E-3</v>
      </c>
      <c r="C66" s="6">
        <v>7.4110000000000001E-3</v>
      </c>
      <c r="D66" s="7">
        <v>91344.5</v>
      </c>
      <c r="E66" s="7">
        <v>676.9</v>
      </c>
      <c r="F66" s="5">
        <v>23.02</v>
      </c>
      <c r="G66" t="s">
        <v>13</v>
      </c>
      <c r="H66">
        <v>59</v>
      </c>
      <c r="I66" s="6">
        <v>5.0439999999999999E-3</v>
      </c>
      <c r="J66" s="6">
        <v>5.032E-3</v>
      </c>
      <c r="K66" s="7">
        <v>94398.3</v>
      </c>
      <c r="L66" s="7">
        <v>475</v>
      </c>
      <c r="M66" s="5">
        <v>25.86</v>
      </c>
    </row>
    <row r="67" spans="1:13">
      <c r="A67">
        <v>60</v>
      </c>
      <c r="B67" s="6">
        <v>8.2749999999999994E-3</v>
      </c>
      <c r="C67" s="6">
        <v>8.2410000000000001E-3</v>
      </c>
      <c r="D67" s="7">
        <v>90667.6</v>
      </c>
      <c r="E67" s="7">
        <v>747.2</v>
      </c>
      <c r="F67" s="5">
        <v>22.19</v>
      </c>
      <c r="G67" t="s">
        <v>13</v>
      </c>
      <c r="H67">
        <v>60</v>
      </c>
      <c r="I67" s="6">
        <v>5.463E-3</v>
      </c>
      <c r="J67" s="6">
        <v>5.4479999999999997E-3</v>
      </c>
      <c r="K67" s="7">
        <v>93923.3</v>
      </c>
      <c r="L67" s="7">
        <v>511.7</v>
      </c>
      <c r="M67" s="5">
        <v>24.99</v>
      </c>
    </row>
    <row r="68" spans="1:13">
      <c r="A68">
        <v>61</v>
      </c>
      <c r="B68" s="6">
        <v>9.0030000000000006E-3</v>
      </c>
      <c r="C68" s="6">
        <v>8.9630000000000005E-3</v>
      </c>
      <c r="D68" s="7">
        <v>89920.4</v>
      </c>
      <c r="E68" s="7">
        <v>806</v>
      </c>
      <c r="F68" s="5">
        <v>21.37</v>
      </c>
      <c r="G68" t="s">
        <v>13</v>
      </c>
      <c r="H68">
        <v>61</v>
      </c>
      <c r="I68" s="6">
        <v>5.9439999999999996E-3</v>
      </c>
      <c r="J68" s="6">
        <v>5.9259999999999998E-3</v>
      </c>
      <c r="K68" s="7">
        <v>93411.7</v>
      </c>
      <c r="L68" s="7">
        <v>553.6</v>
      </c>
      <c r="M68" s="5">
        <v>24.13</v>
      </c>
    </row>
    <row r="69" spans="1:13">
      <c r="A69">
        <v>62</v>
      </c>
      <c r="B69" s="6">
        <v>9.8549999999999992E-3</v>
      </c>
      <c r="C69" s="6">
        <v>9.8069999999999997E-3</v>
      </c>
      <c r="D69" s="7">
        <v>89114.4</v>
      </c>
      <c r="E69" s="7">
        <v>874</v>
      </c>
      <c r="F69" s="5">
        <v>20.56</v>
      </c>
      <c r="G69" t="s">
        <v>13</v>
      </c>
      <c r="H69">
        <v>62</v>
      </c>
      <c r="I69" s="6">
        <v>6.3879999999999996E-3</v>
      </c>
      <c r="J69" s="6">
        <v>6.3680000000000004E-3</v>
      </c>
      <c r="K69" s="7">
        <v>92858.1</v>
      </c>
      <c r="L69" s="7">
        <v>591.29999999999995</v>
      </c>
      <c r="M69" s="5">
        <v>23.27</v>
      </c>
    </row>
    <row r="70" spans="1:13">
      <c r="A70">
        <v>63</v>
      </c>
      <c r="B70" s="6">
        <v>1.0527999999999999E-2</v>
      </c>
      <c r="C70" s="6">
        <v>1.0473E-2</v>
      </c>
      <c r="D70" s="7">
        <v>88240.4</v>
      </c>
      <c r="E70" s="7">
        <v>924.1</v>
      </c>
      <c r="F70" s="5">
        <v>19.760000000000002</v>
      </c>
      <c r="G70" t="s">
        <v>13</v>
      </c>
      <c r="H70">
        <v>63</v>
      </c>
      <c r="I70" s="6">
        <v>6.8259999999999996E-3</v>
      </c>
      <c r="J70" s="6">
        <v>6.8019999999999999E-3</v>
      </c>
      <c r="K70" s="7">
        <v>92266.8</v>
      </c>
      <c r="L70" s="7">
        <v>627.6</v>
      </c>
      <c r="M70" s="5">
        <v>22.41</v>
      </c>
    </row>
    <row r="71" spans="1:13">
      <c r="A71">
        <v>64</v>
      </c>
      <c r="B71" s="6">
        <v>1.1535999999999999E-2</v>
      </c>
      <c r="C71" s="6">
        <v>1.1469999999999999E-2</v>
      </c>
      <c r="D71" s="7">
        <v>87316.3</v>
      </c>
      <c r="E71" s="7">
        <v>1001.5</v>
      </c>
      <c r="F71" s="5">
        <v>18.96</v>
      </c>
      <c r="G71" t="s">
        <v>13</v>
      </c>
      <c r="H71">
        <v>64</v>
      </c>
      <c r="I71" s="6">
        <v>7.4939999999999998E-3</v>
      </c>
      <c r="J71" s="6">
        <v>7.4660000000000004E-3</v>
      </c>
      <c r="K71" s="7">
        <v>91639.2</v>
      </c>
      <c r="L71" s="7">
        <v>684.2</v>
      </c>
      <c r="M71" s="5">
        <v>21.56</v>
      </c>
    </row>
    <row r="72" spans="1:13">
      <c r="A72">
        <v>65</v>
      </c>
      <c r="B72" s="6">
        <v>1.2518E-2</v>
      </c>
      <c r="C72" s="6">
        <v>1.244E-2</v>
      </c>
      <c r="D72" s="7">
        <v>86314.8</v>
      </c>
      <c r="E72" s="7">
        <v>1073.8</v>
      </c>
      <c r="F72" s="5">
        <v>18.18</v>
      </c>
      <c r="G72" t="s">
        <v>13</v>
      </c>
      <c r="H72">
        <v>65</v>
      </c>
      <c r="I72" s="6">
        <v>8.1689999999999992E-3</v>
      </c>
      <c r="J72" s="6">
        <v>8.1349999999999999E-3</v>
      </c>
      <c r="K72" s="7">
        <v>90954.9</v>
      </c>
      <c r="L72" s="7">
        <v>740</v>
      </c>
      <c r="M72" s="5">
        <v>20.72</v>
      </c>
    </row>
    <row r="73" spans="1:13">
      <c r="A73">
        <v>66</v>
      </c>
      <c r="B73" s="6">
        <v>1.4298999999999999E-2</v>
      </c>
      <c r="C73" s="6">
        <v>1.4197E-2</v>
      </c>
      <c r="D73" s="7">
        <v>85241</v>
      </c>
      <c r="E73" s="7">
        <v>1210.2</v>
      </c>
      <c r="F73" s="5">
        <v>17.399999999999999</v>
      </c>
      <c r="G73" t="s">
        <v>13</v>
      </c>
      <c r="H73">
        <v>66</v>
      </c>
      <c r="I73" s="6">
        <v>9.2460000000000007E-3</v>
      </c>
      <c r="J73" s="6">
        <v>9.2040000000000004E-3</v>
      </c>
      <c r="K73" s="7">
        <v>90215</v>
      </c>
      <c r="L73" s="7">
        <v>830.3</v>
      </c>
      <c r="M73" s="5">
        <v>19.89</v>
      </c>
    </row>
    <row r="74" spans="1:13">
      <c r="A74">
        <v>67</v>
      </c>
      <c r="B74" s="6">
        <v>1.5573999999999999E-2</v>
      </c>
      <c r="C74" s="6">
        <v>1.5454000000000001E-2</v>
      </c>
      <c r="D74" s="7">
        <v>84030.8</v>
      </c>
      <c r="E74" s="7">
        <v>1298.5999999999999</v>
      </c>
      <c r="F74" s="5">
        <v>16.64</v>
      </c>
      <c r="G74" t="s">
        <v>13</v>
      </c>
      <c r="H74">
        <v>67</v>
      </c>
      <c r="I74" s="6">
        <v>1.0135999999999999E-2</v>
      </c>
      <c r="J74" s="6">
        <v>1.0085E-2</v>
      </c>
      <c r="K74" s="7">
        <v>89384.6</v>
      </c>
      <c r="L74" s="7">
        <v>901.4</v>
      </c>
      <c r="M74" s="5">
        <v>19.07</v>
      </c>
    </row>
    <row r="75" spans="1:13">
      <c r="A75">
        <v>68</v>
      </c>
      <c r="B75" s="6">
        <v>1.6854000000000001E-2</v>
      </c>
      <c r="C75" s="6">
        <v>1.6712999999999999E-2</v>
      </c>
      <c r="D75" s="7">
        <v>82732.2</v>
      </c>
      <c r="E75" s="7">
        <v>1382.7</v>
      </c>
      <c r="F75" s="5">
        <v>15.9</v>
      </c>
      <c r="G75" t="s">
        <v>13</v>
      </c>
      <c r="H75">
        <v>68</v>
      </c>
      <c r="I75" s="6">
        <v>1.0970000000000001E-2</v>
      </c>
      <c r="J75" s="6">
        <v>1.091E-2</v>
      </c>
      <c r="K75" s="7">
        <v>88483.199999999997</v>
      </c>
      <c r="L75" s="7">
        <v>965.4</v>
      </c>
      <c r="M75" s="5">
        <v>18.260000000000002</v>
      </c>
    </row>
    <row r="76" spans="1:13">
      <c r="A76">
        <v>69</v>
      </c>
      <c r="B76" s="6">
        <v>1.9148999999999999E-2</v>
      </c>
      <c r="C76" s="6">
        <v>1.8967999999999999E-2</v>
      </c>
      <c r="D76" s="7">
        <v>81349.5</v>
      </c>
      <c r="E76" s="7">
        <v>1543</v>
      </c>
      <c r="F76" s="5">
        <v>15.16</v>
      </c>
      <c r="G76" t="s">
        <v>13</v>
      </c>
      <c r="H76">
        <v>69</v>
      </c>
      <c r="I76" s="6">
        <v>1.2362E-2</v>
      </c>
      <c r="J76" s="6">
        <v>1.2286999999999999E-2</v>
      </c>
      <c r="K76" s="7">
        <v>87517.8</v>
      </c>
      <c r="L76" s="7">
        <v>1075.3</v>
      </c>
      <c r="M76" s="5">
        <v>17.45</v>
      </c>
    </row>
    <row r="77" spans="1:13">
      <c r="A77">
        <v>70</v>
      </c>
      <c r="B77" s="6">
        <v>2.1531999999999999E-2</v>
      </c>
      <c r="C77" s="6">
        <v>2.1302999999999999E-2</v>
      </c>
      <c r="D77" s="7">
        <v>79806.5</v>
      </c>
      <c r="E77" s="7">
        <v>1700.1</v>
      </c>
      <c r="F77" s="5">
        <v>14.44</v>
      </c>
      <c r="G77" t="s">
        <v>13</v>
      </c>
      <c r="H77">
        <v>70</v>
      </c>
      <c r="I77" s="6">
        <v>1.4004000000000001E-2</v>
      </c>
      <c r="J77" s="6">
        <v>1.3906E-2</v>
      </c>
      <c r="K77" s="7">
        <v>86442.6</v>
      </c>
      <c r="L77" s="7">
        <v>1202.0999999999999</v>
      </c>
      <c r="M77" s="5">
        <v>16.66</v>
      </c>
    </row>
    <row r="78" spans="1:13">
      <c r="A78">
        <v>71</v>
      </c>
      <c r="B78" s="6">
        <v>2.3800999999999999E-2</v>
      </c>
      <c r="C78" s="6">
        <v>2.3521E-2</v>
      </c>
      <c r="D78" s="7">
        <v>78106.399999999994</v>
      </c>
      <c r="E78" s="7">
        <v>1837.2</v>
      </c>
      <c r="F78" s="5">
        <v>13.74</v>
      </c>
      <c r="G78" t="s">
        <v>13</v>
      </c>
      <c r="H78">
        <v>71</v>
      </c>
      <c r="I78" s="6">
        <v>1.5088000000000001E-2</v>
      </c>
      <c r="J78" s="6">
        <v>1.4975E-2</v>
      </c>
      <c r="K78" s="7">
        <v>85240.4</v>
      </c>
      <c r="L78" s="7">
        <v>1276.4000000000001</v>
      </c>
      <c r="M78" s="5">
        <v>15.89</v>
      </c>
    </row>
    <row r="79" spans="1:13">
      <c r="A79">
        <v>72</v>
      </c>
      <c r="B79" s="6">
        <v>2.6025E-2</v>
      </c>
      <c r="C79" s="6">
        <v>2.5690999999999999E-2</v>
      </c>
      <c r="D79" s="7">
        <v>76269.2</v>
      </c>
      <c r="E79" s="7">
        <v>1959.4</v>
      </c>
      <c r="F79" s="5">
        <v>13.06</v>
      </c>
      <c r="G79" t="s">
        <v>13</v>
      </c>
      <c r="H79">
        <v>72</v>
      </c>
      <c r="I79" s="6">
        <v>1.7051E-2</v>
      </c>
      <c r="J79" s="6">
        <v>1.6906999999999998E-2</v>
      </c>
      <c r="K79" s="7">
        <v>83964</v>
      </c>
      <c r="L79" s="7">
        <v>1419.6</v>
      </c>
      <c r="M79" s="5">
        <v>15.13</v>
      </c>
    </row>
    <row r="80" spans="1:13">
      <c r="A80">
        <v>73</v>
      </c>
      <c r="B80" s="6">
        <v>2.8261999999999999E-2</v>
      </c>
      <c r="C80" s="6">
        <v>2.7868E-2</v>
      </c>
      <c r="D80" s="7">
        <v>74309.8</v>
      </c>
      <c r="E80" s="7">
        <v>2070.9</v>
      </c>
      <c r="F80" s="5">
        <v>12.39</v>
      </c>
      <c r="G80" t="s">
        <v>13</v>
      </c>
      <c r="H80">
        <v>73</v>
      </c>
      <c r="I80" s="6">
        <v>1.8513999999999999E-2</v>
      </c>
      <c r="J80" s="6">
        <v>1.8345E-2</v>
      </c>
      <c r="K80" s="7">
        <v>82544.399999999994</v>
      </c>
      <c r="L80" s="7">
        <v>1514.2</v>
      </c>
      <c r="M80" s="5">
        <v>14.38</v>
      </c>
    </row>
    <row r="81" spans="1:13">
      <c r="A81">
        <v>74</v>
      </c>
      <c r="B81" s="6">
        <v>3.1654000000000002E-2</v>
      </c>
      <c r="C81" s="6">
        <v>3.1161000000000001E-2</v>
      </c>
      <c r="D81" s="7">
        <v>72239</v>
      </c>
      <c r="E81" s="7">
        <v>2251.1</v>
      </c>
      <c r="F81" s="5">
        <v>11.74</v>
      </c>
      <c r="G81" t="s">
        <v>13</v>
      </c>
      <c r="H81">
        <v>74</v>
      </c>
      <c r="I81" s="6">
        <v>2.0805000000000001E-2</v>
      </c>
      <c r="J81" s="6">
        <v>2.0591000000000002E-2</v>
      </c>
      <c r="K81" s="7">
        <v>81030.2</v>
      </c>
      <c r="L81" s="7">
        <v>1668.5</v>
      </c>
      <c r="M81" s="5">
        <v>13.64</v>
      </c>
    </row>
    <row r="82" spans="1:13">
      <c r="A82">
        <v>75</v>
      </c>
      <c r="B82" s="6">
        <v>3.4638000000000002E-2</v>
      </c>
      <c r="C82" s="6">
        <v>3.4048000000000002E-2</v>
      </c>
      <c r="D82" s="7">
        <v>69987.899999999994</v>
      </c>
      <c r="E82" s="7">
        <v>2383</v>
      </c>
      <c r="F82" s="5">
        <v>11.1</v>
      </c>
      <c r="G82" t="s">
        <v>13</v>
      </c>
      <c r="H82">
        <v>75</v>
      </c>
      <c r="I82" s="6">
        <v>2.3066E-2</v>
      </c>
      <c r="J82" s="6">
        <v>2.2803E-2</v>
      </c>
      <c r="K82" s="7">
        <v>79361.7</v>
      </c>
      <c r="L82" s="7">
        <v>1809.7</v>
      </c>
      <c r="M82" s="5">
        <v>12.91</v>
      </c>
    </row>
    <row r="83" spans="1:13">
      <c r="A83">
        <v>76</v>
      </c>
      <c r="B83" s="6">
        <v>3.8725000000000002E-2</v>
      </c>
      <c r="C83" s="6">
        <v>3.7989000000000002E-2</v>
      </c>
      <c r="D83" s="7">
        <v>67604.899999999994</v>
      </c>
      <c r="E83" s="7">
        <v>2568.3000000000002</v>
      </c>
      <c r="F83" s="5">
        <v>10.47</v>
      </c>
      <c r="G83" t="s">
        <v>13</v>
      </c>
      <c r="H83">
        <v>76</v>
      </c>
      <c r="I83" s="6">
        <v>2.6075999999999998E-2</v>
      </c>
      <c r="J83" s="6">
        <v>2.5739999999999999E-2</v>
      </c>
      <c r="K83" s="7">
        <v>77552</v>
      </c>
      <c r="L83" s="7">
        <v>1996.2</v>
      </c>
      <c r="M83" s="5">
        <v>12.2</v>
      </c>
    </row>
    <row r="84" spans="1:13">
      <c r="A84">
        <v>77</v>
      </c>
      <c r="B84" s="6">
        <v>4.2929000000000002E-2</v>
      </c>
      <c r="C84" s="6">
        <v>4.2027000000000002E-2</v>
      </c>
      <c r="D84" s="7">
        <v>65036.7</v>
      </c>
      <c r="E84" s="7">
        <v>2733.3</v>
      </c>
      <c r="F84" s="5">
        <v>9.86</v>
      </c>
      <c r="G84" t="s">
        <v>13</v>
      </c>
      <c r="H84">
        <v>77</v>
      </c>
      <c r="I84" s="6">
        <v>2.9454000000000001E-2</v>
      </c>
      <c r="J84" s="6">
        <v>2.9026E-2</v>
      </c>
      <c r="K84" s="7">
        <v>75555.8</v>
      </c>
      <c r="L84" s="7">
        <v>2193.1</v>
      </c>
      <c r="M84" s="5">
        <v>11.51</v>
      </c>
    </row>
    <row r="85" spans="1:13">
      <c r="A85">
        <v>78</v>
      </c>
      <c r="B85" s="6">
        <v>4.8146000000000001E-2</v>
      </c>
      <c r="C85" s="6">
        <v>4.7014E-2</v>
      </c>
      <c r="D85" s="7">
        <v>62303.4</v>
      </c>
      <c r="E85" s="7">
        <v>2929.1</v>
      </c>
      <c r="F85" s="5">
        <v>9.2799999999999994</v>
      </c>
      <c r="G85" t="s">
        <v>13</v>
      </c>
      <c r="H85">
        <v>78</v>
      </c>
      <c r="I85" s="6">
        <v>3.3292000000000002E-2</v>
      </c>
      <c r="J85" s="6">
        <v>3.2746999999999998E-2</v>
      </c>
      <c r="K85" s="7">
        <v>73362.7</v>
      </c>
      <c r="L85" s="7">
        <v>2402.4</v>
      </c>
      <c r="M85" s="5">
        <v>10.84</v>
      </c>
    </row>
    <row r="86" spans="1:13">
      <c r="A86">
        <v>79</v>
      </c>
      <c r="B86" s="6">
        <v>5.3036E-2</v>
      </c>
      <c r="C86" s="6">
        <v>5.1665999999999997E-2</v>
      </c>
      <c r="D86" s="7">
        <v>59374.3</v>
      </c>
      <c r="E86" s="7">
        <v>3067.6</v>
      </c>
      <c r="F86" s="5">
        <v>8.7100000000000009</v>
      </c>
      <c r="G86" t="s">
        <v>13</v>
      </c>
      <c r="H86">
        <v>79</v>
      </c>
      <c r="I86" s="6">
        <v>3.7497999999999997E-2</v>
      </c>
      <c r="J86" s="6">
        <v>3.6808E-2</v>
      </c>
      <c r="K86" s="7">
        <v>70960.3</v>
      </c>
      <c r="L86" s="7">
        <v>2611.9</v>
      </c>
      <c r="M86" s="5">
        <v>10.19</v>
      </c>
    </row>
    <row r="87" spans="1:13">
      <c r="A87">
        <v>80</v>
      </c>
      <c r="B87" s="6">
        <v>5.9819999999999998E-2</v>
      </c>
      <c r="C87" s="6">
        <v>5.8083000000000003E-2</v>
      </c>
      <c r="D87" s="7">
        <v>56306.7</v>
      </c>
      <c r="E87" s="7">
        <v>3270.4</v>
      </c>
      <c r="F87" s="5">
        <v>8.16</v>
      </c>
      <c r="G87" t="s">
        <v>13</v>
      </c>
      <c r="H87">
        <v>80</v>
      </c>
      <c r="I87" s="6">
        <v>4.2511E-2</v>
      </c>
      <c r="J87" s="6">
        <v>4.1626000000000003E-2</v>
      </c>
      <c r="K87" s="7">
        <v>68348.399999999994</v>
      </c>
      <c r="L87" s="7">
        <v>2845.1</v>
      </c>
      <c r="M87" s="5">
        <v>9.56</v>
      </c>
    </row>
    <row r="88" spans="1:13">
      <c r="A88">
        <v>81</v>
      </c>
      <c r="B88" s="6">
        <v>6.7942000000000002E-2</v>
      </c>
      <c r="C88" s="6">
        <v>6.5709000000000004E-2</v>
      </c>
      <c r="D88" s="7">
        <v>53036.2</v>
      </c>
      <c r="E88" s="7">
        <v>3485</v>
      </c>
      <c r="F88" s="5">
        <v>7.63</v>
      </c>
      <c r="G88" t="s">
        <v>13</v>
      </c>
      <c r="H88">
        <v>81</v>
      </c>
      <c r="I88" s="6">
        <v>4.8217999999999997E-2</v>
      </c>
      <c r="J88" s="6">
        <v>4.7083E-2</v>
      </c>
      <c r="K88" s="7">
        <v>65503.3</v>
      </c>
      <c r="L88" s="7">
        <v>3084.1</v>
      </c>
      <c r="M88" s="5">
        <v>8.9600000000000009</v>
      </c>
    </row>
    <row r="89" spans="1:13">
      <c r="A89">
        <v>82</v>
      </c>
      <c r="B89" s="6">
        <v>7.6388999999999999E-2</v>
      </c>
      <c r="C89" s="6">
        <v>7.3579000000000006E-2</v>
      </c>
      <c r="D89" s="7">
        <v>49551.199999999997</v>
      </c>
      <c r="E89" s="7">
        <v>3645.9</v>
      </c>
      <c r="F89" s="5">
        <v>7.13</v>
      </c>
      <c r="G89" t="s">
        <v>13</v>
      </c>
      <c r="H89">
        <v>82</v>
      </c>
      <c r="I89" s="6">
        <v>5.4572000000000002E-2</v>
      </c>
      <c r="J89" s="6">
        <v>5.3122000000000003E-2</v>
      </c>
      <c r="K89" s="7">
        <v>62419.199999999997</v>
      </c>
      <c r="L89" s="7">
        <v>3315.8</v>
      </c>
      <c r="M89" s="5">
        <v>8.3699999999999992</v>
      </c>
    </row>
    <row r="90" spans="1:13">
      <c r="A90">
        <v>83</v>
      </c>
      <c r="B90" s="6">
        <v>8.5266999999999996E-2</v>
      </c>
      <c r="C90" s="6">
        <v>8.1781000000000006E-2</v>
      </c>
      <c r="D90" s="7">
        <v>45905.3</v>
      </c>
      <c r="E90" s="7">
        <v>3754.2</v>
      </c>
      <c r="F90" s="5">
        <v>6.66</v>
      </c>
      <c r="G90" t="s">
        <v>13</v>
      </c>
      <c r="H90">
        <v>83</v>
      </c>
      <c r="I90" s="6">
        <v>6.2725000000000003E-2</v>
      </c>
      <c r="J90" s="6">
        <v>6.0817999999999997E-2</v>
      </c>
      <c r="K90" s="7">
        <v>59103.4</v>
      </c>
      <c r="L90" s="7">
        <v>3594.5</v>
      </c>
      <c r="M90" s="5">
        <v>7.81</v>
      </c>
    </row>
    <row r="91" spans="1:13">
      <c r="A91">
        <v>84</v>
      </c>
      <c r="B91" s="6">
        <v>9.5935000000000006E-2</v>
      </c>
      <c r="C91" s="6">
        <v>9.1544E-2</v>
      </c>
      <c r="D91" s="7">
        <v>42151.199999999997</v>
      </c>
      <c r="E91" s="7">
        <v>3858.7</v>
      </c>
      <c r="F91" s="5">
        <v>6.2</v>
      </c>
      <c r="G91" t="s">
        <v>13</v>
      </c>
      <c r="H91">
        <v>84</v>
      </c>
      <c r="I91" s="6">
        <v>7.0957000000000006E-2</v>
      </c>
      <c r="J91" s="6">
        <v>6.8526000000000004E-2</v>
      </c>
      <c r="K91" s="7">
        <v>55508.800000000003</v>
      </c>
      <c r="L91" s="7">
        <v>3803.8</v>
      </c>
      <c r="M91" s="5">
        <v>7.29</v>
      </c>
    </row>
    <row r="92" spans="1:13">
      <c r="A92">
        <v>85</v>
      </c>
      <c r="B92" s="6">
        <v>0.107443</v>
      </c>
      <c r="C92" s="6">
        <v>0.101965</v>
      </c>
      <c r="D92" s="7">
        <v>38292.5</v>
      </c>
      <c r="E92" s="7">
        <v>3904.5</v>
      </c>
      <c r="F92" s="5">
        <v>5.78</v>
      </c>
      <c r="G92" t="s">
        <v>13</v>
      </c>
      <c r="H92">
        <v>85</v>
      </c>
      <c r="I92" s="6">
        <v>7.9667000000000002E-2</v>
      </c>
      <c r="J92" s="6">
        <v>7.6615000000000003E-2</v>
      </c>
      <c r="K92" s="7">
        <v>51705</v>
      </c>
      <c r="L92" s="7">
        <v>3961.4</v>
      </c>
      <c r="M92" s="5">
        <v>6.79</v>
      </c>
    </row>
    <row r="93" spans="1:13">
      <c r="A93">
        <v>86</v>
      </c>
      <c r="B93" s="6">
        <v>0.119864</v>
      </c>
      <c r="C93" s="6">
        <v>0.11308600000000001</v>
      </c>
      <c r="D93" s="7">
        <v>34388</v>
      </c>
      <c r="E93" s="7">
        <v>3888.8</v>
      </c>
      <c r="F93" s="5">
        <v>5.38</v>
      </c>
      <c r="G93" t="s">
        <v>13</v>
      </c>
      <c r="H93">
        <v>86</v>
      </c>
      <c r="I93" s="6">
        <v>9.0507000000000004E-2</v>
      </c>
      <c r="J93" s="6">
        <v>8.6588999999999999E-2</v>
      </c>
      <c r="K93" s="7">
        <v>47743.7</v>
      </c>
      <c r="L93" s="7">
        <v>4134.1000000000004</v>
      </c>
      <c r="M93" s="5">
        <v>6.31</v>
      </c>
    </row>
    <row r="94" spans="1:13">
      <c r="A94">
        <v>87</v>
      </c>
      <c r="B94" s="6">
        <v>0.134959</v>
      </c>
      <c r="C94" s="6">
        <v>0.12642700000000001</v>
      </c>
      <c r="D94" s="7">
        <v>30499.200000000001</v>
      </c>
      <c r="E94" s="7">
        <v>3855.9</v>
      </c>
      <c r="F94" s="5">
        <v>5</v>
      </c>
      <c r="G94" t="s">
        <v>13</v>
      </c>
      <c r="H94">
        <v>87</v>
      </c>
      <c r="I94" s="6">
        <v>0.100796</v>
      </c>
      <c r="J94" s="6">
        <v>9.5959000000000003E-2</v>
      </c>
      <c r="K94" s="7">
        <v>43609.599999999999</v>
      </c>
      <c r="L94" s="7">
        <v>4184.8</v>
      </c>
      <c r="M94" s="5">
        <v>5.86</v>
      </c>
    </row>
    <row r="95" spans="1:13">
      <c r="A95">
        <v>88</v>
      </c>
      <c r="B95" s="6">
        <v>0.14905399999999999</v>
      </c>
      <c r="C95" s="6">
        <v>0.13871600000000001</v>
      </c>
      <c r="D95" s="7">
        <v>26643.200000000001</v>
      </c>
      <c r="E95" s="7">
        <v>3695.8</v>
      </c>
      <c r="F95" s="5">
        <v>4.6500000000000004</v>
      </c>
      <c r="G95" t="s">
        <v>13</v>
      </c>
      <c r="H95">
        <v>88</v>
      </c>
      <c r="I95" s="6">
        <v>0.114394</v>
      </c>
      <c r="J95" s="6">
        <v>0.108205</v>
      </c>
      <c r="K95" s="7">
        <v>39424.800000000003</v>
      </c>
      <c r="L95" s="7">
        <v>4266</v>
      </c>
      <c r="M95" s="5">
        <v>5.43</v>
      </c>
    </row>
    <row r="96" spans="1:13">
      <c r="A96">
        <v>89</v>
      </c>
      <c r="B96" s="6">
        <v>0.170544</v>
      </c>
      <c r="C96" s="6">
        <v>0.15714400000000001</v>
      </c>
      <c r="D96" s="7">
        <v>22947.4</v>
      </c>
      <c r="E96" s="7">
        <v>3606.1</v>
      </c>
      <c r="F96" s="5">
        <v>4.32</v>
      </c>
      <c r="G96" t="s">
        <v>13</v>
      </c>
      <c r="H96">
        <v>89</v>
      </c>
      <c r="I96" s="6">
        <v>0.129609</v>
      </c>
      <c r="J96" s="6">
        <v>0.121721</v>
      </c>
      <c r="K96" s="7">
        <v>35158.9</v>
      </c>
      <c r="L96" s="7">
        <v>4279.6000000000004</v>
      </c>
      <c r="M96" s="5">
        <v>5.03</v>
      </c>
    </row>
    <row r="97" spans="1:13">
      <c r="A97">
        <v>90</v>
      </c>
      <c r="B97" s="6">
        <v>0.17817</v>
      </c>
      <c r="C97" s="6">
        <v>0.16359599999999999</v>
      </c>
      <c r="D97" s="7">
        <v>19341.400000000001</v>
      </c>
      <c r="E97" s="7">
        <v>3164.2</v>
      </c>
      <c r="F97" s="5">
        <v>4.03</v>
      </c>
      <c r="G97" t="s">
        <v>13</v>
      </c>
      <c r="H97">
        <v>90</v>
      </c>
      <c r="I97" s="6">
        <v>0.14447699999999999</v>
      </c>
      <c r="J97" s="6">
        <v>0.134743</v>
      </c>
      <c r="K97" s="7">
        <v>30879.3</v>
      </c>
      <c r="L97" s="7">
        <v>4160.8</v>
      </c>
      <c r="M97" s="5">
        <v>4.6500000000000004</v>
      </c>
    </row>
    <row r="98" spans="1:13">
      <c r="A98">
        <v>91</v>
      </c>
      <c r="B98" s="6">
        <v>0.20033599999999999</v>
      </c>
      <c r="C98" s="6">
        <v>0.18209600000000001</v>
      </c>
      <c r="D98" s="7">
        <v>16177.2</v>
      </c>
      <c r="E98" s="7">
        <v>2945.8</v>
      </c>
      <c r="F98" s="5">
        <v>3.72</v>
      </c>
      <c r="G98" t="s">
        <v>13</v>
      </c>
      <c r="H98">
        <v>91</v>
      </c>
      <c r="I98" s="6">
        <v>0.161247</v>
      </c>
      <c r="J98" s="6">
        <v>0.14921599999999999</v>
      </c>
      <c r="K98" s="7">
        <v>26718.5</v>
      </c>
      <c r="L98" s="7">
        <v>3986.8</v>
      </c>
      <c r="M98" s="5">
        <v>4.3</v>
      </c>
    </row>
    <row r="99" spans="1:13">
      <c r="A99">
        <v>92</v>
      </c>
      <c r="B99" s="6">
        <v>0.22092600000000001</v>
      </c>
      <c r="C99" s="6">
        <v>0.19894999999999999</v>
      </c>
      <c r="D99" s="7">
        <v>13231.4</v>
      </c>
      <c r="E99" s="7">
        <v>2632.4</v>
      </c>
      <c r="F99" s="5">
        <v>3.44</v>
      </c>
      <c r="G99" t="s">
        <v>13</v>
      </c>
      <c r="H99">
        <v>92</v>
      </c>
      <c r="I99" s="6">
        <v>0.18274299999999999</v>
      </c>
      <c r="J99" s="6">
        <v>0.16744300000000001</v>
      </c>
      <c r="K99" s="7">
        <v>22731.7</v>
      </c>
      <c r="L99" s="7">
        <v>3806.3</v>
      </c>
      <c r="M99" s="5">
        <v>3.97</v>
      </c>
    </row>
    <row r="100" spans="1:13">
      <c r="A100">
        <v>93</v>
      </c>
      <c r="B100" s="6">
        <v>0.25656000000000001</v>
      </c>
      <c r="C100" s="6">
        <v>0.22739000000000001</v>
      </c>
      <c r="D100" s="7">
        <v>10599</v>
      </c>
      <c r="E100" s="7">
        <v>2410.1</v>
      </c>
      <c r="F100" s="5">
        <v>3.17</v>
      </c>
      <c r="G100" t="s">
        <v>13</v>
      </c>
      <c r="H100">
        <v>93</v>
      </c>
      <c r="I100" s="6">
        <v>0.20719399999999999</v>
      </c>
      <c r="J100" s="6">
        <v>0.18774399999999999</v>
      </c>
      <c r="K100" s="7">
        <v>18925.400000000001</v>
      </c>
      <c r="L100" s="7">
        <v>3553.1</v>
      </c>
      <c r="M100" s="5">
        <v>3.67</v>
      </c>
    </row>
    <row r="101" spans="1:13">
      <c r="A101">
        <v>94</v>
      </c>
      <c r="B101" s="6">
        <v>0.278974</v>
      </c>
      <c r="C101" s="6">
        <v>0.24482400000000001</v>
      </c>
      <c r="D101" s="7">
        <v>8188.9</v>
      </c>
      <c r="E101" s="7">
        <v>2004.8</v>
      </c>
      <c r="F101" s="5">
        <v>2.95</v>
      </c>
      <c r="G101" t="s">
        <v>13</v>
      </c>
      <c r="H101">
        <v>94</v>
      </c>
      <c r="I101" s="6">
        <v>0.228992</v>
      </c>
      <c r="J101" s="6">
        <v>0.20546700000000001</v>
      </c>
      <c r="K101" s="7">
        <v>15372.3</v>
      </c>
      <c r="L101" s="7">
        <v>3158.5</v>
      </c>
      <c r="M101" s="5">
        <v>3.4</v>
      </c>
    </row>
    <row r="102" spans="1:13">
      <c r="A102">
        <v>95</v>
      </c>
      <c r="B102" s="6">
        <v>0.30293799999999999</v>
      </c>
      <c r="C102" s="6">
        <v>0.26308799999999999</v>
      </c>
      <c r="D102" s="7">
        <v>6184.1</v>
      </c>
      <c r="E102" s="7">
        <v>1627</v>
      </c>
      <c r="F102" s="5">
        <v>2.75</v>
      </c>
      <c r="G102" t="s">
        <v>13</v>
      </c>
      <c r="H102">
        <v>95</v>
      </c>
      <c r="I102" s="6">
        <v>0.25320999999999999</v>
      </c>
      <c r="J102" s="6">
        <v>0.22475500000000001</v>
      </c>
      <c r="K102" s="7">
        <v>12213.8</v>
      </c>
      <c r="L102" s="7">
        <v>2745.1</v>
      </c>
      <c r="M102" s="5">
        <v>3.15</v>
      </c>
    </row>
    <row r="103" spans="1:13">
      <c r="A103">
        <v>96</v>
      </c>
      <c r="B103" s="6">
        <v>0.33642499999999997</v>
      </c>
      <c r="C103" s="6">
        <v>0.28798299999999999</v>
      </c>
      <c r="D103" s="7">
        <v>4557.1000000000004</v>
      </c>
      <c r="E103" s="7">
        <v>1312.4</v>
      </c>
      <c r="F103" s="5">
        <v>2.5499999999999998</v>
      </c>
      <c r="G103" t="s">
        <v>13</v>
      </c>
      <c r="H103">
        <v>96</v>
      </c>
      <c r="I103" s="6">
        <v>0.28329900000000002</v>
      </c>
      <c r="J103" s="6">
        <v>0.24814900000000001</v>
      </c>
      <c r="K103" s="7">
        <v>9468.7000000000007</v>
      </c>
      <c r="L103" s="7">
        <v>2349.6</v>
      </c>
      <c r="M103" s="5">
        <v>2.92</v>
      </c>
    </row>
    <row r="104" spans="1:13">
      <c r="A104">
        <v>97</v>
      </c>
      <c r="B104" s="6">
        <v>0.36485600000000001</v>
      </c>
      <c r="C104" s="6">
        <v>0.30856499999999998</v>
      </c>
      <c r="D104" s="7">
        <v>3244.7</v>
      </c>
      <c r="E104" s="7">
        <v>1001.2</v>
      </c>
      <c r="F104" s="5">
        <v>2.38</v>
      </c>
      <c r="G104" t="s">
        <v>13</v>
      </c>
      <c r="H104">
        <v>97</v>
      </c>
      <c r="I104" s="6">
        <v>0.30712400000000001</v>
      </c>
      <c r="J104" s="6">
        <v>0.266239</v>
      </c>
      <c r="K104" s="7">
        <v>7119</v>
      </c>
      <c r="L104" s="7">
        <v>1895.4</v>
      </c>
      <c r="M104" s="5">
        <v>2.71</v>
      </c>
    </row>
    <row r="105" spans="1:13">
      <c r="A105">
        <v>98</v>
      </c>
      <c r="B105" s="6">
        <v>0.40563100000000002</v>
      </c>
      <c r="C105" s="6">
        <v>0.33723500000000001</v>
      </c>
      <c r="D105" s="7">
        <v>2243.5</v>
      </c>
      <c r="E105" s="7">
        <v>756.6</v>
      </c>
      <c r="F105" s="5">
        <v>2.2200000000000002</v>
      </c>
      <c r="G105" t="s">
        <v>13</v>
      </c>
      <c r="H105">
        <v>98</v>
      </c>
      <c r="I105" s="6">
        <v>0.33662700000000001</v>
      </c>
      <c r="J105" s="6">
        <v>0.28813</v>
      </c>
      <c r="K105" s="7">
        <v>5223.7</v>
      </c>
      <c r="L105" s="7">
        <v>1505.1</v>
      </c>
      <c r="M105" s="5">
        <v>2.52</v>
      </c>
    </row>
    <row r="106" spans="1:13">
      <c r="A106">
        <v>99</v>
      </c>
      <c r="B106" s="6">
        <v>0.43115599999999998</v>
      </c>
      <c r="C106" s="6">
        <v>0.35469200000000001</v>
      </c>
      <c r="D106" s="7">
        <v>1486.9</v>
      </c>
      <c r="E106" s="7">
        <v>527.4</v>
      </c>
      <c r="F106" s="5">
        <v>2.1</v>
      </c>
      <c r="G106" t="s">
        <v>13</v>
      </c>
      <c r="H106">
        <v>99</v>
      </c>
      <c r="I106" s="6">
        <v>0.37286900000000001</v>
      </c>
      <c r="J106" s="6">
        <v>0.31427699999999997</v>
      </c>
      <c r="K106" s="7">
        <v>3718.6</v>
      </c>
      <c r="L106" s="7">
        <v>1168.7</v>
      </c>
      <c r="M106" s="5">
        <v>2.33</v>
      </c>
    </row>
    <row r="107" spans="1:13">
      <c r="A107">
        <v>100</v>
      </c>
      <c r="B107">
        <v>0.47219800000000001</v>
      </c>
      <c r="C107">
        <v>0.38200699999999999</v>
      </c>
      <c r="D107">
        <v>959.5</v>
      </c>
      <c r="E107">
        <v>366.5</v>
      </c>
      <c r="F107">
        <v>1.98</v>
      </c>
      <c r="G107" t="s">
        <v>13</v>
      </c>
      <c r="H107">
        <v>100</v>
      </c>
      <c r="I107">
        <v>0.40693699999999999</v>
      </c>
      <c r="J107">
        <v>0.33813599999999999</v>
      </c>
      <c r="K107">
        <v>2549.9</v>
      </c>
      <c r="L107">
        <v>862.2</v>
      </c>
      <c r="M107">
        <v>2.17</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07"/>
  <sheetViews>
    <sheetView workbookViewId="0"/>
  </sheetViews>
  <sheetFormatPr defaultColWidth="11.5546875" defaultRowHeight="15"/>
  <sheetData>
    <row r="1" spans="1:13" ht="19.5">
      <c r="A1" s="3" t="s">
        <v>42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4.9109999999999996E-3</v>
      </c>
      <c r="C7" s="6">
        <v>4.8989999999999997E-3</v>
      </c>
      <c r="D7" s="7">
        <v>100000</v>
      </c>
      <c r="E7" s="7">
        <v>489.9</v>
      </c>
      <c r="F7" s="5">
        <v>78.41</v>
      </c>
      <c r="G7" t="s">
        <v>13</v>
      </c>
      <c r="H7">
        <v>0</v>
      </c>
      <c r="I7" s="6">
        <v>3.9810000000000002E-3</v>
      </c>
      <c r="J7" s="6">
        <v>3.973E-3</v>
      </c>
      <c r="K7" s="7">
        <v>100000</v>
      </c>
      <c r="L7" s="7">
        <v>397.3</v>
      </c>
      <c r="M7" s="5">
        <v>82.42</v>
      </c>
    </row>
    <row r="8" spans="1:13">
      <c r="A8">
        <v>1</v>
      </c>
      <c r="B8" s="6">
        <v>3.3100000000000002E-4</v>
      </c>
      <c r="C8" s="6">
        <v>3.3100000000000002E-4</v>
      </c>
      <c r="D8" s="7">
        <v>99510.1</v>
      </c>
      <c r="E8" s="7">
        <v>32.9</v>
      </c>
      <c r="F8" s="5">
        <v>77.790000000000006</v>
      </c>
      <c r="G8" t="s">
        <v>13</v>
      </c>
      <c r="H8">
        <v>1</v>
      </c>
      <c r="I8" s="6">
        <v>2.8600000000000001E-4</v>
      </c>
      <c r="J8" s="6">
        <v>2.8600000000000001E-4</v>
      </c>
      <c r="K8" s="7">
        <v>99602.7</v>
      </c>
      <c r="L8" s="7">
        <v>28.5</v>
      </c>
      <c r="M8" s="5">
        <v>81.75</v>
      </c>
    </row>
    <row r="9" spans="1:13">
      <c r="A9">
        <v>2</v>
      </c>
      <c r="B9" s="6">
        <v>1.94E-4</v>
      </c>
      <c r="C9" s="6">
        <v>1.94E-4</v>
      </c>
      <c r="D9" s="7">
        <v>99477.3</v>
      </c>
      <c r="E9" s="7">
        <v>19.3</v>
      </c>
      <c r="F9" s="5">
        <v>76.819999999999993</v>
      </c>
      <c r="G9" t="s">
        <v>13</v>
      </c>
      <c r="H9">
        <v>2</v>
      </c>
      <c r="I9" s="6">
        <v>1.63E-4</v>
      </c>
      <c r="J9" s="6">
        <v>1.63E-4</v>
      </c>
      <c r="K9" s="7">
        <v>99574.2</v>
      </c>
      <c r="L9" s="7">
        <v>16.3</v>
      </c>
      <c r="M9" s="5">
        <v>80.78</v>
      </c>
    </row>
    <row r="10" spans="1:13">
      <c r="A10">
        <v>3</v>
      </c>
      <c r="B10" s="6">
        <v>1.27E-4</v>
      </c>
      <c r="C10" s="6">
        <v>1.27E-4</v>
      </c>
      <c r="D10" s="7">
        <v>99458</v>
      </c>
      <c r="E10" s="7">
        <v>12.6</v>
      </c>
      <c r="F10" s="5">
        <v>75.83</v>
      </c>
      <c r="G10" t="s">
        <v>13</v>
      </c>
      <c r="H10">
        <v>3</v>
      </c>
      <c r="I10" s="6">
        <v>1.3200000000000001E-4</v>
      </c>
      <c r="J10" s="6">
        <v>1.3200000000000001E-4</v>
      </c>
      <c r="K10" s="7">
        <v>99558</v>
      </c>
      <c r="L10" s="7">
        <v>13.1</v>
      </c>
      <c r="M10" s="5">
        <v>79.790000000000006</v>
      </c>
    </row>
    <row r="11" spans="1:13">
      <c r="A11">
        <v>4</v>
      </c>
      <c r="B11" s="6">
        <v>9.8999999999999994E-5</v>
      </c>
      <c r="C11" s="6">
        <v>9.8999999999999994E-5</v>
      </c>
      <c r="D11" s="7">
        <v>99445.4</v>
      </c>
      <c r="E11" s="7">
        <v>9.8000000000000007</v>
      </c>
      <c r="F11" s="5">
        <v>74.84</v>
      </c>
      <c r="G11" t="s">
        <v>13</v>
      </c>
      <c r="H11">
        <v>4</v>
      </c>
      <c r="I11" s="6">
        <v>1.11E-4</v>
      </c>
      <c r="J11" s="6">
        <v>1.11E-4</v>
      </c>
      <c r="K11" s="7">
        <v>99544.8</v>
      </c>
      <c r="L11" s="7">
        <v>11.1</v>
      </c>
      <c r="M11" s="5">
        <v>78.8</v>
      </c>
    </row>
    <row r="12" spans="1:13">
      <c r="A12">
        <v>5</v>
      </c>
      <c r="B12" s="6">
        <v>1.11E-4</v>
      </c>
      <c r="C12" s="6">
        <v>1.1E-4</v>
      </c>
      <c r="D12" s="7">
        <v>99435.5</v>
      </c>
      <c r="E12" s="7">
        <v>11</v>
      </c>
      <c r="F12" s="5">
        <v>73.849999999999994</v>
      </c>
      <c r="G12" t="s">
        <v>13</v>
      </c>
      <c r="H12">
        <v>5</v>
      </c>
      <c r="I12" s="6">
        <v>9.1000000000000003E-5</v>
      </c>
      <c r="J12" s="6">
        <v>9.1000000000000003E-5</v>
      </c>
      <c r="K12" s="7">
        <v>99533.7</v>
      </c>
      <c r="L12" s="7">
        <v>9.1</v>
      </c>
      <c r="M12" s="5">
        <v>77.81</v>
      </c>
    </row>
    <row r="13" spans="1:13">
      <c r="A13">
        <v>6</v>
      </c>
      <c r="B13" s="6">
        <v>1.0399999999999999E-4</v>
      </c>
      <c r="C13" s="6">
        <v>1.0399999999999999E-4</v>
      </c>
      <c r="D13" s="7">
        <v>99424.5</v>
      </c>
      <c r="E13" s="7">
        <v>10.3</v>
      </c>
      <c r="F13" s="5">
        <v>72.86</v>
      </c>
      <c r="G13" t="s">
        <v>13</v>
      </c>
      <c r="H13">
        <v>6</v>
      </c>
      <c r="I13" s="6">
        <v>8.0000000000000007E-5</v>
      </c>
      <c r="J13" s="6">
        <v>8.0000000000000007E-5</v>
      </c>
      <c r="K13" s="7">
        <v>99524.7</v>
      </c>
      <c r="L13" s="7">
        <v>7.9</v>
      </c>
      <c r="M13" s="5">
        <v>76.819999999999993</v>
      </c>
    </row>
    <row r="14" spans="1:13">
      <c r="A14">
        <v>7</v>
      </c>
      <c r="B14" s="6">
        <v>7.7999999999999999E-5</v>
      </c>
      <c r="C14" s="6">
        <v>7.7999999999999999E-5</v>
      </c>
      <c r="D14" s="7">
        <v>99414.2</v>
      </c>
      <c r="E14" s="7">
        <v>7.7</v>
      </c>
      <c r="F14" s="5">
        <v>71.86</v>
      </c>
      <c r="G14" t="s">
        <v>13</v>
      </c>
      <c r="H14">
        <v>7</v>
      </c>
      <c r="I14" s="6">
        <v>6.6000000000000005E-5</v>
      </c>
      <c r="J14" s="6">
        <v>6.6000000000000005E-5</v>
      </c>
      <c r="K14" s="7">
        <v>99516.7</v>
      </c>
      <c r="L14" s="7">
        <v>6.5</v>
      </c>
      <c r="M14" s="5">
        <v>75.819999999999993</v>
      </c>
    </row>
    <row r="15" spans="1:13">
      <c r="A15">
        <v>8</v>
      </c>
      <c r="B15" s="6">
        <v>1.0399999999999999E-4</v>
      </c>
      <c r="C15" s="6">
        <v>1.0399999999999999E-4</v>
      </c>
      <c r="D15" s="7">
        <v>99406.5</v>
      </c>
      <c r="E15" s="7">
        <v>10.3</v>
      </c>
      <c r="F15" s="5">
        <v>70.87</v>
      </c>
      <c r="G15" t="s">
        <v>13</v>
      </c>
      <c r="H15">
        <v>8</v>
      </c>
      <c r="I15" s="6">
        <v>7.8999999999999996E-5</v>
      </c>
      <c r="J15" s="6">
        <v>7.8999999999999996E-5</v>
      </c>
      <c r="K15" s="7">
        <v>99510.2</v>
      </c>
      <c r="L15" s="7">
        <v>7.9</v>
      </c>
      <c r="M15" s="5">
        <v>74.83</v>
      </c>
    </row>
    <row r="16" spans="1:13">
      <c r="A16">
        <v>9</v>
      </c>
      <c r="B16" s="6">
        <v>1E-4</v>
      </c>
      <c r="C16" s="6">
        <v>1E-4</v>
      </c>
      <c r="D16" s="7">
        <v>99396.2</v>
      </c>
      <c r="E16" s="7">
        <v>9.9</v>
      </c>
      <c r="F16" s="5">
        <v>69.88</v>
      </c>
      <c r="G16" t="s">
        <v>13</v>
      </c>
      <c r="H16">
        <v>9</v>
      </c>
      <c r="I16" s="6">
        <v>8.2000000000000001E-5</v>
      </c>
      <c r="J16" s="6">
        <v>8.2000000000000001E-5</v>
      </c>
      <c r="K16" s="7">
        <v>99502.399999999994</v>
      </c>
      <c r="L16" s="7">
        <v>8.1999999999999993</v>
      </c>
      <c r="M16" s="5">
        <v>73.83</v>
      </c>
    </row>
    <row r="17" spans="1:13">
      <c r="A17">
        <v>10</v>
      </c>
      <c r="B17" s="6">
        <v>8.3999999999999995E-5</v>
      </c>
      <c r="C17" s="6">
        <v>8.3999999999999995E-5</v>
      </c>
      <c r="D17" s="7">
        <v>99386.2</v>
      </c>
      <c r="E17" s="7">
        <v>8.4</v>
      </c>
      <c r="F17" s="5">
        <v>68.88</v>
      </c>
      <c r="G17" t="s">
        <v>13</v>
      </c>
      <c r="H17">
        <v>10</v>
      </c>
      <c r="I17" s="6">
        <v>6.4999999999999994E-5</v>
      </c>
      <c r="J17" s="6">
        <v>6.4999999999999994E-5</v>
      </c>
      <c r="K17" s="7">
        <v>99494.2</v>
      </c>
      <c r="L17" s="7">
        <v>6.5</v>
      </c>
      <c r="M17" s="5">
        <v>72.84</v>
      </c>
    </row>
    <row r="18" spans="1:13">
      <c r="A18">
        <v>11</v>
      </c>
      <c r="B18" s="6">
        <v>9.3999999999999994E-5</v>
      </c>
      <c r="C18" s="6">
        <v>9.3999999999999994E-5</v>
      </c>
      <c r="D18" s="7">
        <v>99377.9</v>
      </c>
      <c r="E18" s="7">
        <v>9.3000000000000007</v>
      </c>
      <c r="F18" s="5">
        <v>67.89</v>
      </c>
      <c r="G18" t="s">
        <v>13</v>
      </c>
      <c r="H18">
        <v>11</v>
      </c>
      <c r="I18" s="6">
        <v>8.2999999999999998E-5</v>
      </c>
      <c r="J18" s="6">
        <v>8.2999999999999998E-5</v>
      </c>
      <c r="K18" s="7">
        <v>99487.7</v>
      </c>
      <c r="L18" s="7">
        <v>8.1999999999999993</v>
      </c>
      <c r="M18" s="5">
        <v>71.84</v>
      </c>
    </row>
    <row r="19" spans="1:13">
      <c r="A19">
        <v>12</v>
      </c>
      <c r="B19" s="6">
        <v>1.06E-4</v>
      </c>
      <c r="C19" s="6">
        <v>1.06E-4</v>
      </c>
      <c r="D19" s="7">
        <v>99368.5</v>
      </c>
      <c r="E19" s="7">
        <v>10.5</v>
      </c>
      <c r="F19" s="5">
        <v>66.900000000000006</v>
      </c>
      <c r="G19" t="s">
        <v>13</v>
      </c>
      <c r="H19">
        <v>12</v>
      </c>
      <c r="I19" s="6">
        <v>9.3999999999999994E-5</v>
      </c>
      <c r="J19" s="6">
        <v>9.3999999999999994E-5</v>
      </c>
      <c r="K19" s="7">
        <v>99479.5</v>
      </c>
      <c r="L19" s="7">
        <v>9.4</v>
      </c>
      <c r="M19" s="5">
        <v>70.849999999999994</v>
      </c>
    </row>
    <row r="20" spans="1:13">
      <c r="A20">
        <v>13</v>
      </c>
      <c r="B20" s="6">
        <v>1.07E-4</v>
      </c>
      <c r="C20" s="6">
        <v>1.07E-4</v>
      </c>
      <c r="D20" s="7">
        <v>99358</v>
      </c>
      <c r="E20" s="7">
        <v>10.6</v>
      </c>
      <c r="F20" s="5">
        <v>65.900000000000006</v>
      </c>
      <c r="G20" t="s">
        <v>13</v>
      </c>
      <c r="H20">
        <v>13</v>
      </c>
      <c r="I20" s="6">
        <v>9.1000000000000003E-5</v>
      </c>
      <c r="J20" s="6">
        <v>9.1000000000000003E-5</v>
      </c>
      <c r="K20" s="7">
        <v>99470.1</v>
      </c>
      <c r="L20" s="7">
        <v>9</v>
      </c>
      <c r="M20" s="5">
        <v>69.86</v>
      </c>
    </row>
    <row r="21" spans="1:13">
      <c r="A21">
        <v>14</v>
      </c>
      <c r="B21" s="6">
        <v>1.3300000000000001E-4</v>
      </c>
      <c r="C21" s="6">
        <v>1.3300000000000001E-4</v>
      </c>
      <c r="D21" s="7">
        <v>99347.4</v>
      </c>
      <c r="E21" s="7">
        <v>13.2</v>
      </c>
      <c r="F21" s="5">
        <v>64.91</v>
      </c>
      <c r="G21" t="s">
        <v>13</v>
      </c>
      <c r="H21">
        <v>14</v>
      </c>
      <c r="I21" s="6">
        <v>1.2400000000000001E-4</v>
      </c>
      <c r="J21" s="6">
        <v>1.2400000000000001E-4</v>
      </c>
      <c r="K21" s="7">
        <v>99461</v>
      </c>
      <c r="L21" s="7">
        <v>12.4</v>
      </c>
      <c r="M21" s="5">
        <v>68.86</v>
      </c>
    </row>
    <row r="22" spans="1:13">
      <c r="A22">
        <v>15</v>
      </c>
      <c r="B22" s="6">
        <v>2.0100000000000001E-4</v>
      </c>
      <c r="C22" s="6">
        <v>2.0100000000000001E-4</v>
      </c>
      <c r="D22" s="7">
        <v>99334.2</v>
      </c>
      <c r="E22" s="7">
        <v>20</v>
      </c>
      <c r="F22" s="5">
        <v>63.92</v>
      </c>
      <c r="G22" t="s">
        <v>13</v>
      </c>
      <c r="H22">
        <v>15</v>
      </c>
      <c r="I22" s="6">
        <v>1.3200000000000001E-4</v>
      </c>
      <c r="J22" s="6">
        <v>1.3200000000000001E-4</v>
      </c>
      <c r="K22" s="7">
        <v>99448.7</v>
      </c>
      <c r="L22" s="7">
        <v>13.1</v>
      </c>
      <c r="M22" s="5">
        <v>67.87</v>
      </c>
    </row>
    <row r="23" spans="1:13">
      <c r="A23">
        <v>16</v>
      </c>
      <c r="B23" s="6">
        <v>2.52E-4</v>
      </c>
      <c r="C23" s="6">
        <v>2.52E-4</v>
      </c>
      <c r="D23" s="7">
        <v>99314.2</v>
      </c>
      <c r="E23" s="7">
        <v>25</v>
      </c>
      <c r="F23" s="5">
        <v>62.93</v>
      </c>
      <c r="G23" t="s">
        <v>13</v>
      </c>
      <c r="H23">
        <v>16</v>
      </c>
      <c r="I23" s="6">
        <v>1.7100000000000001E-4</v>
      </c>
      <c r="J23" s="6">
        <v>1.7100000000000001E-4</v>
      </c>
      <c r="K23" s="7">
        <v>99435.6</v>
      </c>
      <c r="L23" s="7">
        <v>17</v>
      </c>
      <c r="M23" s="5">
        <v>66.88</v>
      </c>
    </row>
    <row r="24" spans="1:13">
      <c r="A24">
        <v>17</v>
      </c>
      <c r="B24" s="6">
        <v>4.1300000000000001E-4</v>
      </c>
      <c r="C24" s="6">
        <v>4.1300000000000001E-4</v>
      </c>
      <c r="D24" s="7">
        <v>99289.2</v>
      </c>
      <c r="E24" s="7">
        <v>41</v>
      </c>
      <c r="F24" s="5">
        <v>61.95</v>
      </c>
      <c r="G24" t="s">
        <v>13</v>
      </c>
      <c r="H24">
        <v>17</v>
      </c>
      <c r="I24" s="6">
        <v>2.0100000000000001E-4</v>
      </c>
      <c r="J24" s="6">
        <v>2.0100000000000001E-4</v>
      </c>
      <c r="K24" s="7">
        <v>99418.5</v>
      </c>
      <c r="L24" s="7">
        <v>19.899999999999999</v>
      </c>
      <c r="M24" s="5">
        <v>65.89</v>
      </c>
    </row>
    <row r="25" spans="1:13">
      <c r="A25">
        <v>18</v>
      </c>
      <c r="B25" s="6">
        <v>5.04E-4</v>
      </c>
      <c r="C25" s="6">
        <v>5.04E-4</v>
      </c>
      <c r="D25" s="7">
        <v>99248.2</v>
      </c>
      <c r="E25" s="7">
        <v>50</v>
      </c>
      <c r="F25" s="5">
        <v>60.97</v>
      </c>
      <c r="G25" t="s">
        <v>13</v>
      </c>
      <c r="H25">
        <v>18</v>
      </c>
      <c r="I25" s="6">
        <v>2.13E-4</v>
      </c>
      <c r="J25" s="6">
        <v>2.13E-4</v>
      </c>
      <c r="K25" s="7">
        <v>99398.6</v>
      </c>
      <c r="L25" s="7">
        <v>21.2</v>
      </c>
      <c r="M25" s="5">
        <v>64.900000000000006</v>
      </c>
    </row>
    <row r="26" spans="1:13">
      <c r="A26">
        <v>19</v>
      </c>
      <c r="B26" s="6">
        <v>5.2999999999999998E-4</v>
      </c>
      <c r="C26" s="6">
        <v>5.2999999999999998E-4</v>
      </c>
      <c r="D26" s="7">
        <v>99198.2</v>
      </c>
      <c r="E26" s="7">
        <v>52.6</v>
      </c>
      <c r="F26" s="5">
        <v>60</v>
      </c>
      <c r="G26" t="s">
        <v>13</v>
      </c>
      <c r="H26">
        <v>19</v>
      </c>
      <c r="I26" s="6">
        <v>2.3800000000000001E-4</v>
      </c>
      <c r="J26" s="6">
        <v>2.3800000000000001E-4</v>
      </c>
      <c r="K26" s="7">
        <v>99377.4</v>
      </c>
      <c r="L26" s="7">
        <v>23.7</v>
      </c>
      <c r="M26" s="5">
        <v>63.92</v>
      </c>
    </row>
    <row r="27" spans="1:13">
      <c r="A27">
        <v>20</v>
      </c>
      <c r="B27" s="6">
        <v>5.7399999999999997E-4</v>
      </c>
      <c r="C27" s="6">
        <v>5.7300000000000005E-4</v>
      </c>
      <c r="D27" s="7">
        <v>99145.600000000006</v>
      </c>
      <c r="E27" s="7">
        <v>56.9</v>
      </c>
      <c r="F27" s="5">
        <v>59.03</v>
      </c>
      <c r="G27" t="s">
        <v>13</v>
      </c>
      <c r="H27">
        <v>20</v>
      </c>
      <c r="I27" s="6">
        <v>2.2499999999999999E-4</v>
      </c>
      <c r="J27" s="6">
        <v>2.2499999999999999E-4</v>
      </c>
      <c r="K27" s="7">
        <v>99353.7</v>
      </c>
      <c r="L27" s="7">
        <v>22.4</v>
      </c>
      <c r="M27" s="5">
        <v>62.93</v>
      </c>
    </row>
    <row r="28" spans="1:13">
      <c r="A28">
        <v>21</v>
      </c>
      <c r="B28" s="6">
        <v>6.29E-4</v>
      </c>
      <c r="C28" s="6">
        <v>6.29E-4</v>
      </c>
      <c r="D28" s="7">
        <v>99088.8</v>
      </c>
      <c r="E28" s="7">
        <v>62.3</v>
      </c>
      <c r="F28" s="5">
        <v>58.07</v>
      </c>
      <c r="G28" t="s">
        <v>13</v>
      </c>
      <c r="H28">
        <v>21</v>
      </c>
      <c r="I28" s="6">
        <v>2.31E-4</v>
      </c>
      <c r="J28" s="6">
        <v>2.31E-4</v>
      </c>
      <c r="K28" s="7">
        <v>99331.3</v>
      </c>
      <c r="L28" s="7">
        <v>23</v>
      </c>
      <c r="M28" s="5">
        <v>61.95</v>
      </c>
    </row>
    <row r="29" spans="1:13">
      <c r="A29">
        <v>22</v>
      </c>
      <c r="B29" s="6">
        <v>5.9599999999999996E-4</v>
      </c>
      <c r="C29" s="6">
        <v>5.9599999999999996E-4</v>
      </c>
      <c r="D29" s="7">
        <v>99026.5</v>
      </c>
      <c r="E29" s="7">
        <v>59</v>
      </c>
      <c r="F29" s="5">
        <v>57.1</v>
      </c>
      <c r="G29" t="s">
        <v>13</v>
      </c>
      <c r="H29">
        <v>22</v>
      </c>
      <c r="I29" s="6">
        <v>2.14E-4</v>
      </c>
      <c r="J29" s="6">
        <v>2.14E-4</v>
      </c>
      <c r="K29" s="7">
        <v>99308.4</v>
      </c>
      <c r="L29" s="7">
        <v>21.3</v>
      </c>
      <c r="M29" s="5">
        <v>60.96</v>
      </c>
    </row>
    <row r="30" spans="1:13">
      <c r="A30">
        <v>23</v>
      </c>
      <c r="B30" s="6">
        <v>6.1399999999999996E-4</v>
      </c>
      <c r="C30" s="6">
        <v>6.1399999999999996E-4</v>
      </c>
      <c r="D30" s="7">
        <v>98967.5</v>
      </c>
      <c r="E30" s="7">
        <v>60.8</v>
      </c>
      <c r="F30" s="5">
        <v>56.14</v>
      </c>
      <c r="G30" t="s">
        <v>13</v>
      </c>
      <c r="H30">
        <v>23</v>
      </c>
      <c r="I30" s="6">
        <v>2.5900000000000001E-4</v>
      </c>
      <c r="J30" s="6">
        <v>2.5900000000000001E-4</v>
      </c>
      <c r="K30" s="7">
        <v>99287.1</v>
      </c>
      <c r="L30" s="7">
        <v>25.7</v>
      </c>
      <c r="M30" s="5">
        <v>59.97</v>
      </c>
    </row>
    <row r="31" spans="1:13">
      <c r="A31">
        <v>24</v>
      </c>
      <c r="B31" s="6">
        <v>6.0899999999999995E-4</v>
      </c>
      <c r="C31" s="6">
        <v>6.0899999999999995E-4</v>
      </c>
      <c r="D31" s="7">
        <v>98906.7</v>
      </c>
      <c r="E31" s="7">
        <v>60.2</v>
      </c>
      <c r="F31" s="5">
        <v>55.17</v>
      </c>
      <c r="G31" t="s">
        <v>13</v>
      </c>
      <c r="H31">
        <v>24</v>
      </c>
      <c r="I31" s="6">
        <v>2.4499999999999999E-4</v>
      </c>
      <c r="J31" s="6">
        <v>2.4499999999999999E-4</v>
      </c>
      <c r="K31" s="7">
        <v>99261.4</v>
      </c>
      <c r="L31" s="7">
        <v>24.3</v>
      </c>
      <c r="M31" s="5">
        <v>58.99</v>
      </c>
    </row>
    <row r="32" spans="1:13">
      <c r="A32">
        <v>25</v>
      </c>
      <c r="B32" s="6">
        <v>6.6E-4</v>
      </c>
      <c r="C32" s="6">
        <v>6.6E-4</v>
      </c>
      <c r="D32" s="7">
        <v>98846.5</v>
      </c>
      <c r="E32" s="7">
        <v>65.3</v>
      </c>
      <c r="F32" s="5">
        <v>54.21</v>
      </c>
      <c r="G32" t="s">
        <v>13</v>
      </c>
      <c r="H32">
        <v>25</v>
      </c>
      <c r="I32" s="6">
        <v>2.7500000000000002E-4</v>
      </c>
      <c r="J32" s="6">
        <v>2.7500000000000002E-4</v>
      </c>
      <c r="K32" s="7">
        <v>99237.1</v>
      </c>
      <c r="L32" s="7">
        <v>27.3</v>
      </c>
      <c r="M32" s="5">
        <v>58</v>
      </c>
    </row>
    <row r="33" spans="1:13">
      <c r="A33">
        <v>26</v>
      </c>
      <c r="B33" s="6">
        <v>6.7199999999999996E-4</v>
      </c>
      <c r="C33" s="6">
        <v>6.7100000000000005E-4</v>
      </c>
      <c r="D33" s="7">
        <v>98781.3</v>
      </c>
      <c r="E33" s="7">
        <v>66.3</v>
      </c>
      <c r="F33" s="5">
        <v>53.24</v>
      </c>
      <c r="G33" t="s">
        <v>13</v>
      </c>
      <c r="H33">
        <v>26</v>
      </c>
      <c r="I33" s="6">
        <v>2.8600000000000001E-4</v>
      </c>
      <c r="J33" s="6">
        <v>2.8600000000000001E-4</v>
      </c>
      <c r="K33" s="7">
        <v>99209.8</v>
      </c>
      <c r="L33" s="7">
        <v>28.3</v>
      </c>
      <c r="M33" s="5">
        <v>57.02</v>
      </c>
    </row>
    <row r="34" spans="1:13">
      <c r="A34">
        <v>27</v>
      </c>
      <c r="B34" s="6">
        <v>6.8199999999999999E-4</v>
      </c>
      <c r="C34" s="6">
        <v>6.8199999999999999E-4</v>
      </c>
      <c r="D34" s="7">
        <v>98714.9</v>
      </c>
      <c r="E34" s="7">
        <v>67.3</v>
      </c>
      <c r="F34" s="5">
        <v>52.28</v>
      </c>
      <c r="G34" t="s">
        <v>13</v>
      </c>
      <c r="H34">
        <v>27</v>
      </c>
      <c r="I34" s="6">
        <v>3.3399999999999999E-4</v>
      </c>
      <c r="J34" s="6">
        <v>3.3399999999999999E-4</v>
      </c>
      <c r="K34" s="7">
        <v>99181.4</v>
      </c>
      <c r="L34" s="7">
        <v>33.1</v>
      </c>
      <c r="M34" s="5">
        <v>56.04</v>
      </c>
    </row>
    <row r="35" spans="1:13">
      <c r="A35">
        <v>28</v>
      </c>
      <c r="B35" s="6">
        <v>7.5900000000000002E-4</v>
      </c>
      <c r="C35" s="6">
        <v>7.5900000000000002E-4</v>
      </c>
      <c r="D35" s="7">
        <v>98647.7</v>
      </c>
      <c r="E35" s="7">
        <v>74.900000000000006</v>
      </c>
      <c r="F35" s="5">
        <v>51.31</v>
      </c>
      <c r="G35" t="s">
        <v>13</v>
      </c>
      <c r="H35">
        <v>28</v>
      </c>
      <c r="I35" s="6">
        <v>3.48E-4</v>
      </c>
      <c r="J35" s="6">
        <v>3.48E-4</v>
      </c>
      <c r="K35" s="7">
        <v>99148.3</v>
      </c>
      <c r="L35" s="7">
        <v>34.5</v>
      </c>
      <c r="M35" s="5">
        <v>55.05</v>
      </c>
    </row>
    <row r="36" spans="1:13">
      <c r="A36">
        <v>29</v>
      </c>
      <c r="B36" s="6">
        <v>7.8200000000000003E-4</v>
      </c>
      <c r="C36" s="6">
        <v>7.8200000000000003E-4</v>
      </c>
      <c r="D36" s="7">
        <v>98572.800000000003</v>
      </c>
      <c r="E36" s="7">
        <v>77.099999999999994</v>
      </c>
      <c r="F36" s="5">
        <v>50.35</v>
      </c>
      <c r="G36" t="s">
        <v>13</v>
      </c>
      <c r="H36">
        <v>29</v>
      </c>
      <c r="I36" s="6">
        <v>3.4200000000000002E-4</v>
      </c>
      <c r="J36" s="6">
        <v>3.4200000000000002E-4</v>
      </c>
      <c r="K36" s="7">
        <v>99113.8</v>
      </c>
      <c r="L36" s="7">
        <v>33.9</v>
      </c>
      <c r="M36" s="5">
        <v>54.07</v>
      </c>
    </row>
    <row r="37" spans="1:13">
      <c r="A37">
        <v>30</v>
      </c>
      <c r="B37" s="6">
        <v>8.5599999999999999E-4</v>
      </c>
      <c r="C37" s="6">
        <v>8.5499999999999997E-4</v>
      </c>
      <c r="D37" s="7">
        <v>98495.7</v>
      </c>
      <c r="E37" s="7">
        <v>84.2</v>
      </c>
      <c r="F37" s="5">
        <v>49.39</v>
      </c>
      <c r="G37" t="s">
        <v>13</v>
      </c>
      <c r="H37">
        <v>30</v>
      </c>
      <c r="I37" s="6">
        <v>4.0000000000000002E-4</v>
      </c>
      <c r="J37" s="6">
        <v>4.0000000000000002E-4</v>
      </c>
      <c r="K37" s="7">
        <v>99080</v>
      </c>
      <c r="L37" s="7">
        <v>39.6</v>
      </c>
      <c r="M37" s="5">
        <v>53.09</v>
      </c>
    </row>
    <row r="38" spans="1:13">
      <c r="A38">
        <v>31</v>
      </c>
      <c r="B38" s="6">
        <v>8.3299999999999997E-4</v>
      </c>
      <c r="C38" s="6">
        <v>8.3299999999999997E-4</v>
      </c>
      <c r="D38" s="7">
        <v>98411.4</v>
      </c>
      <c r="E38" s="7">
        <v>81.900000000000006</v>
      </c>
      <c r="F38" s="5">
        <v>48.43</v>
      </c>
      <c r="G38" t="s">
        <v>13</v>
      </c>
      <c r="H38">
        <v>31</v>
      </c>
      <c r="I38" s="6">
        <v>4.15E-4</v>
      </c>
      <c r="J38" s="6">
        <v>4.15E-4</v>
      </c>
      <c r="K38" s="7">
        <v>99040.4</v>
      </c>
      <c r="L38" s="7">
        <v>41.1</v>
      </c>
      <c r="M38" s="5">
        <v>52.11</v>
      </c>
    </row>
    <row r="39" spans="1:13">
      <c r="A39">
        <v>32</v>
      </c>
      <c r="B39" s="6">
        <v>9.0300000000000005E-4</v>
      </c>
      <c r="C39" s="6">
        <v>9.0300000000000005E-4</v>
      </c>
      <c r="D39" s="7">
        <v>98329.5</v>
      </c>
      <c r="E39" s="7">
        <v>88.8</v>
      </c>
      <c r="F39" s="5">
        <v>47.47</v>
      </c>
      <c r="G39" t="s">
        <v>13</v>
      </c>
      <c r="H39">
        <v>32</v>
      </c>
      <c r="I39" s="6">
        <v>4.5899999999999999E-4</v>
      </c>
      <c r="J39" s="6">
        <v>4.5899999999999999E-4</v>
      </c>
      <c r="K39" s="7">
        <v>98999.2</v>
      </c>
      <c r="L39" s="7">
        <v>45.5</v>
      </c>
      <c r="M39" s="5">
        <v>51.13</v>
      </c>
    </row>
    <row r="40" spans="1:13">
      <c r="A40">
        <v>33</v>
      </c>
      <c r="B40" s="6">
        <v>9.2699999999999998E-4</v>
      </c>
      <c r="C40" s="6">
        <v>9.2599999999999996E-4</v>
      </c>
      <c r="D40" s="7">
        <v>98240.7</v>
      </c>
      <c r="E40" s="7">
        <v>91</v>
      </c>
      <c r="F40" s="5">
        <v>46.51</v>
      </c>
      <c r="G40" t="s">
        <v>13</v>
      </c>
      <c r="H40">
        <v>33</v>
      </c>
      <c r="I40" s="6">
        <v>4.8799999999999999E-4</v>
      </c>
      <c r="J40" s="6">
        <v>4.8799999999999999E-4</v>
      </c>
      <c r="K40" s="7">
        <v>98953.8</v>
      </c>
      <c r="L40" s="7">
        <v>48.3</v>
      </c>
      <c r="M40" s="5">
        <v>50.16</v>
      </c>
    </row>
    <row r="41" spans="1:13">
      <c r="A41">
        <v>34</v>
      </c>
      <c r="B41" s="6">
        <v>1.0629999999999999E-3</v>
      </c>
      <c r="C41" s="6">
        <v>1.062E-3</v>
      </c>
      <c r="D41" s="7">
        <v>98149.7</v>
      </c>
      <c r="E41" s="7">
        <v>104.3</v>
      </c>
      <c r="F41" s="5">
        <v>45.56</v>
      </c>
      <c r="G41" t="s">
        <v>13</v>
      </c>
      <c r="H41">
        <v>34</v>
      </c>
      <c r="I41" s="6">
        <v>5.44E-4</v>
      </c>
      <c r="J41" s="6">
        <v>5.44E-4</v>
      </c>
      <c r="K41" s="7">
        <v>98905.5</v>
      </c>
      <c r="L41" s="7">
        <v>53.8</v>
      </c>
      <c r="M41" s="5">
        <v>49.18</v>
      </c>
    </row>
    <row r="42" spans="1:13">
      <c r="A42">
        <v>35</v>
      </c>
      <c r="B42" s="6">
        <v>1.1490000000000001E-3</v>
      </c>
      <c r="C42" s="6">
        <v>1.1490000000000001E-3</v>
      </c>
      <c r="D42" s="7">
        <v>98045.4</v>
      </c>
      <c r="E42" s="7">
        <v>112.6</v>
      </c>
      <c r="F42" s="5">
        <v>44.6</v>
      </c>
      <c r="G42" t="s">
        <v>13</v>
      </c>
      <c r="H42">
        <v>35</v>
      </c>
      <c r="I42" s="6">
        <v>6.1799999999999995E-4</v>
      </c>
      <c r="J42" s="6">
        <v>6.1799999999999995E-4</v>
      </c>
      <c r="K42" s="7">
        <v>98851.7</v>
      </c>
      <c r="L42" s="7">
        <v>61.1</v>
      </c>
      <c r="M42" s="5">
        <v>48.21</v>
      </c>
    </row>
    <row r="43" spans="1:13">
      <c r="A43">
        <v>36</v>
      </c>
      <c r="B43" s="6">
        <v>1.2019999999999999E-3</v>
      </c>
      <c r="C43" s="6">
        <v>1.201E-3</v>
      </c>
      <c r="D43" s="7">
        <v>97932.800000000003</v>
      </c>
      <c r="E43" s="7">
        <v>117.7</v>
      </c>
      <c r="F43" s="5">
        <v>43.66</v>
      </c>
      <c r="G43" t="s">
        <v>13</v>
      </c>
      <c r="H43">
        <v>36</v>
      </c>
      <c r="I43" s="6">
        <v>6.4499999999999996E-4</v>
      </c>
      <c r="J43" s="6">
        <v>6.4400000000000004E-4</v>
      </c>
      <c r="K43" s="7">
        <v>98790.6</v>
      </c>
      <c r="L43" s="7">
        <v>63.7</v>
      </c>
      <c r="M43" s="5">
        <v>47.24</v>
      </c>
    </row>
    <row r="44" spans="1:13">
      <c r="A44">
        <v>37</v>
      </c>
      <c r="B44" s="6">
        <v>1.2869999999999999E-3</v>
      </c>
      <c r="C44" s="6">
        <v>1.286E-3</v>
      </c>
      <c r="D44" s="7">
        <v>97815.2</v>
      </c>
      <c r="E44" s="7">
        <v>125.8</v>
      </c>
      <c r="F44" s="5">
        <v>42.71</v>
      </c>
      <c r="G44" t="s">
        <v>13</v>
      </c>
      <c r="H44">
        <v>37</v>
      </c>
      <c r="I44" s="6">
        <v>7.0799999999999997E-4</v>
      </c>
      <c r="J44" s="6">
        <v>7.0699999999999995E-4</v>
      </c>
      <c r="K44" s="7">
        <v>98727</v>
      </c>
      <c r="L44" s="7">
        <v>69.8</v>
      </c>
      <c r="M44" s="5">
        <v>46.27</v>
      </c>
    </row>
    <row r="45" spans="1:13">
      <c r="A45">
        <v>38</v>
      </c>
      <c r="B45" s="6">
        <v>1.384E-3</v>
      </c>
      <c r="C45" s="6">
        <v>1.3829999999999999E-3</v>
      </c>
      <c r="D45" s="7">
        <v>97689.4</v>
      </c>
      <c r="E45" s="7">
        <v>135.1</v>
      </c>
      <c r="F45" s="5">
        <v>41.76</v>
      </c>
      <c r="G45" t="s">
        <v>13</v>
      </c>
      <c r="H45">
        <v>38</v>
      </c>
      <c r="I45" s="6">
        <v>7.6800000000000002E-4</v>
      </c>
      <c r="J45" s="6">
        <v>7.6800000000000002E-4</v>
      </c>
      <c r="K45" s="7">
        <v>98657.1</v>
      </c>
      <c r="L45" s="7">
        <v>75.7</v>
      </c>
      <c r="M45" s="5">
        <v>45.3</v>
      </c>
    </row>
    <row r="46" spans="1:13">
      <c r="A46">
        <v>39</v>
      </c>
      <c r="B46" s="6">
        <v>1.4920000000000001E-3</v>
      </c>
      <c r="C46" s="6">
        <v>1.49E-3</v>
      </c>
      <c r="D46" s="7">
        <v>97554.3</v>
      </c>
      <c r="E46" s="7">
        <v>145.4</v>
      </c>
      <c r="F46" s="5">
        <v>40.82</v>
      </c>
      <c r="G46" t="s">
        <v>13</v>
      </c>
      <c r="H46">
        <v>39</v>
      </c>
      <c r="I46" s="6">
        <v>7.9600000000000005E-4</v>
      </c>
      <c r="J46" s="6">
        <v>7.9600000000000005E-4</v>
      </c>
      <c r="K46" s="7">
        <v>98581.4</v>
      </c>
      <c r="L46" s="7">
        <v>78.5</v>
      </c>
      <c r="M46" s="5">
        <v>44.33</v>
      </c>
    </row>
    <row r="47" spans="1:13">
      <c r="A47">
        <v>40</v>
      </c>
      <c r="B47" s="6">
        <v>1.637E-3</v>
      </c>
      <c r="C47" s="6">
        <v>1.6360000000000001E-3</v>
      </c>
      <c r="D47" s="7">
        <v>97408.9</v>
      </c>
      <c r="E47" s="7">
        <v>159.30000000000001</v>
      </c>
      <c r="F47" s="5">
        <v>39.880000000000003</v>
      </c>
      <c r="G47" t="s">
        <v>13</v>
      </c>
      <c r="H47">
        <v>40</v>
      </c>
      <c r="I47" s="6">
        <v>9.3700000000000001E-4</v>
      </c>
      <c r="J47" s="6">
        <v>9.3700000000000001E-4</v>
      </c>
      <c r="K47" s="7">
        <v>98502.9</v>
      </c>
      <c r="L47" s="7">
        <v>92.3</v>
      </c>
      <c r="M47" s="5">
        <v>43.37</v>
      </c>
    </row>
    <row r="48" spans="1:13">
      <c r="A48">
        <v>41</v>
      </c>
      <c r="B48" s="6">
        <v>1.7279999999999999E-3</v>
      </c>
      <c r="C48" s="6">
        <v>1.727E-3</v>
      </c>
      <c r="D48" s="7">
        <v>97249.600000000006</v>
      </c>
      <c r="E48" s="7">
        <v>167.9</v>
      </c>
      <c r="F48" s="5">
        <v>38.94</v>
      </c>
      <c r="G48" t="s">
        <v>13</v>
      </c>
      <c r="H48">
        <v>41</v>
      </c>
      <c r="I48" s="6">
        <v>1.049E-3</v>
      </c>
      <c r="J48" s="6">
        <v>1.0480000000000001E-3</v>
      </c>
      <c r="K48" s="7">
        <v>98410.6</v>
      </c>
      <c r="L48" s="7">
        <v>103.2</v>
      </c>
      <c r="M48" s="5">
        <v>42.41</v>
      </c>
    </row>
    <row r="49" spans="1:13">
      <c r="A49">
        <v>42</v>
      </c>
      <c r="B49" s="6">
        <v>1.877E-3</v>
      </c>
      <c r="C49" s="6">
        <v>1.8749999999999999E-3</v>
      </c>
      <c r="D49" s="7">
        <v>97081.600000000006</v>
      </c>
      <c r="E49" s="7">
        <v>182.1</v>
      </c>
      <c r="F49" s="5">
        <v>38.01</v>
      </c>
      <c r="G49" t="s">
        <v>13</v>
      </c>
      <c r="H49">
        <v>42</v>
      </c>
      <c r="I49" s="6">
        <v>1.0820000000000001E-3</v>
      </c>
      <c r="J49" s="6">
        <v>1.0820000000000001E-3</v>
      </c>
      <c r="K49" s="7">
        <v>98307.5</v>
      </c>
      <c r="L49" s="7">
        <v>106.4</v>
      </c>
      <c r="M49" s="5">
        <v>41.45</v>
      </c>
    </row>
    <row r="50" spans="1:13">
      <c r="A50">
        <v>43</v>
      </c>
      <c r="B50" s="6">
        <v>1.934E-3</v>
      </c>
      <c r="C50" s="6">
        <v>1.933E-3</v>
      </c>
      <c r="D50" s="7">
        <v>96899.6</v>
      </c>
      <c r="E50" s="7">
        <v>187.3</v>
      </c>
      <c r="F50" s="5">
        <v>37.08</v>
      </c>
      <c r="G50" t="s">
        <v>13</v>
      </c>
      <c r="H50">
        <v>43</v>
      </c>
      <c r="I50" s="6">
        <v>1.1950000000000001E-3</v>
      </c>
      <c r="J50" s="6">
        <v>1.194E-3</v>
      </c>
      <c r="K50" s="7">
        <v>98201.1</v>
      </c>
      <c r="L50" s="7">
        <v>117.3</v>
      </c>
      <c r="M50" s="5">
        <v>40.5</v>
      </c>
    </row>
    <row r="51" spans="1:13">
      <c r="A51">
        <v>44</v>
      </c>
      <c r="B51" s="6">
        <v>2.215E-3</v>
      </c>
      <c r="C51" s="6">
        <v>2.2130000000000001E-3</v>
      </c>
      <c r="D51" s="7">
        <v>96712.3</v>
      </c>
      <c r="E51" s="7">
        <v>214</v>
      </c>
      <c r="F51" s="5">
        <v>36.15</v>
      </c>
      <c r="G51" t="s">
        <v>13</v>
      </c>
      <c r="H51">
        <v>44</v>
      </c>
      <c r="I51" s="6">
        <v>1.33E-3</v>
      </c>
      <c r="J51" s="6">
        <v>1.3290000000000001E-3</v>
      </c>
      <c r="K51" s="7">
        <v>98083.8</v>
      </c>
      <c r="L51" s="7">
        <v>130.30000000000001</v>
      </c>
      <c r="M51" s="5">
        <v>39.549999999999997</v>
      </c>
    </row>
    <row r="52" spans="1:13">
      <c r="A52">
        <v>45</v>
      </c>
      <c r="B52" s="6">
        <v>2.3410000000000002E-3</v>
      </c>
      <c r="C52" s="6">
        <v>2.3389999999999999E-3</v>
      </c>
      <c r="D52" s="7">
        <v>96498.3</v>
      </c>
      <c r="E52" s="7">
        <v>225.7</v>
      </c>
      <c r="F52" s="5">
        <v>35.229999999999997</v>
      </c>
      <c r="G52" t="s">
        <v>13</v>
      </c>
      <c r="H52">
        <v>45</v>
      </c>
      <c r="I52" s="6">
        <v>1.4400000000000001E-3</v>
      </c>
      <c r="J52" s="6">
        <v>1.439E-3</v>
      </c>
      <c r="K52" s="7">
        <v>97953.5</v>
      </c>
      <c r="L52" s="7">
        <v>141</v>
      </c>
      <c r="M52" s="5">
        <v>38.6</v>
      </c>
    </row>
    <row r="53" spans="1:13">
      <c r="A53">
        <v>46</v>
      </c>
      <c r="B53" s="6">
        <v>2.4459999999999998E-3</v>
      </c>
      <c r="C53" s="6">
        <v>2.4429999999999999E-3</v>
      </c>
      <c r="D53" s="7">
        <v>96272.6</v>
      </c>
      <c r="E53" s="7">
        <v>235.2</v>
      </c>
      <c r="F53" s="5">
        <v>34.31</v>
      </c>
      <c r="G53" t="s">
        <v>13</v>
      </c>
      <c r="H53">
        <v>46</v>
      </c>
      <c r="I53" s="6">
        <v>1.5809999999999999E-3</v>
      </c>
      <c r="J53" s="6">
        <v>1.58E-3</v>
      </c>
      <c r="K53" s="7">
        <v>97812.5</v>
      </c>
      <c r="L53" s="7">
        <v>154.5</v>
      </c>
      <c r="M53" s="5">
        <v>37.65</v>
      </c>
    </row>
    <row r="54" spans="1:13">
      <c r="A54">
        <v>47</v>
      </c>
      <c r="B54" s="6">
        <v>2.503E-3</v>
      </c>
      <c r="C54" s="6">
        <v>2.5000000000000001E-3</v>
      </c>
      <c r="D54" s="7">
        <v>96037.4</v>
      </c>
      <c r="E54" s="7">
        <v>240.1</v>
      </c>
      <c r="F54" s="5">
        <v>33.39</v>
      </c>
      <c r="G54" t="s">
        <v>13</v>
      </c>
      <c r="H54">
        <v>47</v>
      </c>
      <c r="I54" s="6">
        <v>1.634E-3</v>
      </c>
      <c r="J54" s="6">
        <v>1.6329999999999999E-3</v>
      </c>
      <c r="K54" s="7">
        <v>97658</v>
      </c>
      <c r="L54" s="7">
        <v>159.5</v>
      </c>
      <c r="M54" s="5">
        <v>36.71</v>
      </c>
    </row>
    <row r="55" spans="1:13">
      <c r="A55">
        <v>48</v>
      </c>
      <c r="B55" s="6">
        <v>2.81E-3</v>
      </c>
      <c r="C55" s="6">
        <v>2.8059999999999999E-3</v>
      </c>
      <c r="D55" s="7">
        <v>95797.4</v>
      </c>
      <c r="E55" s="7">
        <v>268.8</v>
      </c>
      <c r="F55" s="5">
        <v>32.479999999999997</v>
      </c>
      <c r="G55" t="s">
        <v>13</v>
      </c>
      <c r="H55">
        <v>48</v>
      </c>
      <c r="I55" s="6">
        <v>1.8339999999999999E-3</v>
      </c>
      <c r="J55" s="6">
        <v>1.8320000000000001E-3</v>
      </c>
      <c r="K55" s="7">
        <v>97498.6</v>
      </c>
      <c r="L55" s="7">
        <v>178.7</v>
      </c>
      <c r="M55" s="5">
        <v>35.770000000000003</v>
      </c>
    </row>
    <row r="56" spans="1:13">
      <c r="A56">
        <v>49</v>
      </c>
      <c r="B56" s="6">
        <v>3.0010000000000002E-3</v>
      </c>
      <c r="C56" s="6">
        <v>2.996E-3</v>
      </c>
      <c r="D56" s="7">
        <v>95528.6</v>
      </c>
      <c r="E56" s="7">
        <v>286.2</v>
      </c>
      <c r="F56" s="5">
        <v>31.57</v>
      </c>
      <c r="G56" t="s">
        <v>13</v>
      </c>
      <c r="H56">
        <v>49</v>
      </c>
      <c r="I56" s="6">
        <v>2.032E-3</v>
      </c>
      <c r="J56" s="6">
        <v>2.029E-3</v>
      </c>
      <c r="K56" s="7">
        <v>97319.9</v>
      </c>
      <c r="L56" s="7">
        <v>197.5</v>
      </c>
      <c r="M56" s="5">
        <v>34.840000000000003</v>
      </c>
    </row>
    <row r="57" spans="1:13">
      <c r="A57">
        <v>50</v>
      </c>
      <c r="B57" s="6">
        <v>3.2799999999999999E-3</v>
      </c>
      <c r="C57" s="6">
        <v>3.2750000000000001E-3</v>
      </c>
      <c r="D57" s="7">
        <v>95242.4</v>
      </c>
      <c r="E57" s="7">
        <v>311.89999999999998</v>
      </c>
      <c r="F57" s="5">
        <v>30.66</v>
      </c>
      <c r="G57" t="s">
        <v>13</v>
      </c>
      <c r="H57">
        <v>50</v>
      </c>
      <c r="I57" s="6">
        <v>2.2699999999999999E-3</v>
      </c>
      <c r="J57" s="6">
        <v>2.2680000000000001E-3</v>
      </c>
      <c r="K57" s="7">
        <v>97122.4</v>
      </c>
      <c r="L57" s="7">
        <v>220.2</v>
      </c>
      <c r="M57" s="5">
        <v>33.909999999999997</v>
      </c>
    </row>
    <row r="58" spans="1:13">
      <c r="A58">
        <v>51</v>
      </c>
      <c r="B58" s="6">
        <v>3.6870000000000002E-3</v>
      </c>
      <c r="C58" s="6">
        <v>3.6809999999999998E-3</v>
      </c>
      <c r="D58" s="7">
        <v>94930.4</v>
      </c>
      <c r="E58" s="7">
        <v>349.4</v>
      </c>
      <c r="F58" s="5">
        <v>29.76</v>
      </c>
      <c r="G58" t="s">
        <v>13</v>
      </c>
      <c r="H58">
        <v>51</v>
      </c>
      <c r="I58" s="6">
        <v>2.408E-3</v>
      </c>
      <c r="J58" s="6">
        <v>2.405E-3</v>
      </c>
      <c r="K58" s="7">
        <v>96902.2</v>
      </c>
      <c r="L58" s="7">
        <v>233.1</v>
      </c>
      <c r="M58" s="5">
        <v>32.979999999999997</v>
      </c>
    </row>
    <row r="59" spans="1:13">
      <c r="A59">
        <v>52</v>
      </c>
      <c r="B59" s="6">
        <v>4.1399999999999996E-3</v>
      </c>
      <c r="C59" s="6">
        <v>4.1320000000000003E-3</v>
      </c>
      <c r="D59" s="7">
        <v>94581</v>
      </c>
      <c r="E59" s="7">
        <v>390.8</v>
      </c>
      <c r="F59" s="5">
        <v>28.87</v>
      </c>
      <c r="G59" t="s">
        <v>13</v>
      </c>
      <c r="H59">
        <v>52</v>
      </c>
      <c r="I59" s="6">
        <v>2.7829999999999999E-3</v>
      </c>
      <c r="J59" s="6">
        <v>2.7789999999999998E-3</v>
      </c>
      <c r="K59" s="7">
        <v>96669.1</v>
      </c>
      <c r="L59" s="7">
        <v>268.60000000000002</v>
      </c>
      <c r="M59" s="5">
        <v>32.06</v>
      </c>
    </row>
    <row r="60" spans="1:13">
      <c r="A60">
        <v>53</v>
      </c>
      <c r="B60" s="6">
        <v>4.4809999999999997E-3</v>
      </c>
      <c r="C60" s="6">
        <v>4.4710000000000001E-3</v>
      </c>
      <c r="D60" s="7">
        <v>94190.3</v>
      </c>
      <c r="E60" s="7">
        <v>421.1</v>
      </c>
      <c r="F60" s="5">
        <v>27.98</v>
      </c>
      <c r="G60" t="s">
        <v>13</v>
      </c>
      <c r="H60">
        <v>53</v>
      </c>
      <c r="I60" s="6">
        <v>3.0070000000000001E-3</v>
      </c>
      <c r="J60" s="6">
        <v>3.003E-3</v>
      </c>
      <c r="K60" s="7">
        <v>96400.5</v>
      </c>
      <c r="L60" s="7">
        <v>289.5</v>
      </c>
      <c r="M60" s="5">
        <v>31.15</v>
      </c>
    </row>
    <row r="61" spans="1:13">
      <c r="A61">
        <v>54</v>
      </c>
      <c r="B61" s="6">
        <v>4.7619999999999997E-3</v>
      </c>
      <c r="C61" s="6">
        <v>4.751E-3</v>
      </c>
      <c r="D61" s="7">
        <v>93769.2</v>
      </c>
      <c r="E61" s="7">
        <v>445.5</v>
      </c>
      <c r="F61" s="5">
        <v>27.11</v>
      </c>
      <c r="G61" t="s">
        <v>13</v>
      </c>
      <c r="H61">
        <v>54</v>
      </c>
      <c r="I61" s="6">
        <v>3.369E-3</v>
      </c>
      <c r="J61" s="6">
        <v>3.3639999999999998E-3</v>
      </c>
      <c r="K61" s="7">
        <v>96111</v>
      </c>
      <c r="L61" s="7">
        <v>323.3</v>
      </c>
      <c r="M61" s="5">
        <v>30.24</v>
      </c>
    </row>
    <row r="62" spans="1:13">
      <c r="A62">
        <v>55</v>
      </c>
      <c r="B62" s="6">
        <v>5.5030000000000001E-3</v>
      </c>
      <c r="C62" s="6">
        <v>5.4879999999999998E-3</v>
      </c>
      <c r="D62" s="7">
        <v>93323.7</v>
      </c>
      <c r="E62" s="7">
        <v>512.20000000000005</v>
      </c>
      <c r="F62" s="5">
        <v>26.24</v>
      </c>
      <c r="G62" t="s">
        <v>13</v>
      </c>
      <c r="H62">
        <v>55</v>
      </c>
      <c r="I62" s="6">
        <v>3.506E-3</v>
      </c>
      <c r="J62" s="6">
        <v>3.5000000000000001E-3</v>
      </c>
      <c r="K62" s="7">
        <v>95787.7</v>
      </c>
      <c r="L62" s="7">
        <v>335.2</v>
      </c>
      <c r="M62" s="5">
        <v>29.34</v>
      </c>
    </row>
    <row r="63" spans="1:13">
      <c r="A63">
        <v>56</v>
      </c>
      <c r="B63" s="6">
        <v>6.0569999999999999E-3</v>
      </c>
      <c r="C63" s="6">
        <v>6.038E-3</v>
      </c>
      <c r="D63" s="7">
        <v>92811.5</v>
      </c>
      <c r="E63" s="7">
        <v>560.4</v>
      </c>
      <c r="F63" s="5">
        <v>25.38</v>
      </c>
      <c r="G63" t="s">
        <v>13</v>
      </c>
      <c r="H63">
        <v>56</v>
      </c>
      <c r="I63" s="6">
        <v>3.9020000000000001E-3</v>
      </c>
      <c r="J63" s="6">
        <v>3.8939999999999999E-3</v>
      </c>
      <c r="K63" s="7">
        <v>95452.5</v>
      </c>
      <c r="L63" s="7">
        <v>371.7</v>
      </c>
      <c r="M63" s="5">
        <v>28.44</v>
      </c>
    </row>
    <row r="64" spans="1:13">
      <c r="A64">
        <v>57</v>
      </c>
      <c r="B64" s="6">
        <v>6.4609999999999997E-3</v>
      </c>
      <c r="C64" s="6">
        <v>6.4409999999999997E-3</v>
      </c>
      <c r="D64" s="7">
        <v>92251</v>
      </c>
      <c r="E64" s="7">
        <v>594.20000000000005</v>
      </c>
      <c r="F64" s="5">
        <v>24.53</v>
      </c>
      <c r="G64" t="s">
        <v>13</v>
      </c>
      <c r="H64">
        <v>57</v>
      </c>
      <c r="I64" s="6">
        <v>4.2839999999999996E-3</v>
      </c>
      <c r="J64" s="6">
        <v>4.2750000000000002E-3</v>
      </c>
      <c r="K64" s="7">
        <v>95080.8</v>
      </c>
      <c r="L64" s="7">
        <v>406.4</v>
      </c>
      <c r="M64" s="5">
        <v>27.55</v>
      </c>
    </row>
    <row r="65" spans="1:13">
      <c r="A65">
        <v>58</v>
      </c>
      <c r="B65" s="6">
        <v>7.2059999999999997E-3</v>
      </c>
      <c r="C65" s="6">
        <v>7.1799999999999998E-3</v>
      </c>
      <c r="D65" s="7">
        <v>91656.9</v>
      </c>
      <c r="E65" s="7">
        <v>658.1</v>
      </c>
      <c r="F65" s="5">
        <v>23.68</v>
      </c>
      <c r="G65" t="s">
        <v>13</v>
      </c>
      <c r="H65">
        <v>58</v>
      </c>
      <c r="I65" s="6">
        <v>4.535E-3</v>
      </c>
      <c r="J65" s="6">
        <v>4.5250000000000004E-3</v>
      </c>
      <c r="K65" s="7">
        <v>94674.3</v>
      </c>
      <c r="L65" s="7">
        <v>428.4</v>
      </c>
      <c r="M65" s="5">
        <v>26.67</v>
      </c>
    </row>
    <row r="66" spans="1:13">
      <c r="A66">
        <v>59</v>
      </c>
      <c r="B66" s="6">
        <v>7.6649999999999999E-3</v>
      </c>
      <c r="C66" s="6">
        <v>7.6360000000000004E-3</v>
      </c>
      <c r="D66" s="7">
        <v>90998.8</v>
      </c>
      <c r="E66" s="7">
        <v>694.8</v>
      </c>
      <c r="F66" s="5">
        <v>22.85</v>
      </c>
      <c r="G66" t="s">
        <v>13</v>
      </c>
      <c r="H66">
        <v>59</v>
      </c>
      <c r="I66" s="6">
        <v>5.0879999999999996E-3</v>
      </c>
      <c r="J66" s="6">
        <v>5.0749999999999997E-3</v>
      </c>
      <c r="K66" s="7">
        <v>94246</v>
      </c>
      <c r="L66" s="7">
        <v>478.3</v>
      </c>
      <c r="M66" s="5">
        <v>25.79</v>
      </c>
    </row>
    <row r="67" spans="1:13">
      <c r="A67">
        <v>60</v>
      </c>
      <c r="B67" s="6">
        <v>8.5389999999999997E-3</v>
      </c>
      <c r="C67" s="6">
        <v>8.5019999999999991E-3</v>
      </c>
      <c r="D67" s="7">
        <v>90304</v>
      </c>
      <c r="E67" s="7">
        <v>767.8</v>
      </c>
      <c r="F67" s="5">
        <v>22.02</v>
      </c>
      <c r="G67" t="s">
        <v>13</v>
      </c>
      <c r="H67">
        <v>60</v>
      </c>
      <c r="I67" s="6">
        <v>5.5399999999999998E-3</v>
      </c>
      <c r="J67" s="6">
        <v>5.5250000000000004E-3</v>
      </c>
      <c r="K67" s="7">
        <v>93767.6</v>
      </c>
      <c r="L67" s="7">
        <v>518</v>
      </c>
      <c r="M67" s="5">
        <v>24.91</v>
      </c>
    </row>
    <row r="68" spans="1:13">
      <c r="A68">
        <v>61</v>
      </c>
      <c r="B68" s="6">
        <v>9.1389999999999996E-3</v>
      </c>
      <c r="C68" s="6">
        <v>9.0969999999999992E-3</v>
      </c>
      <c r="D68" s="7">
        <v>89536.2</v>
      </c>
      <c r="E68" s="7">
        <v>814.5</v>
      </c>
      <c r="F68" s="5">
        <v>21.21</v>
      </c>
      <c r="G68" t="s">
        <v>13</v>
      </c>
      <c r="H68">
        <v>61</v>
      </c>
      <c r="I68" s="6">
        <v>6.0029999999999997E-3</v>
      </c>
      <c r="J68" s="6">
        <v>5.9849999999999999E-3</v>
      </c>
      <c r="K68" s="7">
        <v>93249.600000000006</v>
      </c>
      <c r="L68" s="7">
        <v>558.1</v>
      </c>
      <c r="M68" s="5">
        <v>24.05</v>
      </c>
    </row>
    <row r="69" spans="1:13">
      <c r="A69">
        <v>62</v>
      </c>
      <c r="B69" s="6">
        <v>9.8069999999999997E-3</v>
      </c>
      <c r="C69" s="6">
        <v>9.7590000000000003E-3</v>
      </c>
      <c r="D69" s="7">
        <v>88721.7</v>
      </c>
      <c r="E69" s="7">
        <v>865.8</v>
      </c>
      <c r="F69" s="5">
        <v>20.399999999999999</v>
      </c>
      <c r="G69" t="s">
        <v>13</v>
      </c>
      <c r="H69">
        <v>62</v>
      </c>
      <c r="I69" s="6">
        <v>6.3470000000000002E-3</v>
      </c>
      <c r="J69" s="6">
        <v>6.3270000000000002E-3</v>
      </c>
      <c r="K69" s="7">
        <v>92691.5</v>
      </c>
      <c r="L69" s="7">
        <v>586.5</v>
      </c>
      <c r="M69" s="5">
        <v>23.19</v>
      </c>
    </row>
    <row r="70" spans="1:13">
      <c r="A70">
        <v>63</v>
      </c>
      <c r="B70" s="6">
        <v>1.0827E-2</v>
      </c>
      <c r="C70" s="6">
        <v>1.0769000000000001E-2</v>
      </c>
      <c r="D70" s="7">
        <v>87855.8</v>
      </c>
      <c r="E70" s="7">
        <v>946.1</v>
      </c>
      <c r="F70" s="5">
        <v>19.59</v>
      </c>
      <c r="G70" t="s">
        <v>13</v>
      </c>
      <c r="H70">
        <v>63</v>
      </c>
      <c r="I70" s="6">
        <v>7.0330000000000002E-3</v>
      </c>
      <c r="J70" s="6">
        <v>7.0080000000000003E-3</v>
      </c>
      <c r="K70" s="7">
        <v>92105</v>
      </c>
      <c r="L70" s="7">
        <v>645.5</v>
      </c>
      <c r="M70" s="5">
        <v>22.34</v>
      </c>
    </row>
    <row r="71" spans="1:13">
      <c r="A71">
        <v>64</v>
      </c>
      <c r="B71" s="6">
        <v>1.1979999999999999E-2</v>
      </c>
      <c r="C71" s="6">
        <v>1.1908E-2</v>
      </c>
      <c r="D71" s="7">
        <v>86909.7</v>
      </c>
      <c r="E71" s="7">
        <v>1035</v>
      </c>
      <c r="F71" s="5">
        <v>18.8</v>
      </c>
      <c r="G71" t="s">
        <v>13</v>
      </c>
      <c r="H71">
        <v>64</v>
      </c>
      <c r="I71" s="6">
        <v>7.7099999999999998E-3</v>
      </c>
      <c r="J71" s="6">
        <v>7.6810000000000003E-3</v>
      </c>
      <c r="K71" s="7">
        <v>91459.5</v>
      </c>
      <c r="L71" s="7">
        <v>702.5</v>
      </c>
      <c r="M71" s="5">
        <v>21.49</v>
      </c>
    </row>
    <row r="72" spans="1:13">
      <c r="A72">
        <v>65</v>
      </c>
      <c r="B72" s="6">
        <v>1.3103999999999999E-2</v>
      </c>
      <c r="C72" s="6">
        <v>1.3018999999999999E-2</v>
      </c>
      <c r="D72" s="7">
        <v>85874.7</v>
      </c>
      <c r="E72" s="7">
        <v>1118</v>
      </c>
      <c r="F72" s="5">
        <v>18.02</v>
      </c>
      <c r="G72" t="s">
        <v>13</v>
      </c>
      <c r="H72">
        <v>65</v>
      </c>
      <c r="I72" s="6">
        <v>8.4740000000000006E-3</v>
      </c>
      <c r="J72" s="6">
        <v>8.4379999999999993E-3</v>
      </c>
      <c r="K72" s="7">
        <v>90757</v>
      </c>
      <c r="L72" s="7">
        <v>765.8</v>
      </c>
      <c r="M72" s="5">
        <v>20.65</v>
      </c>
    </row>
    <row r="73" spans="1:13">
      <c r="A73">
        <v>66</v>
      </c>
      <c r="B73" s="6">
        <v>1.4682000000000001E-2</v>
      </c>
      <c r="C73" s="6">
        <v>1.4574999999999999E-2</v>
      </c>
      <c r="D73" s="7">
        <v>84756.7</v>
      </c>
      <c r="E73" s="7">
        <v>1235.3</v>
      </c>
      <c r="F73" s="5">
        <v>17.25</v>
      </c>
      <c r="G73" t="s">
        <v>13</v>
      </c>
      <c r="H73">
        <v>66</v>
      </c>
      <c r="I73" s="6">
        <v>9.3970000000000008E-3</v>
      </c>
      <c r="J73" s="6">
        <v>9.3530000000000002E-3</v>
      </c>
      <c r="K73" s="7">
        <v>89991.2</v>
      </c>
      <c r="L73" s="7">
        <v>841.7</v>
      </c>
      <c r="M73" s="5">
        <v>19.82</v>
      </c>
    </row>
    <row r="74" spans="1:13">
      <c r="A74">
        <v>67</v>
      </c>
      <c r="B74" s="6">
        <v>1.5903E-2</v>
      </c>
      <c r="C74" s="6">
        <v>1.5778E-2</v>
      </c>
      <c r="D74" s="7">
        <v>83521.399999999994</v>
      </c>
      <c r="E74" s="7">
        <v>1317.8</v>
      </c>
      <c r="F74" s="5">
        <v>16.5</v>
      </c>
      <c r="G74" t="s">
        <v>13</v>
      </c>
      <c r="H74">
        <v>67</v>
      </c>
      <c r="I74" s="6">
        <v>1.0141000000000001E-2</v>
      </c>
      <c r="J74" s="6">
        <v>1.009E-2</v>
      </c>
      <c r="K74" s="7">
        <v>89149.5</v>
      </c>
      <c r="L74" s="7">
        <v>899.5</v>
      </c>
      <c r="M74" s="5">
        <v>19.010000000000002</v>
      </c>
    </row>
    <row r="75" spans="1:13">
      <c r="A75">
        <v>68</v>
      </c>
      <c r="B75" s="6">
        <v>1.7808999999999998E-2</v>
      </c>
      <c r="C75" s="6">
        <v>1.7652000000000001E-2</v>
      </c>
      <c r="D75" s="7">
        <v>82203.600000000006</v>
      </c>
      <c r="E75" s="7">
        <v>1451.1</v>
      </c>
      <c r="F75" s="5">
        <v>15.76</v>
      </c>
      <c r="G75" t="s">
        <v>13</v>
      </c>
      <c r="H75">
        <v>68</v>
      </c>
      <c r="I75" s="6">
        <v>1.1358999999999999E-2</v>
      </c>
      <c r="J75" s="6">
        <v>1.1294999999999999E-2</v>
      </c>
      <c r="K75" s="7">
        <v>88250</v>
      </c>
      <c r="L75" s="7">
        <v>996.8</v>
      </c>
      <c r="M75" s="5">
        <v>18.2</v>
      </c>
    </row>
    <row r="76" spans="1:13">
      <c r="A76">
        <v>69</v>
      </c>
      <c r="B76" s="6">
        <v>1.9843E-2</v>
      </c>
      <c r="C76" s="6">
        <v>1.9647999999999999E-2</v>
      </c>
      <c r="D76" s="7">
        <v>80752.600000000006</v>
      </c>
      <c r="E76" s="7">
        <v>1586.6</v>
      </c>
      <c r="F76" s="5">
        <v>15.03</v>
      </c>
      <c r="G76" t="s">
        <v>13</v>
      </c>
      <c r="H76">
        <v>69</v>
      </c>
      <c r="I76" s="6">
        <v>1.2569E-2</v>
      </c>
      <c r="J76" s="6">
        <v>1.2491E-2</v>
      </c>
      <c r="K76" s="7">
        <v>87253.2</v>
      </c>
      <c r="L76" s="7">
        <v>1089.9000000000001</v>
      </c>
      <c r="M76" s="5">
        <v>17.399999999999999</v>
      </c>
    </row>
    <row r="77" spans="1:13">
      <c r="A77">
        <v>70</v>
      </c>
      <c r="B77" s="6">
        <v>2.1944999999999999E-2</v>
      </c>
      <c r="C77" s="6">
        <v>2.1707000000000001E-2</v>
      </c>
      <c r="D77" s="7">
        <v>79165.899999999994</v>
      </c>
      <c r="E77" s="7">
        <v>1718.4</v>
      </c>
      <c r="F77" s="5">
        <v>14.32</v>
      </c>
      <c r="G77" t="s">
        <v>13</v>
      </c>
      <c r="H77">
        <v>70</v>
      </c>
      <c r="I77" s="6">
        <v>1.4319E-2</v>
      </c>
      <c r="J77" s="6">
        <v>1.4218E-2</v>
      </c>
      <c r="K77" s="7">
        <v>86163.3</v>
      </c>
      <c r="L77" s="7">
        <v>1225</v>
      </c>
      <c r="M77" s="5">
        <v>16.61</v>
      </c>
    </row>
    <row r="78" spans="1:13">
      <c r="A78">
        <v>71</v>
      </c>
      <c r="B78" s="6">
        <v>2.4065E-2</v>
      </c>
      <c r="C78" s="6">
        <v>2.3779000000000002E-2</v>
      </c>
      <c r="D78" s="7">
        <v>77447.5</v>
      </c>
      <c r="E78" s="7">
        <v>1841.6</v>
      </c>
      <c r="F78" s="5">
        <v>13.63</v>
      </c>
      <c r="G78" t="s">
        <v>13</v>
      </c>
      <c r="H78">
        <v>71</v>
      </c>
      <c r="I78" s="6">
        <v>1.5351E-2</v>
      </c>
      <c r="J78" s="6">
        <v>1.5233999999999999E-2</v>
      </c>
      <c r="K78" s="7">
        <v>84938.3</v>
      </c>
      <c r="L78" s="7">
        <v>1294</v>
      </c>
      <c r="M78" s="5">
        <v>15.84</v>
      </c>
    </row>
    <row r="79" spans="1:13">
      <c r="A79">
        <v>72</v>
      </c>
      <c r="B79" s="6">
        <v>2.6571000000000001E-2</v>
      </c>
      <c r="C79" s="6">
        <v>2.6223E-2</v>
      </c>
      <c r="D79" s="7">
        <v>75605.899999999994</v>
      </c>
      <c r="E79" s="7">
        <v>1982.6</v>
      </c>
      <c r="F79" s="5">
        <v>12.95</v>
      </c>
      <c r="G79" t="s">
        <v>13</v>
      </c>
      <c r="H79">
        <v>72</v>
      </c>
      <c r="I79" s="6">
        <v>1.7198999999999999E-2</v>
      </c>
      <c r="J79" s="6">
        <v>1.7052999999999999E-2</v>
      </c>
      <c r="K79" s="7">
        <v>83644.3</v>
      </c>
      <c r="L79" s="7">
        <v>1426.4</v>
      </c>
      <c r="M79" s="5">
        <v>15.08</v>
      </c>
    </row>
    <row r="80" spans="1:13">
      <c r="A80">
        <v>73</v>
      </c>
      <c r="B80" s="6">
        <v>2.8958000000000001E-2</v>
      </c>
      <c r="C80" s="6">
        <v>2.8545000000000001E-2</v>
      </c>
      <c r="D80" s="7">
        <v>73623.3</v>
      </c>
      <c r="E80" s="7">
        <v>2101.6</v>
      </c>
      <c r="F80" s="5">
        <v>12.29</v>
      </c>
      <c r="G80" t="s">
        <v>13</v>
      </c>
      <c r="H80">
        <v>73</v>
      </c>
      <c r="I80" s="6">
        <v>1.8796E-2</v>
      </c>
      <c r="J80" s="6">
        <v>1.8620999999999999E-2</v>
      </c>
      <c r="K80" s="7">
        <v>82218</v>
      </c>
      <c r="L80" s="7">
        <v>1530.9</v>
      </c>
      <c r="M80" s="5">
        <v>14.33</v>
      </c>
    </row>
    <row r="81" spans="1:13">
      <c r="A81">
        <v>74</v>
      </c>
      <c r="B81" s="6">
        <v>3.2405000000000003E-2</v>
      </c>
      <c r="C81" s="6">
        <v>3.1888E-2</v>
      </c>
      <c r="D81" s="7">
        <v>71521.7</v>
      </c>
      <c r="E81" s="7">
        <v>2280.6999999999998</v>
      </c>
      <c r="F81" s="5">
        <v>11.63</v>
      </c>
      <c r="G81" t="s">
        <v>13</v>
      </c>
      <c r="H81">
        <v>74</v>
      </c>
      <c r="I81" s="6">
        <v>2.1131E-2</v>
      </c>
      <c r="J81" s="6">
        <v>2.0910000000000002E-2</v>
      </c>
      <c r="K81" s="7">
        <v>80687</v>
      </c>
      <c r="L81" s="7">
        <v>1687.2</v>
      </c>
      <c r="M81" s="5">
        <v>13.6</v>
      </c>
    </row>
    <row r="82" spans="1:13">
      <c r="A82">
        <v>75</v>
      </c>
      <c r="B82" s="6">
        <v>3.5430999999999997E-2</v>
      </c>
      <c r="C82" s="6">
        <v>3.4814999999999999E-2</v>
      </c>
      <c r="D82" s="7">
        <v>69241.100000000006</v>
      </c>
      <c r="E82" s="7">
        <v>2410.6</v>
      </c>
      <c r="F82" s="5">
        <v>11</v>
      </c>
      <c r="G82" t="s">
        <v>13</v>
      </c>
      <c r="H82">
        <v>75</v>
      </c>
      <c r="I82" s="6">
        <v>2.3449000000000001E-2</v>
      </c>
      <c r="J82" s="6">
        <v>2.3178000000000001E-2</v>
      </c>
      <c r="K82" s="7">
        <v>78999.8</v>
      </c>
      <c r="L82" s="7">
        <v>1831</v>
      </c>
      <c r="M82" s="5">
        <v>12.88</v>
      </c>
    </row>
    <row r="83" spans="1:13">
      <c r="A83">
        <v>76</v>
      </c>
      <c r="B83" s="6">
        <v>3.9973000000000002E-2</v>
      </c>
      <c r="C83" s="6">
        <v>3.9189000000000002E-2</v>
      </c>
      <c r="D83" s="7">
        <v>66830.5</v>
      </c>
      <c r="E83" s="7">
        <v>2619</v>
      </c>
      <c r="F83" s="5">
        <v>10.38</v>
      </c>
      <c r="G83" t="s">
        <v>13</v>
      </c>
      <c r="H83">
        <v>76</v>
      </c>
      <c r="I83" s="6">
        <v>2.6502000000000001E-2</v>
      </c>
      <c r="J83" s="6">
        <v>2.6155999999999999E-2</v>
      </c>
      <c r="K83" s="7">
        <v>77168.800000000003</v>
      </c>
      <c r="L83" s="7">
        <v>2018.4</v>
      </c>
      <c r="M83" s="5">
        <v>12.17</v>
      </c>
    </row>
    <row r="84" spans="1:13">
      <c r="A84">
        <v>77</v>
      </c>
      <c r="B84" s="6">
        <v>4.4089999999999997E-2</v>
      </c>
      <c r="C84" s="6">
        <v>4.3138999999999997E-2</v>
      </c>
      <c r="D84" s="7">
        <v>64211.4</v>
      </c>
      <c r="E84" s="7">
        <v>2770</v>
      </c>
      <c r="F84" s="5">
        <v>9.7799999999999994</v>
      </c>
      <c r="G84" t="s">
        <v>13</v>
      </c>
      <c r="H84">
        <v>77</v>
      </c>
      <c r="I84" s="6">
        <v>2.9873E-2</v>
      </c>
      <c r="J84" s="6">
        <v>2.9433999999999998E-2</v>
      </c>
      <c r="K84" s="7">
        <v>75150.399999999994</v>
      </c>
      <c r="L84" s="7">
        <v>2212</v>
      </c>
      <c r="M84" s="5">
        <v>11.48</v>
      </c>
    </row>
    <row r="85" spans="1:13">
      <c r="A85">
        <v>78</v>
      </c>
      <c r="B85" s="6">
        <v>4.8938000000000002E-2</v>
      </c>
      <c r="C85" s="6">
        <v>4.7768999999999999E-2</v>
      </c>
      <c r="D85" s="7">
        <v>61441.4</v>
      </c>
      <c r="E85" s="7">
        <v>2935</v>
      </c>
      <c r="F85" s="5">
        <v>9.1999999999999993</v>
      </c>
      <c r="G85" t="s">
        <v>13</v>
      </c>
      <c r="H85">
        <v>78</v>
      </c>
      <c r="I85" s="6">
        <v>3.3841000000000003E-2</v>
      </c>
      <c r="J85" s="6">
        <v>3.3278000000000002E-2</v>
      </c>
      <c r="K85" s="7">
        <v>72938.399999999994</v>
      </c>
      <c r="L85" s="7">
        <v>2427.1999999999998</v>
      </c>
      <c r="M85" s="5">
        <v>10.82</v>
      </c>
    </row>
    <row r="86" spans="1:13">
      <c r="A86">
        <v>79</v>
      </c>
      <c r="B86" s="6">
        <v>5.4692999999999999E-2</v>
      </c>
      <c r="C86" s="6">
        <v>5.3237E-2</v>
      </c>
      <c r="D86" s="7">
        <v>58506.400000000001</v>
      </c>
      <c r="E86" s="7">
        <v>3114.7</v>
      </c>
      <c r="F86" s="5">
        <v>8.64</v>
      </c>
      <c r="G86" t="s">
        <v>13</v>
      </c>
      <c r="H86">
        <v>79</v>
      </c>
      <c r="I86" s="6">
        <v>3.8256999999999999E-2</v>
      </c>
      <c r="J86" s="6">
        <v>3.7539000000000003E-2</v>
      </c>
      <c r="K86" s="7">
        <v>70511.199999999997</v>
      </c>
      <c r="L86" s="7">
        <v>2646.9</v>
      </c>
      <c r="M86" s="5">
        <v>10.17</v>
      </c>
    </row>
    <row r="87" spans="1:13">
      <c r="A87">
        <v>80</v>
      </c>
      <c r="B87" s="6">
        <v>6.2483999999999998E-2</v>
      </c>
      <c r="C87" s="6">
        <v>6.0590999999999999E-2</v>
      </c>
      <c r="D87" s="7">
        <v>55391.7</v>
      </c>
      <c r="E87" s="7">
        <v>3356.2</v>
      </c>
      <c r="F87" s="5">
        <v>8.09</v>
      </c>
      <c r="G87" t="s">
        <v>13</v>
      </c>
      <c r="H87">
        <v>80</v>
      </c>
      <c r="I87" s="6">
        <v>4.3292999999999998E-2</v>
      </c>
      <c r="J87" s="6">
        <v>4.2375999999999997E-2</v>
      </c>
      <c r="K87" s="7">
        <v>67864.3</v>
      </c>
      <c r="L87" s="7">
        <v>2875.8</v>
      </c>
      <c r="M87" s="5">
        <v>9.5500000000000007</v>
      </c>
    </row>
    <row r="88" spans="1:13">
      <c r="A88">
        <v>81</v>
      </c>
      <c r="B88" s="6">
        <v>6.9583999999999993E-2</v>
      </c>
      <c r="C88" s="6">
        <v>6.7244999999999999E-2</v>
      </c>
      <c r="D88" s="7">
        <v>52035.5</v>
      </c>
      <c r="E88" s="7">
        <v>3499.1</v>
      </c>
      <c r="F88" s="5">
        <v>7.58</v>
      </c>
      <c r="G88" t="s">
        <v>13</v>
      </c>
      <c r="H88">
        <v>81</v>
      </c>
      <c r="I88" s="6">
        <v>4.8786999999999997E-2</v>
      </c>
      <c r="J88" s="6">
        <v>4.7625000000000001E-2</v>
      </c>
      <c r="K88" s="7">
        <v>64988.4</v>
      </c>
      <c r="L88" s="7">
        <v>3095.1</v>
      </c>
      <c r="M88" s="5">
        <v>8.9499999999999993</v>
      </c>
    </row>
    <row r="89" spans="1:13">
      <c r="A89">
        <v>82</v>
      </c>
      <c r="B89" s="6">
        <v>7.8220999999999999E-2</v>
      </c>
      <c r="C89" s="6">
        <v>7.5276999999999997E-2</v>
      </c>
      <c r="D89" s="7">
        <v>48536.3</v>
      </c>
      <c r="E89" s="7">
        <v>3653.7</v>
      </c>
      <c r="F89" s="5">
        <v>7.09</v>
      </c>
      <c r="G89" t="s">
        <v>13</v>
      </c>
      <c r="H89">
        <v>82</v>
      </c>
      <c r="I89" s="6">
        <v>5.5589E-2</v>
      </c>
      <c r="J89" s="6">
        <v>5.4086000000000002E-2</v>
      </c>
      <c r="K89" s="7">
        <v>61893.4</v>
      </c>
      <c r="L89" s="7">
        <v>3347.6</v>
      </c>
      <c r="M89" s="5">
        <v>8.3699999999999992</v>
      </c>
    </row>
    <row r="90" spans="1:13">
      <c r="A90">
        <v>83</v>
      </c>
      <c r="B90" s="6">
        <v>8.6729000000000001E-2</v>
      </c>
      <c r="C90" s="6">
        <v>8.3124000000000003E-2</v>
      </c>
      <c r="D90" s="7">
        <v>44882.7</v>
      </c>
      <c r="E90" s="7">
        <v>3730.8</v>
      </c>
      <c r="F90" s="5">
        <v>6.63</v>
      </c>
      <c r="G90" t="s">
        <v>13</v>
      </c>
      <c r="H90">
        <v>83</v>
      </c>
      <c r="I90" s="6">
        <v>6.3440999999999997E-2</v>
      </c>
      <c r="J90" s="6">
        <v>6.1490000000000003E-2</v>
      </c>
      <c r="K90" s="7">
        <v>58545.8</v>
      </c>
      <c r="L90" s="7">
        <v>3600</v>
      </c>
      <c r="M90" s="5">
        <v>7.82</v>
      </c>
    </row>
    <row r="91" spans="1:13">
      <c r="A91">
        <v>84</v>
      </c>
      <c r="B91" s="6">
        <v>9.7698999999999994E-2</v>
      </c>
      <c r="C91" s="6">
        <v>9.3148999999999996E-2</v>
      </c>
      <c r="D91" s="7">
        <v>41151.800000000003</v>
      </c>
      <c r="E91" s="7">
        <v>3833.2</v>
      </c>
      <c r="F91" s="5">
        <v>6.19</v>
      </c>
      <c r="G91" t="s">
        <v>13</v>
      </c>
      <c r="H91">
        <v>84</v>
      </c>
      <c r="I91" s="6">
        <v>7.1141999999999997E-2</v>
      </c>
      <c r="J91" s="6">
        <v>6.8697999999999995E-2</v>
      </c>
      <c r="K91" s="7">
        <v>54945.8</v>
      </c>
      <c r="L91" s="7">
        <v>3774.7</v>
      </c>
      <c r="M91" s="5">
        <v>7.3</v>
      </c>
    </row>
    <row r="92" spans="1:13">
      <c r="A92">
        <v>85</v>
      </c>
      <c r="B92" s="6">
        <v>0.109405</v>
      </c>
      <c r="C92" s="6">
        <v>0.103731</v>
      </c>
      <c r="D92" s="7">
        <v>37318.6</v>
      </c>
      <c r="E92" s="7">
        <v>3871.1</v>
      </c>
      <c r="F92" s="5">
        <v>5.77</v>
      </c>
      <c r="G92" t="s">
        <v>13</v>
      </c>
      <c r="H92">
        <v>85</v>
      </c>
      <c r="I92" s="6">
        <v>7.9952999999999996E-2</v>
      </c>
      <c r="J92" s="6">
        <v>7.6879000000000003E-2</v>
      </c>
      <c r="K92" s="7">
        <v>51171.1</v>
      </c>
      <c r="L92" s="7">
        <v>3934</v>
      </c>
      <c r="M92" s="5">
        <v>6.8</v>
      </c>
    </row>
    <row r="93" spans="1:13">
      <c r="A93">
        <v>86</v>
      </c>
      <c r="B93" s="6">
        <v>0.120819</v>
      </c>
      <c r="C93" s="6">
        <v>0.113936</v>
      </c>
      <c r="D93" s="7">
        <v>33447.5</v>
      </c>
      <c r="E93" s="7">
        <v>3810.9</v>
      </c>
      <c r="F93" s="5">
        <v>5.38</v>
      </c>
      <c r="G93" t="s">
        <v>13</v>
      </c>
      <c r="H93">
        <v>86</v>
      </c>
      <c r="I93" s="6">
        <v>9.0666999999999998E-2</v>
      </c>
      <c r="J93" s="6">
        <v>8.6735000000000007E-2</v>
      </c>
      <c r="K93" s="7">
        <v>47237.1</v>
      </c>
      <c r="L93" s="7">
        <v>4097.1000000000004</v>
      </c>
      <c r="M93" s="5">
        <v>6.33</v>
      </c>
    </row>
    <row r="94" spans="1:13">
      <c r="A94">
        <v>87</v>
      </c>
      <c r="B94" s="6">
        <v>0.13691700000000001</v>
      </c>
      <c r="C94" s="6">
        <v>0.12814400000000001</v>
      </c>
      <c r="D94" s="7">
        <v>29636.6</v>
      </c>
      <c r="E94" s="7">
        <v>3797.8</v>
      </c>
      <c r="F94" s="5">
        <v>5.01</v>
      </c>
      <c r="G94" t="s">
        <v>13</v>
      </c>
      <c r="H94">
        <v>87</v>
      </c>
      <c r="I94" s="6">
        <v>0.101644</v>
      </c>
      <c r="J94" s="6">
        <v>9.6727999999999995E-2</v>
      </c>
      <c r="K94" s="7">
        <v>43140</v>
      </c>
      <c r="L94" s="7">
        <v>4172.8</v>
      </c>
      <c r="M94" s="5">
        <v>5.88</v>
      </c>
    </row>
    <row r="95" spans="1:13">
      <c r="A95">
        <v>88</v>
      </c>
      <c r="B95" s="6">
        <v>0.152507</v>
      </c>
      <c r="C95" s="6">
        <v>0.14170199999999999</v>
      </c>
      <c r="D95" s="7">
        <v>25838.9</v>
      </c>
      <c r="E95" s="7">
        <v>3661.4</v>
      </c>
      <c r="F95" s="5">
        <v>4.67</v>
      </c>
      <c r="G95" t="s">
        <v>13</v>
      </c>
      <c r="H95">
        <v>88</v>
      </c>
      <c r="I95" s="6">
        <v>0.114861</v>
      </c>
      <c r="J95" s="6">
        <v>0.108623</v>
      </c>
      <c r="K95" s="7">
        <v>38967.199999999997</v>
      </c>
      <c r="L95" s="7">
        <v>4232.7</v>
      </c>
      <c r="M95" s="5">
        <v>5.46</v>
      </c>
    </row>
    <row r="96" spans="1:13">
      <c r="A96">
        <v>89</v>
      </c>
      <c r="B96" s="6">
        <v>0.174626</v>
      </c>
      <c r="C96" s="6">
        <v>0.160603</v>
      </c>
      <c r="D96" s="7">
        <v>22177.5</v>
      </c>
      <c r="E96" s="7">
        <v>3561.8</v>
      </c>
      <c r="F96" s="5">
        <v>4.3600000000000003</v>
      </c>
      <c r="G96" t="s">
        <v>13</v>
      </c>
      <c r="H96">
        <v>89</v>
      </c>
      <c r="I96" s="6">
        <v>0.13000800000000001</v>
      </c>
      <c r="J96" s="6">
        <v>0.122072</v>
      </c>
      <c r="K96" s="7">
        <v>34734.400000000001</v>
      </c>
      <c r="L96" s="7">
        <v>4240.1000000000004</v>
      </c>
      <c r="M96" s="5">
        <v>5.0599999999999996</v>
      </c>
    </row>
    <row r="97" spans="1:13">
      <c r="A97">
        <v>90</v>
      </c>
      <c r="B97" s="6">
        <v>0.175677</v>
      </c>
      <c r="C97" s="6">
        <v>0.161492</v>
      </c>
      <c r="D97" s="7">
        <v>18615.7</v>
      </c>
      <c r="E97" s="7">
        <v>3006.3</v>
      </c>
      <c r="F97" s="5">
        <v>4.0999999999999996</v>
      </c>
      <c r="G97" t="s">
        <v>13</v>
      </c>
      <c r="H97">
        <v>90</v>
      </c>
      <c r="I97" s="6">
        <v>0.14306099999999999</v>
      </c>
      <c r="J97" s="6">
        <v>0.13351099999999999</v>
      </c>
      <c r="K97" s="7">
        <v>30494.3</v>
      </c>
      <c r="L97" s="7">
        <v>4071.3</v>
      </c>
      <c r="M97" s="5">
        <v>4.7</v>
      </c>
    </row>
    <row r="98" spans="1:13">
      <c r="A98">
        <v>91</v>
      </c>
      <c r="B98" s="6">
        <v>0.19623499999999999</v>
      </c>
      <c r="C98" s="6">
        <v>0.178701</v>
      </c>
      <c r="D98" s="7">
        <v>15609.4</v>
      </c>
      <c r="E98" s="7">
        <v>2789.4</v>
      </c>
      <c r="F98" s="5">
        <v>3.79</v>
      </c>
      <c r="G98" t="s">
        <v>13</v>
      </c>
      <c r="H98">
        <v>91</v>
      </c>
      <c r="I98" s="6">
        <v>0.15872900000000001</v>
      </c>
      <c r="J98" s="6">
        <v>0.14705799999999999</v>
      </c>
      <c r="K98" s="7">
        <v>26423</v>
      </c>
      <c r="L98" s="7">
        <v>3885.7</v>
      </c>
      <c r="M98" s="5">
        <v>4.34</v>
      </c>
    </row>
    <row r="99" spans="1:13">
      <c r="A99">
        <v>92</v>
      </c>
      <c r="B99" s="6">
        <v>0.220613</v>
      </c>
      <c r="C99" s="6">
        <v>0.19869500000000001</v>
      </c>
      <c r="D99" s="7">
        <v>12820</v>
      </c>
      <c r="E99" s="7">
        <v>2547.3000000000002</v>
      </c>
      <c r="F99" s="5">
        <v>3.5</v>
      </c>
      <c r="G99" t="s">
        <v>13</v>
      </c>
      <c r="H99">
        <v>92</v>
      </c>
      <c r="I99" s="6">
        <v>0.184198</v>
      </c>
      <c r="J99" s="6">
        <v>0.16866400000000001</v>
      </c>
      <c r="K99" s="7">
        <v>22537.3</v>
      </c>
      <c r="L99" s="7">
        <v>3801.2</v>
      </c>
      <c r="M99" s="5">
        <v>4.01</v>
      </c>
    </row>
    <row r="100" spans="1:13">
      <c r="A100">
        <v>93</v>
      </c>
      <c r="B100" s="6">
        <v>0.248915</v>
      </c>
      <c r="C100" s="6">
        <v>0.22136400000000001</v>
      </c>
      <c r="D100" s="7">
        <v>10272.700000000001</v>
      </c>
      <c r="E100" s="7">
        <v>2274</v>
      </c>
      <c r="F100" s="5">
        <v>3.25</v>
      </c>
      <c r="G100" t="s">
        <v>13</v>
      </c>
      <c r="H100">
        <v>93</v>
      </c>
      <c r="I100" s="6">
        <v>0.20200499999999999</v>
      </c>
      <c r="J100" s="6">
        <v>0.183473</v>
      </c>
      <c r="K100" s="7">
        <v>18736.099999999999</v>
      </c>
      <c r="L100" s="7">
        <v>3437.6</v>
      </c>
      <c r="M100" s="5">
        <v>3.72</v>
      </c>
    </row>
    <row r="101" spans="1:13">
      <c r="A101">
        <v>94</v>
      </c>
      <c r="B101" s="6">
        <v>0.27259100000000003</v>
      </c>
      <c r="C101" s="6">
        <v>0.239895</v>
      </c>
      <c r="D101" s="7">
        <v>7998.7</v>
      </c>
      <c r="E101" s="7">
        <v>1918.8</v>
      </c>
      <c r="F101" s="5">
        <v>3.03</v>
      </c>
      <c r="G101" t="s">
        <v>13</v>
      </c>
      <c r="H101">
        <v>94</v>
      </c>
      <c r="I101" s="6">
        <v>0.22612299999999999</v>
      </c>
      <c r="J101" s="6">
        <v>0.203154</v>
      </c>
      <c r="K101" s="7">
        <v>15298.5</v>
      </c>
      <c r="L101" s="7">
        <v>3108</v>
      </c>
      <c r="M101" s="5">
        <v>3.44</v>
      </c>
    </row>
    <row r="102" spans="1:13">
      <c r="A102">
        <v>95</v>
      </c>
      <c r="B102" s="6">
        <v>0.296707</v>
      </c>
      <c r="C102" s="6">
        <v>0.25837599999999999</v>
      </c>
      <c r="D102" s="7">
        <v>6079.9</v>
      </c>
      <c r="E102" s="7">
        <v>1570.9</v>
      </c>
      <c r="F102" s="5">
        <v>2.83</v>
      </c>
      <c r="G102" t="s">
        <v>13</v>
      </c>
      <c r="H102">
        <v>95</v>
      </c>
      <c r="I102" s="6">
        <v>0.252114</v>
      </c>
      <c r="J102" s="6">
        <v>0.22389100000000001</v>
      </c>
      <c r="K102" s="7">
        <v>12190.5</v>
      </c>
      <c r="L102" s="7">
        <v>2729.4</v>
      </c>
      <c r="M102" s="5">
        <v>3.19</v>
      </c>
    </row>
    <row r="103" spans="1:13">
      <c r="A103">
        <v>96</v>
      </c>
      <c r="B103" s="6">
        <v>0.32225100000000001</v>
      </c>
      <c r="C103" s="6">
        <v>0.27753299999999997</v>
      </c>
      <c r="D103" s="7">
        <v>4509</v>
      </c>
      <c r="E103" s="7">
        <v>1251.4000000000001</v>
      </c>
      <c r="F103" s="5">
        <v>2.64</v>
      </c>
      <c r="G103" t="s">
        <v>13</v>
      </c>
      <c r="H103">
        <v>96</v>
      </c>
      <c r="I103" s="6">
        <v>0.27429399999999998</v>
      </c>
      <c r="J103" s="6">
        <v>0.24121200000000001</v>
      </c>
      <c r="K103" s="7">
        <v>9461.2000000000007</v>
      </c>
      <c r="L103" s="7">
        <v>2282.1999999999998</v>
      </c>
      <c r="M103" s="5">
        <v>2.97</v>
      </c>
    </row>
    <row r="104" spans="1:13">
      <c r="A104">
        <v>97</v>
      </c>
      <c r="B104" s="6">
        <v>0.35491299999999998</v>
      </c>
      <c r="C104" s="6">
        <v>0.30142400000000003</v>
      </c>
      <c r="D104" s="7">
        <v>3257.6</v>
      </c>
      <c r="E104" s="7">
        <v>981.9</v>
      </c>
      <c r="F104" s="5">
        <v>2.46</v>
      </c>
      <c r="G104" t="s">
        <v>13</v>
      </c>
      <c r="H104">
        <v>97</v>
      </c>
      <c r="I104" s="6">
        <v>0.302396</v>
      </c>
      <c r="J104" s="6">
        <v>0.262679</v>
      </c>
      <c r="K104" s="7">
        <v>7179</v>
      </c>
      <c r="L104" s="7">
        <v>1885.8</v>
      </c>
      <c r="M104" s="5">
        <v>2.76</v>
      </c>
    </row>
    <row r="105" spans="1:13">
      <c r="A105">
        <v>98</v>
      </c>
      <c r="B105" s="6">
        <v>0.38545499999999999</v>
      </c>
      <c r="C105" s="6">
        <v>0.32317099999999999</v>
      </c>
      <c r="D105" s="7">
        <v>2275.6999999999998</v>
      </c>
      <c r="E105" s="7">
        <v>735.4</v>
      </c>
      <c r="F105" s="5">
        <v>2.31</v>
      </c>
      <c r="G105" t="s">
        <v>13</v>
      </c>
      <c r="H105">
        <v>98</v>
      </c>
      <c r="I105" s="6">
        <v>0.33149899999999999</v>
      </c>
      <c r="J105" s="6">
        <v>0.28436499999999998</v>
      </c>
      <c r="K105" s="7">
        <v>5293.2</v>
      </c>
      <c r="L105" s="7">
        <v>1505.2</v>
      </c>
      <c r="M105" s="5">
        <v>2.56</v>
      </c>
    </row>
    <row r="106" spans="1:13">
      <c r="A106">
        <v>99</v>
      </c>
      <c r="B106" s="6">
        <v>0.40423799999999999</v>
      </c>
      <c r="C106" s="6">
        <v>0.33627099999999999</v>
      </c>
      <c r="D106" s="7">
        <v>1540.2</v>
      </c>
      <c r="E106" s="7">
        <v>517.9</v>
      </c>
      <c r="F106" s="5">
        <v>2.17</v>
      </c>
      <c r="G106" t="s">
        <v>13</v>
      </c>
      <c r="H106">
        <v>99</v>
      </c>
      <c r="I106" s="6">
        <v>0.36225499999999999</v>
      </c>
      <c r="J106" s="6">
        <v>0.306703</v>
      </c>
      <c r="K106" s="7">
        <v>3788</v>
      </c>
      <c r="L106" s="7">
        <v>1161.8</v>
      </c>
      <c r="M106" s="5">
        <v>2.38</v>
      </c>
    </row>
    <row r="107" spans="1:13">
      <c r="A107">
        <v>100</v>
      </c>
      <c r="B107">
        <v>0.45382499999999998</v>
      </c>
      <c r="C107">
        <v>0.369892</v>
      </c>
      <c r="D107">
        <v>1022.3</v>
      </c>
      <c r="E107">
        <v>378.1</v>
      </c>
      <c r="F107">
        <v>2.02</v>
      </c>
      <c r="G107" t="s">
        <v>13</v>
      </c>
      <c r="H107">
        <v>100</v>
      </c>
      <c r="I107">
        <v>0.39778999999999998</v>
      </c>
      <c r="J107">
        <v>0.33179700000000001</v>
      </c>
      <c r="K107">
        <v>2626.2</v>
      </c>
      <c r="L107">
        <v>871.4</v>
      </c>
      <c r="M107">
        <v>2.21</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07"/>
  <sheetViews>
    <sheetView workbookViewId="0"/>
  </sheetViews>
  <sheetFormatPr defaultColWidth="11.5546875" defaultRowHeight="15"/>
  <sheetData>
    <row r="1" spans="1:13" ht="19.5">
      <c r="A1" s="3" t="s">
        <v>41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5.006E-3</v>
      </c>
      <c r="C7" s="6">
        <v>4.993E-3</v>
      </c>
      <c r="D7" s="7">
        <v>100000</v>
      </c>
      <c r="E7" s="7">
        <v>499.3</v>
      </c>
      <c r="F7" s="5">
        <v>78.010000000000005</v>
      </c>
      <c r="G7" t="s">
        <v>13</v>
      </c>
      <c r="H7">
        <v>0</v>
      </c>
      <c r="I7" s="6">
        <v>4.1520000000000003E-3</v>
      </c>
      <c r="J7" s="6">
        <v>4.143E-3</v>
      </c>
      <c r="K7" s="7">
        <v>100000</v>
      </c>
      <c r="L7" s="7">
        <v>414.3</v>
      </c>
      <c r="M7" s="5">
        <v>82.08</v>
      </c>
    </row>
    <row r="8" spans="1:13">
      <c r="A8">
        <v>1</v>
      </c>
      <c r="B8" s="6">
        <v>3.3599999999999998E-4</v>
      </c>
      <c r="C8" s="6">
        <v>3.3599999999999998E-4</v>
      </c>
      <c r="D8" s="7">
        <v>99500.7</v>
      </c>
      <c r="E8" s="7">
        <v>33.4</v>
      </c>
      <c r="F8" s="5">
        <v>77.400000000000006</v>
      </c>
      <c r="G8" t="s">
        <v>13</v>
      </c>
      <c r="H8">
        <v>1</v>
      </c>
      <c r="I8" s="6">
        <v>2.92E-4</v>
      </c>
      <c r="J8" s="6">
        <v>2.92E-4</v>
      </c>
      <c r="K8" s="7">
        <v>99585.7</v>
      </c>
      <c r="L8" s="7">
        <v>29.1</v>
      </c>
      <c r="M8" s="5">
        <v>81.42</v>
      </c>
    </row>
    <row r="9" spans="1:13">
      <c r="A9">
        <v>2</v>
      </c>
      <c r="B9" s="6">
        <v>1.8799999999999999E-4</v>
      </c>
      <c r="C9" s="6">
        <v>1.8799999999999999E-4</v>
      </c>
      <c r="D9" s="7">
        <v>99467.3</v>
      </c>
      <c r="E9" s="7">
        <v>18.7</v>
      </c>
      <c r="F9" s="5">
        <v>76.42</v>
      </c>
      <c r="G9" t="s">
        <v>13</v>
      </c>
      <c r="H9">
        <v>2</v>
      </c>
      <c r="I9" s="6">
        <v>1.7799999999999999E-4</v>
      </c>
      <c r="J9" s="6">
        <v>1.7799999999999999E-4</v>
      </c>
      <c r="K9" s="7">
        <v>99556.6</v>
      </c>
      <c r="L9" s="7">
        <v>17.7</v>
      </c>
      <c r="M9" s="5">
        <v>80.45</v>
      </c>
    </row>
    <row r="10" spans="1:13">
      <c r="A10">
        <v>3</v>
      </c>
      <c r="B10" s="6">
        <v>1.4300000000000001E-4</v>
      </c>
      <c r="C10" s="6">
        <v>1.4300000000000001E-4</v>
      </c>
      <c r="D10" s="7">
        <v>99448.6</v>
      </c>
      <c r="E10" s="7">
        <v>14.2</v>
      </c>
      <c r="F10" s="5">
        <v>75.44</v>
      </c>
      <c r="G10" t="s">
        <v>13</v>
      </c>
      <c r="H10">
        <v>3</v>
      </c>
      <c r="I10" s="6">
        <v>1.54E-4</v>
      </c>
      <c r="J10" s="6">
        <v>1.54E-4</v>
      </c>
      <c r="K10" s="7">
        <v>99538.9</v>
      </c>
      <c r="L10" s="7">
        <v>15.3</v>
      </c>
      <c r="M10" s="5">
        <v>79.459999999999994</v>
      </c>
    </row>
    <row r="11" spans="1:13">
      <c r="A11">
        <v>4</v>
      </c>
      <c r="B11" s="6">
        <v>1.06E-4</v>
      </c>
      <c r="C11" s="6">
        <v>1.06E-4</v>
      </c>
      <c r="D11" s="7">
        <v>99434.4</v>
      </c>
      <c r="E11" s="7">
        <v>10.6</v>
      </c>
      <c r="F11" s="5">
        <v>74.45</v>
      </c>
      <c r="G11" t="s">
        <v>13</v>
      </c>
      <c r="H11">
        <v>4</v>
      </c>
      <c r="I11" s="6">
        <v>1.1900000000000001E-4</v>
      </c>
      <c r="J11" s="6">
        <v>1.1900000000000001E-4</v>
      </c>
      <c r="K11" s="7">
        <v>99523.6</v>
      </c>
      <c r="L11" s="7">
        <v>11.8</v>
      </c>
      <c r="M11" s="5">
        <v>78.47</v>
      </c>
    </row>
    <row r="12" spans="1:13">
      <c r="A12">
        <v>5</v>
      </c>
      <c r="B12" s="6">
        <v>1.1900000000000001E-4</v>
      </c>
      <c r="C12" s="6">
        <v>1.1900000000000001E-4</v>
      </c>
      <c r="D12" s="7">
        <v>99423.8</v>
      </c>
      <c r="E12" s="7">
        <v>11.9</v>
      </c>
      <c r="F12" s="5">
        <v>73.459999999999994</v>
      </c>
      <c r="G12" t="s">
        <v>13</v>
      </c>
      <c r="H12">
        <v>5</v>
      </c>
      <c r="I12" s="6">
        <v>9.6000000000000002E-5</v>
      </c>
      <c r="J12" s="6">
        <v>9.6000000000000002E-5</v>
      </c>
      <c r="K12" s="7">
        <v>99511.8</v>
      </c>
      <c r="L12" s="7">
        <v>9.6</v>
      </c>
      <c r="M12" s="5">
        <v>77.48</v>
      </c>
    </row>
    <row r="13" spans="1:13">
      <c r="A13">
        <v>6</v>
      </c>
      <c r="B13" s="6">
        <v>1.12E-4</v>
      </c>
      <c r="C13" s="6">
        <v>1.12E-4</v>
      </c>
      <c r="D13" s="7">
        <v>99412</v>
      </c>
      <c r="E13" s="7">
        <v>11.1</v>
      </c>
      <c r="F13" s="5">
        <v>72.459999999999994</v>
      </c>
      <c r="G13" t="s">
        <v>13</v>
      </c>
      <c r="H13">
        <v>6</v>
      </c>
      <c r="I13" s="6">
        <v>8.3999999999999995E-5</v>
      </c>
      <c r="J13" s="6">
        <v>8.2999999999999998E-5</v>
      </c>
      <c r="K13" s="7">
        <v>99502.2</v>
      </c>
      <c r="L13" s="7">
        <v>8.3000000000000007</v>
      </c>
      <c r="M13" s="5">
        <v>76.489999999999995</v>
      </c>
    </row>
    <row r="14" spans="1:13">
      <c r="A14">
        <v>7</v>
      </c>
      <c r="B14" s="6">
        <v>8.6000000000000003E-5</v>
      </c>
      <c r="C14" s="6">
        <v>8.6000000000000003E-5</v>
      </c>
      <c r="D14" s="7">
        <v>99400.8</v>
      </c>
      <c r="E14" s="7">
        <v>8.6</v>
      </c>
      <c r="F14" s="5">
        <v>71.47</v>
      </c>
      <c r="G14" t="s">
        <v>13</v>
      </c>
      <c r="H14">
        <v>7</v>
      </c>
      <c r="I14" s="6">
        <v>8.2999999999999998E-5</v>
      </c>
      <c r="J14" s="6">
        <v>8.2999999999999998E-5</v>
      </c>
      <c r="K14" s="7">
        <v>99493.9</v>
      </c>
      <c r="L14" s="7">
        <v>8.3000000000000007</v>
      </c>
      <c r="M14" s="5">
        <v>75.5</v>
      </c>
    </row>
    <row r="15" spans="1:13">
      <c r="A15">
        <v>8</v>
      </c>
      <c r="B15" s="6">
        <v>1.12E-4</v>
      </c>
      <c r="C15" s="6">
        <v>1.12E-4</v>
      </c>
      <c r="D15" s="7">
        <v>99392.3</v>
      </c>
      <c r="E15" s="7">
        <v>11.1</v>
      </c>
      <c r="F15" s="5">
        <v>70.48</v>
      </c>
      <c r="G15" t="s">
        <v>13</v>
      </c>
      <c r="H15">
        <v>8</v>
      </c>
      <c r="I15" s="6">
        <v>8.6000000000000003E-5</v>
      </c>
      <c r="J15" s="6">
        <v>8.6000000000000003E-5</v>
      </c>
      <c r="K15" s="7">
        <v>99485.6</v>
      </c>
      <c r="L15" s="7">
        <v>8.6</v>
      </c>
      <c r="M15" s="5">
        <v>74.5</v>
      </c>
    </row>
    <row r="16" spans="1:13">
      <c r="A16">
        <v>9</v>
      </c>
      <c r="B16" s="6">
        <v>9.8999999999999994E-5</v>
      </c>
      <c r="C16" s="6">
        <v>9.8999999999999994E-5</v>
      </c>
      <c r="D16" s="7">
        <v>99381.2</v>
      </c>
      <c r="E16" s="7">
        <v>9.8000000000000007</v>
      </c>
      <c r="F16" s="5">
        <v>69.489999999999995</v>
      </c>
      <c r="G16" t="s">
        <v>13</v>
      </c>
      <c r="H16">
        <v>9</v>
      </c>
      <c r="I16" s="6">
        <v>9.7E-5</v>
      </c>
      <c r="J16" s="6">
        <v>9.7E-5</v>
      </c>
      <c r="K16" s="7">
        <v>99477</v>
      </c>
      <c r="L16" s="7">
        <v>9.6</v>
      </c>
      <c r="M16" s="5">
        <v>73.510000000000005</v>
      </c>
    </row>
    <row r="17" spans="1:13">
      <c r="A17">
        <v>10</v>
      </c>
      <c r="B17" s="6">
        <v>9.5000000000000005E-5</v>
      </c>
      <c r="C17" s="6">
        <v>9.5000000000000005E-5</v>
      </c>
      <c r="D17" s="7">
        <v>99371.4</v>
      </c>
      <c r="E17" s="7">
        <v>9.4</v>
      </c>
      <c r="F17" s="5">
        <v>68.489999999999995</v>
      </c>
      <c r="G17" t="s">
        <v>13</v>
      </c>
      <c r="H17">
        <v>10</v>
      </c>
      <c r="I17" s="6">
        <v>7.6000000000000004E-5</v>
      </c>
      <c r="J17" s="6">
        <v>7.6000000000000004E-5</v>
      </c>
      <c r="K17" s="7">
        <v>99467.4</v>
      </c>
      <c r="L17" s="7">
        <v>7.6</v>
      </c>
      <c r="M17" s="5">
        <v>72.52</v>
      </c>
    </row>
    <row r="18" spans="1:13">
      <c r="A18">
        <v>11</v>
      </c>
      <c r="B18" s="6">
        <v>9.7E-5</v>
      </c>
      <c r="C18" s="6">
        <v>9.7E-5</v>
      </c>
      <c r="D18" s="7">
        <v>99362</v>
      </c>
      <c r="E18" s="7">
        <v>9.6</v>
      </c>
      <c r="F18" s="5">
        <v>67.5</v>
      </c>
      <c r="G18" t="s">
        <v>13</v>
      </c>
      <c r="H18">
        <v>11</v>
      </c>
      <c r="I18" s="6">
        <v>8.5000000000000006E-5</v>
      </c>
      <c r="J18" s="6">
        <v>8.5000000000000006E-5</v>
      </c>
      <c r="K18" s="7">
        <v>99459.8</v>
      </c>
      <c r="L18" s="7">
        <v>8.4</v>
      </c>
      <c r="M18" s="5">
        <v>71.52</v>
      </c>
    </row>
    <row r="19" spans="1:13">
      <c r="A19">
        <v>12</v>
      </c>
      <c r="B19" s="6">
        <v>1.03E-4</v>
      </c>
      <c r="C19" s="6">
        <v>1.03E-4</v>
      </c>
      <c r="D19" s="7">
        <v>99352.4</v>
      </c>
      <c r="E19" s="7">
        <v>10.199999999999999</v>
      </c>
      <c r="F19" s="5">
        <v>66.510000000000005</v>
      </c>
      <c r="G19" t="s">
        <v>13</v>
      </c>
      <c r="H19">
        <v>12</v>
      </c>
      <c r="I19" s="6">
        <v>9.1000000000000003E-5</v>
      </c>
      <c r="J19" s="6">
        <v>9.1000000000000003E-5</v>
      </c>
      <c r="K19" s="7">
        <v>99451.4</v>
      </c>
      <c r="L19" s="7">
        <v>9.1</v>
      </c>
      <c r="M19" s="5">
        <v>70.53</v>
      </c>
    </row>
    <row r="20" spans="1:13">
      <c r="A20">
        <v>13</v>
      </c>
      <c r="B20" s="6">
        <v>1.17E-4</v>
      </c>
      <c r="C20" s="6">
        <v>1.17E-4</v>
      </c>
      <c r="D20" s="7">
        <v>99342.1</v>
      </c>
      <c r="E20" s="7">
        <v>11.6</v>
      </c>
      <c r="F20" s="5">
        <v>65.510000000000005</v>
      </c>
      <c r="G20" t="s">
        <v>13</v>
      </c>
      <c r="H20">
        <v>13</v>
      </c>
      <c r="I20" s="6">
        <v>9.8999999999999994E-5</v>
      </c>
      <c r="J20" s="6">
        <v>9.8999999999999994E-5</v>
      </c>
      <c r="K20" s="7">
        <v>99442.3</v>
      </c>
      <c r="L20" s="7">
        <v>9.8000000000000007</v>
      </c>
      <c r="M20" s="5">
        <v>69.53</v>
      </c>
    </row>
    <row r="21" spans="1:13">
      <c r="A21">
        <v>14</v>
      </c>
      <c r="B21" s="6">
        <v>1.3799999999999999E-4</v>
      </c>
      <c r="C21" s="6">
        <v>1.3799999999999999E-4</v>
      </c>
      <c r="D21" s="7">
        <v>99330.5</v>
      </c>
      <c r="E21" s="7">
        <v>13.7</v>
      </c>
      <c r="F21" s="5">
        <v>64.52</v>
      </c>
      <c r="G21" t="s">
        <v>13</v>
      </c>
      <c r="H21">
        <v>14</v>
      </c>
      <c r="I21" s="6">
        <v>1.22E-4</v>
      </c>
      <c r="J21" s="6">
        <v>1.22E-4</v>
      </c>
      <c r="K21" s="7">
        <v>99432.5</v>
      </c>
      <c r="L21" s="7">
        <v>12.2</v>
      </c>
      <c r="M21" s="5">
        <v>68.540000000000006</v>
      </c>
    </row>
    <row r="22" spans="1:13">
      <c r="A22">
        <v>15</v>
      </c>
      <c r="B22" s="6">
        <v>2.14E-4</v>
      </c>
      <c r="C22" s="6">
        <v>2.14E-4</v>
      </c>
      <c r="D22" s="7">
        <v>99316.800000000003</v>
      </c>
      <c r="E22" s="7">
        <v>21.3</v>
      </c>
      <c r="F22" s="5">
        <v>63.53</v>
      </c>
      <c r="G22" t="s">
        <v>13</v>
      </c>
      <c r="H22">
        <v>15</v>
      </c>
      <c r="I22" s="6">
        <v>1.5300000000000001E-4</v>
      </c>
      <c r="J22" s="6">
        <v>1.5300000000000001E-4</v>
      </c>
      <c r="K22" s="7">
        <v>99420.3</v>
      </c>
      <c r="L22" s="7">
        <v>15.2</v>
      </c>
      <c r="M22" s="5">
        <v>67.55</v>
      </c>
    </row>
    <row r="23" spans="1:13">
      <c r="A23">
        <v>16</v>
      </c>
      <c r="B23" s="6">
        <v>2.9399999999999999E-4</v>
      </c>
      <c r="C23" s="6">
        <v>2.9399999999999999E-4</v>
      </c>
      <c r="D23" s="7">
        <v>99295.5</v>
      </c>
      <c r="E23" s="7">
        <v>29.2</v>
      </c>
      <c r="F23" s="5">
        <v>62.54</v>
      </c>
      <c r="G23" t="s">
        <v>13</v>
      </c>
      <c r="H23">
        <v>16</v>
      </c>
      <c r="I23" s="6">
        <v>1.74E-4</v>
      </c>
      <c r="J23" s="6">
        <v>1.74E-4</v>
      </c>
      <c r="K23" s="7">
        <v>99405.1</v>
      </c>
      <c r="L23" s="7">
        <v>17.3</v>
      </c>
      <c r="M23" s="5">
        <v>66.56</v>
      </c>
    </row>
    <row r="24" spans="1:13">
      <c r="A24">
        <v>17</v>
      </c>
      <c r="B24" s="6">
        <v>4.7100000000000001E-4</v>
      </c>
      <c r="C24" s="6">
        <v>4.7100000000000001E-4</v>
      </c>
      <c r="D24" s="7">
        <v>99266.3</v>
      </c>
      <c r="E24" s="7">
        <v>46.8</v>
      </c>
      <c r="F24" s="5">
        <v>61.56</v>
      </c>
      <c r="G24" t="s">
        <v>13</v>
      </c>
      <c r="H24">
        <v>17</v>
      </c>
      <c r="I24" s="6">
        <v>2.2000000000000001E-4</v>
      </c>
      <c r="J24" s="6">
        <v>2.2000000000000001E-4</v>
      </c>
      <c r="K24" s="7">
        <v>99387.8</v>
      </c>
      <c r="L24" s="7">
        <v>21.8</v>
      </c>
      <c r="M24" s="5">
        <v>65.569999999999993</v>
      </c>
    </row>
    <row r="25" spans="1:13">
      <c r="A25">
        <v>18</v>
      </c>
      <c r="B25" s="6">
        <v>5.6499999999999996E-4</v>
      </c>
      <c r="C25" s="6">
        <v>5.6499999999999996E-4</v>
      </c>
      <c r="D25" s="7">
        <v>99219.6</v>
      </c>
      <c r="E25" s="7">
        <v>56</v>
      </c>
      <c r="F25" s="5">
        <v>60.59</v>
      </c>
      <c r="G25" t="s">
        <v>13</v>
      </c>
      <c r="H25">
        <v>18</v>
      </c>
      <c r="I25" s="6">
        <v>2.4499999999999999E-4</v>
      </c>
      <c r="J25" s="6">
        <v>2.4499999999999999E-4</v>
      </c>
      <c r="K25" s="7">
        <v>99365.9</v>
      </c>
      <c r="L25" s="7">
        <v>24.4</v>
      </c>
      <c r="M25" s="5">
        <v>64.58</v>
      </c>
    </row>
    <row r="26" spans="1:13">
      <c r="A26">
        <v>19</v>
      </c>
      <c r="B26" s="6">
        <v>5.7899999999999998E-4</v>
      </c>
      <c r="C26" s="6">
        <v>5.7899999999999998E-4</v>
      </c>
      <c r="D26" s="7">
        <v>99163.5</v>
      </c>
      <c r="E26" s="7">
        <v>57.4</v>
      </c>
      <c r="F26" s="5">
        <v>59.62</v>
      </c>
      <c r="G26" t="s">
        <v>13</v>
      </c>
      <c r="H26">
        <v>19</v>
      </c>
      <c r="I26" s="6">
        <v>2.5700000000000001E-4</v>
      </c>
      <c r="J26" s="6">
        <v>2.5700000000000001E-4</v>
      </c>
      <c r="K26" s="7">
        <v>99341.5</v>
      </c>
      <c r="L26" s="7">
        <v>25.5</v>
      </c>
      <c r="M26" s="5">
        <v>63.6</v>
      </c>
    </row>
    <row r="27" spans="1:13">
      <c r="A27">
        <v>20</v>
      </c>
      <c r="B27" s="6">
        <v>6.4899999999999995E-4</v>
      </c>
      <c r="C27" s="6">
        <v>6.4899999999999995E-4</v>
      </c>
      <c r="D27" s="7">
        <v>99106.1</v>
      </c>
      <c r="E27" s="7">
        <v>64.3</v>
      </c>
      <c r="F27" s="5">
        <v>58.66</v>
      </c>
      <c r="G27" t="s">
        <v>13</v>
      </c>
      <c r="H27">
        <v>20</v>
      </c>
      <c r="I27" s="6">
        <v>2.4600000000000002E-4</v>
      </c>
      <c r="J27" s="6">
        <v>2.4600000000000002E-4</v>
      </c>
      <c r="K27" s="7">
        <v>99316</v>
      </c>
      <c r="L27" s="7">
        <v>24.5</v>
      </c>
      <c r="M27" s="5">
        <v>62.62</v>
      </c>
    </row>
    <row r="28" spans="1:13">
      <c r="A28">
        <v>21</v>
      </c>
      <c r="B28" s="6">
        <v>6.6200000000000005E-4</v>
      </c>
      <c r="C28" s="6">
        <v>6.6200000000000005E-4</v>
      </c>
      <c r="D28" s="7">
        <v>99041.8</v>
      </c>
      <c r="E28" s="7">
        <v>65.599999999999994</v>
      </c>
      <c r="F28" s="5">
        <v>57.7</v>
      </c>
      <c r="G28" t="s">
        <v>13</v>
      </c>
      <c r="H28">
        <v>21</v>
      </c>
      <c r="I28" s="6">
        <v>2.42E-4</v>
      </c>
      <c r="J28" s="6">
        <v>2.42E-4</v>
      </c>
      <c r="K28" s="7">
        <v>99291.5</v>
      </c>
      <c r="L28" s="7">
        <v>24.1</v>
      </c>
      <c r="M28" s="5">
        <v>61.63</v>
      </c>
    </row>
    <row r="29" spans="1:13">
      <c r="A29">
        <v>22</v>
      </c>
      <c r="B29" s="6">
        <v>6.4400000000000004E-4</v>
      </c>
      <c r="C29" s="6">
        <v>6.4400000000000004E-4</v>
      </c>
      <c r="D29" s="7">
        <v>98976.2</v>
      </c>
      <c r="E29" s="7">
        <v>63.8</v>
      </c>
      <c r="F29" s="5">
        <v>56.73</v>
      </c>
      <c r="G29" t="s">
        <v>13</v>
      </c>
      <c r="H29">
        <v>22</v>
      </c>
      <c r="I29" s="6">
        <v>2.2900000000000001E-4</v>
      </c>
      <c r="J29" s="6">
        <v>2.2900000000000001E-4</v>
      </c>
      <c r="K29" s="7">
        <v>99267.5</v>
      </c>
      <c r="L29" s="7">
        <v>22.7</v>
      </c>
      <c r="M29" s="5">
        <v>60.65</v>
      </c>
    </row>
    <row r="30" spans="1:13">
      <c r="A30">
        <v>23</v>
      </c>
      <c r="B30" s="6">
        <v>6.9700000000000003E-4</v>
      </c>
      <c r="C30" s="6">
        <v>6.9700000000000003E-4</v>
      </c>
      <c r="D30" s="7">
        <v>98912.4</v>
      </c>
      <c r="E30" s="7">
        <v>68.900000000000006</v>
      </c>
      <c r="F30" s="5">
        <v>55.77</v>
      </c>
      <c r="G30" t="s">
        <v>13</v>
      </c>
      <c r="H30">
        <v>23</v>
      </c>
      <c r="I30" s="6">
        <v>2.5700000000000001E-4</v>
      </c>
      <c r="J30" s="6">
        <v>2.5700000000000001E-4</v>
      </c>
      <c r="K30" s="7">
        <v>99244.800000000003</v>
      </c>
      <c r="L30" s="7">
        <v>25.5</v>
      </c>
      <c r="M30" s="5">
        <v>59.66</v>
      </c>
    </row>
    <row r="31" spans="1:13">
      <c r="A31">
        <v>24</v>
      </c>
      <c r="B31" s="6">
        <v>6.7500000000000004E-4</v>
      </c>
      <c r="C31" s="6">
        <v>6.7500000000000004E-4</v>
      </c>
      <c r="D31" s="7">
        <v>98843.5</v>
      </c>
      <c r="E31" s="7">
        <v>66.7</v>
      </c>
      <c r="F31" s="5">
        <v>54.81</v>
      </c>
      <c r="G31" t="s">
        <v>13</v>
      </c>
      <c r="H31">
        <v>24</v>
      </c>
      <c r="I31" s="6">
        <v>2.5300000000000002E-4</v>
      </c>
      <c r="J31" s="6">
        <v>2.5300000000000002E-4</v>
      </c>
      <c r="K31" s="7">
        <v>99219.199999999997</v>
      </c>
      <c r="L31" s="7">
        <v>25.1</v>
      </c>
      <c r="M31" s="5">
        <v>58.68</v>
      </c>
    </row>
    <row r="32" spans="1:13">
      <c r="A32">
        <v>25</v>
      </c>
      <c r="B32" s="6">
        <v>6.8400000000000004E-4</v>
      </c>
      <c r="C32" s="6">
        <v>6.8400000000000004E-4</v>
      </c>
      <c r="D32" s="7">
        <v>98776.8</v>
      </c>
      <c r="E32" s="7">
        <v>67.5</v>
      </c>
      <c r="F32" s="5">
        <v>53.84</v>
      </c>
      <c r="G32" t="s">
        <v>13</v>
      </c>
      <c r="H32">
        <v>25</v>
      </c>
      <c r="I32" s="6">
        <v>2.7500000000000002E-4</v>
      </c>
      <c r="J32" s="6">
        <v>2.7500000000000002E-4</v>
      </c>
      <c r="K32" s="7">
        <v>99194.1</v>
      </c>
      <c r="L32" s="7">
        <v>27.3</v>
      </c>
      <c r="M32" s="5">
        <v>57.69</v>
      </c>
    </row>
    <row r="33" spans="1:13">
      <c r="A33">
        <v>26</v>
      </c>
      <c r="B33" s="6">
        <v>7.5000000000000002E-4</v>
      </c>
      <c r="C33" s="6">
        <v>7.4899999999999999E-4</v>
      </c>
      <c r="D33" s="7">
        <v>98709.3</v>
      </c>
      <c r="E33" s="7">
        <v>74</v>
      </c>
      <c r="F33" s="5">
        <v>52.88</v>
      </c>
      <c r="G33" t="s">
        <v>13</v>
      </c>
      <c r="H33">
        <v>26</v>
      </c>
      <c r="I33" s="6">
        <v>2.9599999999999998E-4</v>
      </c>
      <c r="J33" s="6">
        <v>2.9599999999999998E-4</v>
      </c>
      <c r="K33" s="7">
        <v>99166.8</v>
      </c>
      <c r="L33" s="7">
        <v>29.3</v>
      </c>
      <c r="M33" s="5">
        <v>56.71</v>
      </c>
    </row>
    <row r="34" spans="1:13">
      <c r="A34">
        <v>27</v>
      </c>
      <c r="B34" s="6">
        <v>7.36E-4</v>
      </c>
      <c r="C34" s="6">
        <v>7.36E-4</v>
      </c>
      <c r="D34" s="7">
        <v>98635.3</v>
      </c>
      <c r="E34" s="7">
        <v>72.599999999999994</v>
      </c>
      <c r="F34" s="5">
        <v>51.92</v>
      </c>
      <c r="G34" t="s">
        <v>13</v>
      </c>
      <c r="H34">
        <v>27</v>
      </c>
      <c r="I34" s="6">
        <v>3.2699999999999998E-4</v>
      </c>
      <c r="J34" s="6">
        <v>3.2699999999999998E-4</v>
      </c>
      <c r="K34" s="7">
        <v>99137.5</v>
      </c>
      <c r="L34" s="7">
        <v>32.4</v>
      </c>
      <c r="M34" s="5">
        <v>55.72</v>
      </c>
    </row>
    <row r="35" spans="1:13">
      <c r="A35">
        <v>28</v>
      </c>
      <c r="B35" s="6">
        <v>7.94E-4</v>
      </c>
      <c r="C35" s="6">
        <v>7.94E-4</v>
      </c>
      <c r="D35" s="7">
        <v>98562.7</v>
      </c>
      <c r="E35" s="7">
        <v>78.2</v>
      </c>
      <c r="F35" s="5">
        <v>50.96</v>
      </c>
      <c r="G35" t="s">
        <v>13</v>
      </c>
      <c r="H35">
        <v>28</v>
      </c>
      <c r="I35" s="6">
        <v>3.4699999999999998E-4</v>
      </c>
      <c r="J35" s="6">
        <v>3.4699999999999998E-4</v>
      </c>
      <c r="K35" s="7">
        <v>99105.1</v>
      </c>
      <c r="L35" s="7">
        <v>34.4</v>
      </c>
      <c r="M35" s="5">
        <v>54.74</v>
      </c>
    </row>
    <row r="36" spans="1:13">
      <c r="A36">
        <v>29</v>
      </c>
      <c r="B36" s="6">
        <v>8.2100000000000001E-4</v>
      </c>
      <c r="C36" s="6">
        <v>8.1999999999999998E-4</v>
      </c>
      <c r="D36" s="7">
        <v>98484.4</v>
      </c>
      <c r="E36" s="7">
        <v>80.8</v>
      </c>
      <c r="F36" s="5">
        <v>50</v>
      </c>
      <c r="G36" t="s">
        <v>13</v>
      </c>
      <c r="H36">
        <v>29</v>
      </c>
      <c r="I36" s="6">
        <v>3.5300000000000002E-4</v>
      </c>
      <c r="J36" s="6">
        <v>3.5300000000000002E-4</v>
      </c>
      <c r="K36" s="7">
        <v>99070.7</v>
      </c>
      <c r="L36" s="7">
        <v>35</v>
      </c>
      <c r="M36" s="5">
        <v>53.76</v>
      </c>
    </row>
    <row r="37" spans="1:13">
      <c r="A37">
        <v>30</v>
      </c>
      <c r="B37" s="6">
        <v>8.9300000000000002E-4</v>
      </c>
      <c r="C37" s="6">
        <v>8.9300000000000002E-4</v>
      </c>
      <c r="D37" s="7">
        <v>98403.7</v>
      </c>
      <c r="E37" s="7">
        <v>87.8</v>
      </c>
      <c r="F37" s="5">
        <v>49.04</v>
      </c>
      <c r="G37" t="s">
        <v>13</v>
      </c>
      <c r="H37">
        <v>30</v>
      </c>
      <c r="I37" s="6">
        <v>4.0700000000000003E-4</v>
      </c>
      <c r="J37" s="6">
        <v>4.0700000000000003E-4</v>
      </c>
      <c r="K37" s="7">
        <v>99035.7</v>
      </c>
      <c r="L37" s="7">
        <v>40.299999999999997</v>
      </c>
      <c r="M37" s="5">
        <v>52.78</v>
      </c>
    </row>
    <row r="38" spans="1:13">
      <c r="A38">
        <v>31</v>
      </c>
      <c r="B38" s="6">
        <v>8.8800000000000001E-4</v>
      </c>
      <c r="C38" s="6">
        <v>8.8800000000000001E-4</v>
      </c>
      <c r="D38" s="7">
        <v>98315.8</v>
      </c>
      <c r="E38" s="7">
        <v>87.3</v>
      </c>
      <c r="F38" s="5">
        <v>48.08</v>
      </c>
      <c r="G38" t="s">
        <v>13</v>
      </c>
      <c r="H38">
        <v>31</v>
      </c>
      <c r="I38" s="6">
        <v>4.1199999999999999E-4</v>
      </c>
      <c r="J38" s="6">
        <v>4.1199999999999999E-4</v>
      </c>
      <c r="K38" s="7">
        <v>98995.4</v>
      </c>
      <c r="L38" s="7">
        <v>40.700000000000003</v>
      </c>
      <c r="M38" s="5">
        <v>51.8</v>
      </c>
    </row>
    <row r="39" spans="1:13">
      <c r="A39">
        <v>32</v>
      </c>
      <c r="B39" s="6">
        <v>9.4600000000000001E-4</v>
      </c>
      <c r="C39" s="6">
        <v>9.4600000000000001E-4</v>
      </c>
      <c r="D39" s="7">
        <v>98228.5</v>
      </c>
      <c r="E39" s="7">
        <v>92.9</v>
      </c>
      <c r="F39" s="5">
        <v>47.12</v>
      </c>
      <c r="G39" t="s">
        <v>13</v>
      </c>
      <c r="H39">
        <v>32</v>
      </c>
      <c r="I39" s="6">
        <v>4.86E-4</v>
      </c>
      <c r="J39" s="6">
        <v>4.86E-4</v>
      </c>
      <c r="K39" s="7">
        <v>98954.7</v>
      </c>
      <c r="L39" s="7">
        <v>48.1</v>
      </c>
      <c r="M39" s="5">
        <v>50.82</v>
      </c>
    </row>
    <row r="40" spans="1:13">
      <c r="A40">
        <v>33</v>
      </c>
      <c r="B40" s="6">
        <v>1.005E-3</v>
      </c>
      <c r="C40" s="6">
        <v>1.005E-3</v>
      </c>
      <c r="D40" s="7">
        <v>98135.6</v>
      </c>
      <c r="E40" s="7">
        <v>98.6</v>
      </c>
      <c r="F40" s="5">
        <v>46.17</v>
      </c>
      <c r="G40" t="s">
        <v>13</v>
      </c>
      <c r="H40">
        <v>33</v>
      </c>
      <c r="I40" s="6">
        <v>5.0299999999999997E-4</v>
      </c>
      <c r="J40" s="6">
        <v>5.0299999999999997E-4</v>
      </c>
      <c r="K40" s="7">
        <v>98906.6</v>
      </c>
      <c r="L40" s="7">
        <v>49.8</v>
      </c>
      <c r="M40" s="5">
        <v>49.85</v>
      </c>
    </row>
    <row r="41" spans="1:13">
      <c r="A41">
        <v>34</v>
      </c>
      <c r="B41" s="6">
        <v>1.14E-3</v>
      </c>
      <c r="C41" s="6">
        <v>1.14E-3</v>
      </c>
      <c r="D41" s="7">
        <v>98037</v>
      </c>
      <c r="E41" s="7">
        <v>111.7</v>
      </c>
      <c r="F41" s="5">
        <v>45.22</v>
      </c>
      <c r="G41" t="s">
        <v>13</v>
      </c>
      <c r="H41">
        <v>34</v>
      </c>
      <c r="I41" s="6">
        <v>5.6999999999999998E-4</v>
      </c>
      <c r="J41" s="6">
        <v>5.6999999999999998E-4</v>
      </c>
      <c r="K41" s="7">
        <v>98856.8</v>
      </c>
      <c r="L41" s="7">
        <v>56.3</v>
      </c>
      <c r="M41" s="5">
        <v>48.87</v>
      </c>
    </row>
    <row r="42" spans="1:13">
      <c r="A42">
        <v>35</v>
      </c>
      <c r="B42" s="6">
        <v>1.2390000000000001E-3</v>
      </c>
      <c r="C42" s="6">
        <v>1.2390000000000001E-3</v>
      </c>
      <c r="D42" s="7">
        <v>97925.2</v>
      </c>
      <c r="E42" s="7">
        <v>121.3</v>
      </c>
      <c r="F42" s="5">
        <v>44.27</v>
      </c>
      <c r="G42" t="s">
        <v>13</v>
      </c>
      <c r="H42">
        <v>35</v>
      </c>
      <c r="I42" s="6">
        <v>6.11E-4</v>
      </c>
      <c r="J42" s="6">
        <v>6.11E-4</v>
      </c>
      <c r="K42" s="7">
        <v>98800.5</v>
      </c>
      <c r="L42" s="7">
        <v>60.4</v>
      </c>
      <c r="M42" s="5">
        <v>47.9</v>
      </c>
    </row>
    <row r="43" spans="1:13">
      <c r="A43">
        <v>36</v>
      </c>
      <c r="B43" s="6">
        <v>1.227E-3</v>
      </c>
      <c r="C43" s="6">
        <v>1.2260000000000001E-3</v>
      </c>
      <c r="D43" s="7">
        <v>97804</v>
      </c>
      <c r="E43" s="7">
        <v>120</v>
      </c>
      <c r="F43" s="5">
        <v>43.32</v>
      </c>
      <c r="G43" t="s">
        <v>13</v>
      </c>
      <c r="H43">
        <v>36</v>
      </c>
      <c r="I43" s="6">
        <v>6.4099999999999997E-4</v>
      </c>
      <c r="J43" s="6">
        <v>6.4000000000000005E-4</v>
      </c>
      <c r="K43" s="7">
        <v>98740.1</v>
      </c>
      <c r="L43" s="7">
        <v>63.2</v>
      </c>
      <c r="M43" s="5">
        <v>46.93</v>
      </c>
    </row>
    <row r="44" spans="1:13">
      <c r="A44">
        <v>37</v>
      </c>
      <c r="B44" s="6">
        <v>1.291E-3</v>
      </c>
      <c r="C44" s="6">
        <v>1.291E-3</v>
      </c>
      <c r="D44" s="7">
        <v>97684</v>
      </c>
      <c r="E44" s="7">
        <v>126.1</v>
      </c>
      <c r="F44" s="5">
        <v>42.37</v>
      </c>
      <c r="G44" t="s">
        <v>13</v>
      </c>
      <c r="H44">
        <v>37</v>
      </c>
      <c r="I44" s="6">
        <v>7.2999999999999996E-4</v>
      </c>
      <c r="J44" s="6">
        <v>7.2999999999999996E-4</v>
      </c>
      <c r="K44" s="7">
        <v>98676.800000000003</v>
      </c>
      <c r="L44" s="7">
        <v>72</v>
      </c>
      <c r="M44" s="5">
        <v>45.96</v>
      </c>
    </row>
    <row r="45" spans="1:13">
      <c r="A45">
        <v>38</v>
      </c>
      <c r="B45" s="6">
        <v>1.4610000000000001E-3</v>
      </c>
      <c r="C45" s="6">
        <v>1.4599999999999999E-3</v>
      </c>
      <c r="D45" s="7">
        <v>97557.9</v>
      </c>
      <c r="E45" s="7">
        <v>142.4</v>
      </c>
      <c r="F45" s="5">
        <v>41.43</v>
      </c>
      <c r="G45" t="s">
        <v>13</v>
      </c>
      <c r="H45">
        <v>38</v>
      </c>
      <c r="I45" s="6">
        <v>7.9799999999999999E-4</v>
      </c>
      <c r="J45" s="6">
        <v>7.9699999999999997E-4</v>
      </c>
      <c r="K45" s="7">
        <v>98604.800000000003</v>
      </c>
      <c r="L45" s="7">
        <v>78.599999999999994</v>
      </c>
      <c r="M45" s="5">
        <v>44.99</v>
      </c>
    </row>
    <row r="46" spans="1:13">
      <c r="A46">
        <v>39</v>
      </c>
      <c r="B46" s="6">
        <v>1.529E-3</v>
      </c>
      <c r="C46" s="6">
        <v>1.5269999999999999E-3</v>
      </c>
      <c r="D46" s="7">
        <v>97415.5</v>
      </c>
      <c r="E46" s="7">
        <v>148.80000000000001</v>
      </c>
      <c r="F46" s="5">
        <v>40.49</v>
      </c>
      <c r="G46" t="s">
        <v>13</v>
      </c>
      <c r="H46">
        <v>39</v>
      </c>
      <c r="I46" s="6">
        <v>8.2600000000000002E-4</v>
      </c>
      <c r="J46" s="6">
        <v>8.25E-4</v>
      </c>
      <c r="K46" s="7">
        <v>98526.2</v>
      </c>
      <c r="L46" s="7">
        <v>81.3</v>
      </c>
      <c r="M46" s="5">
        <v>44.02</v>
      </c>
    </row>
    <row r="47" spans="1:13">
      <c r="A47">
        <v>40</v>
      </c>
      <c r="B47" s="6">
        <v>1.67E-3</v>
      </c>
      <c r="C47" s="6">
        <v>1.6689999999999999E-3</v>
      </c>
      <c r="D47" s="7">
        <v>97266.7</v>
      </c>
      <c r="E47" s="7">
        <v>162.30000000000001</v>
      </c>
      <c r="F47" s="5">
        <v>39.549999999999997</v>
      </c>
      <c r="G47" t="s">
        <v>13</v>
      </c>
      <c r="H47">
        <v>40</v>
      </c>
      <c r="I47" s="6">
        <v>9.6699999999999998E-4</v>
      </c>
      <c r="J47" s="6">
        <v>9.6699999999999998E-4</v>
      </c>
      <c r="K47" s="7">
        <v>98444.9</v>
      </c>
      <c r="L47" s="7">
        <v>95.1</v>
      </c>
      <c r="M47" s="5">
        <v>43.06</v>
      </c>
    </row>
    <row r="48" spans="1:13">
      <c r="A48">
        <v>41</v>
      </c>
      <c r="B48" s="6">
        <v>1.7849999999999999E-3</v>
      </c>
      <c r="C48" s="6">
        <v>1.7830000000000001E-3</v>
      </c>
      <c r="D48" s="7">
        <v>97104.4</v>
      </c>
      <c r="E48" s="7">
        <v>173.2</v>
      </c>
      <c r="F48" s="5">
        <v>38.61</v>
      </c>
      <c r="G48" t="s">
        <v>13</v>
      </c>
      <c r="H48">
        <v>41</v>
      </c>
      <c r="I48" s="6">
        <v>1.065E-3</v>
      </c>
      <c r="J48" s="6">
        <v>1.0640000000000001E-3</v>
      </c>
      <c r="K48" s="7">
        <v>98349.7</v>
      </c>
      <c r="L48" s="7">
        <v>104.7</v>
      </c>
      <c r="M48" s="5">
        <v>42.1</v>
      </c>
    </row>
    <row r="49" spans="1:13">
      <c r="A49">
        <v>42</v>
      </c>
      <c r="B49" s="6">
        <v>1.8500000000000001E-3</v>
      </c>
      <c r="C49" s="6">
        <v>1.848E-3</v>
      </c>
      <c r="D49" s="7">
        <v>96931.199999999997</v>
      </c>
      <c r="E49" s="7">
        <v>179.1</v>
      </c>
      <c r="F49" s="5">
        <v>37.68</v>
      </c>
      <c r="G49" t="s">
        <v>13</v>
      </c>
      <c r="H49">
        <v>42</v>
      </c>
      <c r="I49" s="6">
        <v>1.101E-3</v>
      </c>
      <c r="J49" s="6">
        <v>1.1000000000000001E-3</v>
      </c>
      <c r="K49" s="7">
        <v>98245</v>
      </c>
      <c r="L49" s="7">
        <v>108.1</v>
      </c>
      <c r="M49" s="5">
        <v>41.15</v>
      </c>
    </row>
    <row r="50" spans="1:13">
      <c r="A50">
        <v>43</v>
      </c>
      <c r="B50" s="6">
        <v>1.9919999999999998E-3</v>
      </c>
      <c r="C50" s="6">
        <v>1.99E-3</v>
      </c>
      <c r="D50" s="7">
        <v>96752.1</v>
      </c>
      <c r="E50" s="7">
        <v>192.6</v>
      </c>
      <c r="F50" s="5">
        <v>36.75</v>
      </c>
      <c r="G50" t="s">
        <v>13</v>
      </c>
      <c r="H50">
        <v>43</v>
      </c>
      <c r="I50" s="6">
        <v>1.217E-3</v>
      </c>
      <c r="J50" s="6">
        <v>1.2160000000000001E-3</v>
      </c>
      <c r="K50" s="7">
        <v>98136.9</v>
      </c>
      <c r="L50" s="7">
        <v>119.3</v>
      </c>
      <c r="M50" s="5">
        <v>40.19</v>
      </c>
    </row>
    <row r="51" spans="1:13">
      <c r="A51">
        <v>44</v>
      </c>
      <c r="B51" s="6">
        <v>2.2139999999999998E-3</v>
      </c>
      <c r="C51" s="6">
        <v>2.2109999999999999E-3</v>
      </c>
      <c r="D51" s="7">
        <v>96559.5</v>
      </c>
      <c r="E51" s="7">
        <v>213.5</v>
      </c>
      <c r="F51" s="5">
        <v>35.82</v>
      </c>
      <c r="G51" t="s">
        <v>13</v>
      </c>
      <c r="H51">
        <v>44</v>
      </c>
      <c r="I51" s="6">
        <v>1.3649999999999999E-3</v>
      </c>
      <c r="J51" s="6">
        <v>1.364E-3</v>
      </c>
      <c r="K51" s="7">
        <v>98017.600000000006</v>
      </c>
      <c r="L51" s="7">
        <v>133.69999999999999</v>
      </c>
      <c r="M51" s="5">
        <v>39.24</v>
      </c>
    </row>
    <row r="52" spans="1:13">
      <c r="A52">
        <v>45</v>
      </c>
      <c r="B52" s="6">
        <v>2.4030000000000002E-3</v>
      </c>
      <c r="C52" s="6">
        <v>2.3999999999999998E-3</v>
      </c>
      <c r="D52" s="7">
        <v>96346</v>
      </c>
      <c r="E52" s="7">
        <v>231.2</v>
      </c>
      <c r="F52" s="5">
        <v>34.9</v>
      </c>
      <c r="G52" t="s">
        <v>13</v>
      </c>
      <c r="H52">
        <v>45</v>
      </c>
      <c r="I52" s="6">
        <v>1.4580000000000001E-3</v>
      </c>
      <c r="J52" s="6">
        <v>1.457E-3</v>
      </c>
      <c r="K52" s="7">
        <v>97883.9</v>
      </c>
      <c r="L52" s="7">
        <v>142.69999999999999</v>
      </c>
      <c r="M52" s="5">
        <v>38.29</v>
      </c>
    </row>
    <row r="53" spans="1:13">
      <c r="A53">
        <v>46</v>
      </c>
      <c r="B53" s="6">
        <v>2.5200000000000001E-3</v>
      </c>
      <c r="C53" s="6">
        <v>2.5170000000000001E-3</v>
      </c>
      <c r="D53" s="7">
        <v>96114.8</v>
      </c>
      <c r="E53" s="7">
        <v>241.9</v>
      </c>
      <c r="F53" s="5">
        <v>33.979999999999997</v>
      </c>
      <c r="G53" t="s">
        <v>13</v>
      </c>
      <c r="H53">
        <v>46</v>
      </c>
      <c r="I53" s="6">
        <v>1.596E-3</v>
      </c>
      <c r="J53" s="6">
        <v>1.5950000000000001E-3</v>
      </c>
      <c r="K53" s="7">
        <v>97741.2</v>
      </c>
      <c r="L53" s="7">
        <v>155.9</v>
      </c>
      <c r="M53" s="5">
        <v>37.35</v>
      </c>
    </row>
    <row r="54" spans="1:13">
      <c r="A54">
        <v>47</v>
      </c>
      <c r="B54" s="6">
        <v>2.686E-3</v>
      </c>
      <c r="C54" s="6">
        <v>2.6819999999999999E-3</v>
      </c>
      <c r="D54" s="7">
        <v>95872.9</v>
      </c>
      <c r="E54" s="7">
        <v>257.10000000000002</v>
      </c>
      <c r="F54" s="5">
        <v>33.07</v>
      </c>
      <c r="G54" t="s">
        <v>13</v>
      </c>
      <c r="H54">
        <v>47</v>
      </c>
      <c r="I54" s="6">
        <v>1.7080000000000001E-3</v>
      </c>
      <c r="J54" s="6">
        <v>1.707E-3</v>
      </c>
      <c r="K54" s="7">
        <v>97585.4</v>
      </c>
      <c r="L54" s="7">
        <v>166.5</v>
      </c>
      <c r="M54" s="5">
        <v>36.409999999999997</v>
      </c>
    </row>
    <row r="55" spans="1:13">
      <c r="A55">
        <v>48</v>
      </c>
      <c r="B55" s="6">
        <v>2.898E-3</v>
      </c>
      <c r="C55" s="6">
        <v>2.8930000000000002E-3</v>
      </c>
      <c r="D55" s="7">
        <v>95615.7</v>
      </c>
      <c r="E55" s="7">
        <v>276.7</v>
      </c>
      <c r="F55" s="5">
        <v>32.159999999999997</v>
      </c>
      <c r="G55" t="s">
        <v>13</v>
      </c>
      <c r="H55">
        <v>48</v>
      </c>
      <c r="I55" s="6">
        <v>1.89E-3</v>
      </c>
      <c r="J55" s="6">
        <v>1.8879999999999999E-3</v>
      </c>
      <c r="K55" s="7">
        <v>97418.8</v>
      </c>
      <c r="L55" s="7">
        <v>183.9</v>
      </c>
      <c r="M55" s="5">
        <v>35.47</v>
      </c>
    </row>
    <row r="56" spans="1:13">
      <c r="A56">
        <v>49</v>
      </c>
      <c r="B56" s="6">
        <v>3.1289999999999998E-3</v>
      </c>
      <c r="C56" s="6">
        <v>3.1250000000000002E-3</v>
      </c>
      <c r="D56" s="7">
        <v>95339.1</v>
      </c>
      <c r="E56" s="7">
        <v>297.89999999999998</v>
      </c>
      <c r="F56" s="5">
        <v>31.25</v>
      </c>
      <c r="G56" t="s">
        <v>13</v>
      </c>
      <c r="H56">
        <v>49</v>
      </c>
      <c r="I56" s="6">
        <v>2.075E-3</v>
      </c>
      <c r="J56" s="6">
        <v>2.0730000000000002E-3</v>
      </c>
      <c r="K56" s="7">
        <v>97234.9</v>
      </c>
      <c r="L56" s="7">
        <v>201.5</v>
      </c>
      <c r="M56" s="5">
        <v>34.53</v>
      </c>
    </row>
    <row r="57" spans="1:13">
      <c r="A57">
        <v>50</v>
      </c>
      <c r="B57" s="6">
        <v>3.49E-3</v>
      </c>
      <c r="C57" s="6">
        <v>3.4840000000000001E-3</v>
      </c>
      <c r="D57" s="7">
        <v>95041.2</v>
      </c>
      <c r="E57" s="7">
        <v>331.1</v>
      </c>
      <c r="F57" s="5">
        <v>30.34</v>
      </c>
      <c r="G57" t="s">
        <v>13</v>
      </c>
      <c r="H57">
        <v>50</v>
      </c>
      <c r="I57" s="6">
        <v>2.3939999999999999E-3</v>
      </c>
      <c r="J57" s="6">
        <v>2.3909999999999999E-3</v>
      </c>
      <c r="K57" s="7">
        <v>97033.4</v>
      </c>
      <c r="L57" s="7">
        <v>232</v>
      </c>
      <c r="M57" s="5">
        <v>33.6</v>
      </c>
    </row>
    <row r="58" spans="1:13">
      <c r="A58">
        <v>51</v>
      </c>
      <c r="B58" s="6">
        <v>3.8419999999999999E-3</v>
      </c>
      <c r="C58" s="6">
        <v>3.8349999999999999E-3</v>
      </c>
      <c r="D58" s="7">
        <v>94710</v>
      </c>
      <c r="E58" s="7">
        <v>363.2</v>
      </c>
      <c r="F58" s="5">
        <v>29.45</v>
      </c>
      <c r="G58" t="s">
        <v>13</v>
      </c>
      <c r="H58">
        <v>51</v>
      </c>
      <c r="I58" s="6">
        <v>2.503E-3</v>
      </c>
      <c r="J58" s="6">
        <v>2.5000000000000001E-3</v>
      </c>
      <c r="K58" s="7">
        <v>96801.4</v>
      </c>
      <c r="L58" s="7">
        <v>242</v>
      </c>
      <c r="M58" s="5">
        <v>32.68</v>
      </c>
    </row>
    <row r="59" spans="1:13">
      <c r="A59">
        <v>52</v>
      </c>
      <c r="B59" s="6">
        <v>4.2059999999999997E-3</v>
      </c>
      <c r="C59" s="6">
        <v>4.1970000000000002E-3</v>
      </c>
      <c r="D59" s="7">
        <v>94346.9</v>
      </c>
      <c r="E59" s="7">
        <v>396</v>
      </c>
      <c r="F59" s="5">
        <v>28.56</v>
      </c>
      <c r="G59" t="s">
        <v>13</v>
      </c>
      <c r="H59">
        <v>52</v>
      </c>
      <c r="I59" s="6">
        <v>2.8340000000000001E-3</v>
      </c>
      <c r="J59" s="6">
        <v>2.8300000000000001E-3</v>
      </c>
      <c r="K59" s="7">
        <v>96559.3</v>
      </c>
      <c r="L59" s="7">
        <v>273.2</v>
      </c>
      <c r="M59" s="5">
        <v>31.76</v>
      </c>
    </row>
    <row r="60" spans="1:13">
      <c r="A60">
        <v>53</v>
      </c>
      <c r="B60" s="6">
        <v>4.5970000000000004E-3</v>
      </c>
      <c r="C60" s="6">
        <v>4.5859999999999998E-3</v>
      </c>
      <c r="D60" s="7">
        <v>93950.9</v>
      </c>
      <c r="E60" s="7">
        <v>430.9</v>
      </c>
      <c r="F60" s="5">
        <v>27.68</v>
      </c>
      <c r="G60" t="s">
        <v>13</v>
      </c>
      <c r="H60">
        <v>53</v>
      </c>
      <c r="I60" s="6">
        <v>3.042E-3</v>
      </c>
      <c r="J60" s="6">
        <v>3.0379999999999999E-3</v>
      </c>
      <c r="K60" s="7">
        <v>96286.1</v>
      </c>
      <c r="L60" s="7">
        <v>292.5</v>
      </c>
      <c r="M60" s="5">
        <v>30.85</v>
      </c>
    </row>
    <row r="61" spans="1:13">
      <c r="A61">
        <v>54</v>
      </c>
      <c r="B61" s="6">
        <v>4.9769999999999997E-3</v>
      </c>
      <c r="C61" s="6">
        <v>4.9639999999999997E-3</v>
      </c>
      <c r="D61" s="7">
        <v>93520</v>
      </c>
      <c r="E61" s="7">
        <v>464.3</v>
      </c>
      <c r="F61" s="5">
        <v>26.8</v>
      </c>
      <c r="G61" t="s">
        <v>13</v>
      </c>
      <c r="H61">
        <v>54</v>
      </c>
      <c r="I61" s="6">
        <v>3.5049999999999999E-3</v>
      </c>
      <c r="J61" s="6">
        <v>3.4989999999999999E-3</v>
      </c>
      <c r="K61" s="7">
        <v>95993.600000000006</v>
      </c>
      <c r="L61" s="7">
        <v>335.8</v>
      </c>
      <c r="M61" s="5">
        <v>29.95</v>
      </c>
    </row>
    <row r="62" spans="1:13">
      <c r="A62">
        <v>55</v>
      </c>
      <c r="B62" s="6">
        <v>5.6639999999999998E-3</v>
      </c>
      <c r="C62" s="6">
        <v>5.6480000000000002E-3</v>
      </c>
      <c r="D62" s="7">
        <v>93055.7</v>
      </c>
      <c r="E62" s="7">
        <v>525.6</v>
      </c>
      <c r="F62" s="5">
        <v>25.93</v>
      </c>
      <c r="G62" t="s">
        <v>13</v>
      </c>
      <c r="H62">
        <v>55</v>
      </c>
      <c r="I62" s="6">
        <v>3.607E-3</v>
      </c>
      <c r="J62" s="6">
        <v>3.5999999999999999E-3</v>
      </c>
      <c r="K62" s="7">
        <v>95657.7</v>
      </c>
      <c r="L62" s="7">
        <v>344.4</v>
      </c>
      <c r="M62" s="5">
        <v>29.05</v>
      </c>
    </row>
    <row r="63" spans="1:13">
      <c r="A63">
        <v>56</v>
      </c>
      <c r="B63" s="6">
        <v>6.1910000000000003E-3</v>
      </c>
      <c r="C63" s="6">
        <v>6.1720000000000004E-3</v>
      </c>
      <c r="D63" s="7">
        <v>92530.2</v>
      </c>
      <c r="E63" s="7">
        <v>571.1</v>
      </c>
      <c r="F63" s="5">
        <v>25.08</v>
      </c>
      <c r="G63" t="s">
        <v>13</v>
      </c>
      <c r="H63">
        <v>56</v>
      </c>
      <c r="I63" s="6">
        <v>3.973E-3</v>
      </c>
      <c r="J63" s="6">
        <v>3.9649999999999998E-3</v>
      </c>
      <c r="K63" s="7">
        <v>95313.4</v>
      </c>
      <c r="L63" s="7">
        <v>377.9</v>
      </c>
      <c r="M63" s="5">
        <v>28.15</v>
      </c>
    </row>
    <row r="64" spans="1:13">
      <c r="A64">
        <v>57</v>
      </c>
      <c r="B64" s="6">
        <v>6.6819999999999996E-3</v>
      </c>
      <c r="C64" s="6">
        <v>6.6600000000000001E-3</v>
      </c>
      <c r="D64" s="7">
        <v>91959</v>
      </c>
      <c r="E64" s="7">
        <v>612.4</v>
      </c>
      <c r="F64" s="5">
        <v>24.23</v>
      </c>
      <c r="G64" t="s">
        <v>13</v>
      </c>
      <c r="H64">
        <v>57</v>
      </c>
      <c r="I64" s="6">
        <v>4.3210000000000002E-3</v>
      </c>
      <c r="J64" s="6">
        <v>4.3109999999999997E-3</v>
      </c>
      <c r="K64" s="7">
        <v>94935.5</v>
      </c>
      <c r="L64" s="7">
        <v>409.3</v>
      </c>
      <c r="M64" s="5">
        <v>27.26</v>
      </c>
    </row>
    <row r="65" spans="1:13">
      <c r="A65">
        <v>58</v>
      </c>
      <c r="B65" s="6">
        <v>7.2610000000000001E-3</v>
      </c>
      <c r="C65" s="6">
        <v>7.2350000000000001E-3</v>
      </c>
      <c r="D65" s="7">
        <v>91346.6</v>
      </c>
      <c r="E65" s="7">
        <v>660.9</v>
      </c>
      <c r="F65" s="5">
        <v>23.39</v>
      </c>
      <c r="G65" t="s">
        <v>13</v>
      </c>
      <c r="H65">
        <v>58</v>
      </c>
      <c r="I65" s="6">
        <v>4.7000000000000002E-3</v>
      </c>
      <c r="J65" s="6">
        <v>4.6889999999999996E-3</v>
      </c>
      <c r="K65" s="7">
        <v>94526.2</v>
      </c>
      <c r="L65" s="7">
        <v>443.3</v>
      </c>
      <c r="M65" s="5">
        <v>26.38</v>
      </c>
    </row>
    <row r="66" spans="1:13">
      <c r="A66">
        <v>59</v>
      </c>
      <c r="B66" s="6">
        <v>7.9100000000000004E-3</v>
      </c>
      <c r="C66" s="6">
        <v>7.8790000000000006E-3</v>
      </c>
      <c r="D66" s="7">
        <v>90685.7</v>
      </c>
      <c r="E66" s="7">
        <v>714.5</v>
      </c>
      <c r="F66" s="5">
        <v>22.56</v>
      </c>
      <c r="G66" t="s">
        <v>13</v>
      </c>
      <c r="H66">
        <v>59</v>
      </c>
      <c r="I66" s="6">
        <v>5.2100000000000002E-3</v>
      </c>
      <c r="J66" s="6">
        <v>5.1960000000000001E-3</v>
      </c>
      <c r="K66" s="7">
        <v>94082.9</v>
      </c>
      <c r="L66" s="7">
        <v>488.9</v>
      </c>
      <c r="M66" s="5">
        <v>25.5</v>
      </c>
    </row>
    <row r="67" spans="1:13">
      <c r="A67">
        <v>60</v>
      </c>
      <c r="B67" s="6">
        <v>8.7379999999999992E-3</v>
      </c>
      <c r="C67" s="6">
        <v>8.6999999999999994E-3</v>
      </c>
      <c r="D67" s="7">
        <v>89971.199999999997</v>
      </c>
      <c r="E67" s="7">
        <v>782.8</v>
      </c>
      <c r="F67" s="5">
        <v>21.73</v>
      </c>
      <c r="G67" t="s">
        <v>13</v>
      </c>
      <c r="H67">
        <v>60</v>
      </c>
      <c r="I67" s="6">
        <v>5.659E-3</v>
      </c>
      <c r="J67" s="6">
        <v>5.6429999999999996E-3</v>
      </c>
      <c r="K67" s="7">
        <v>93594</v>
      </c>
      <c r="L67" s="7">
        <v>528.1</v>
      </c>
      <c r="M67" s="5">
        <v>24.63</v>
      </c>
    </row>
    <row r="68" spans="1:13">
      <c r="A68">
        <v>61</v>
      </c>
      <c r="B68" s="6">
        <v>9.2420000000000002E-3</v>
      </c>
      <c r="C68" s="6">
        <v>9.1999999999999998E-3</v>
      </c>
      <c r="D68" s="7">
        <v>89188.5</v>
      </c>
      <c r="E68" s="7">
        <v>820.5</v>
      </c>
      <c r="F68" s="5">
        <v>20.92</v>
      </c>
      <c r="G68" t="s">
        <v>13</v>
      </c>
      <c r="H68">
        <v>61</v>
      </c>
      <c r="I68" s="6">
        <v>6.1399999999999996E-3</v>
      </c>
      <c r="J68" s="6">
        <v>6.1209999999999997E-3</v>
      </c>
      <c r="K68" s="7">
        <v>93065.9</v>
      </c>
      <c r="L68" s="7">
        <v>569.70000000000005</v>
      </c>
      <c r="M68" s="5">
        <v>23.77</v>
      </c>
    </row>
    <row r="69" spans="1:13">
      <c r="A69">
        <v>62</v>
      </c>
      <c r="B69" s="6">
        <v>1.01E-2</v>
      </c>
      <c r="C69" s="6">
        <v>1.005E-2</v>
      </c>
      <c r="D69" s="7">
        <v>88368</v>
      </c>
      <c r="E69" s="7">
        <v>888.1</v>
      </c>
      <c r="F69" s="5">
        <v>20.11</v>
      </c>
      <c r="G69" t="s">
        <v>13</v>
      </c>
      <c r="H69">
        <v>62</v>
      </c>
      <c r="I69" s="6">
        <v>6.5240000000000003E-3</v>
      </c>
      <c r="J69" s="6">
        <v>6.502E-3</v>
      </c>
      <c r="K69" s="7">
        <v>92496.2</v>
      </c>
      <c r="L69" s="7">
        <v>601.5</v>
      </c>
      <c r="M69" s="5">
        <v>22.91</v>
      </c>
    </row>
    <row r="70" spans="1:13">
      <c r="A70">
        <v>63</v>
      </c>
      <c r="B70" s="6">
        <v>1.1354E-2</v>
      </c>
      <c r="C70" s="6">
        <v>1.129E-2</v>
      </c>
      <c r="D70" s="7">
        <v>87479.9</v>
      </c>
      <c r="E70" s="7">
        <v>987.6</v>
      </c>
      <c r="F70" s="5">
        <v>19.309999999999999</v>
      </c>
      <c r="G70" t="s">
        <v>13</v>
      </c>
      <c r="H70">
        <v>63</v>
      </c>
      <c r="I70" s="6">
        <v>7.2389999999999998E-3</v>
      </c>
      <c r="J70" s="6">
        <v>7.2129999999999998E-3</v>
      </c>
      <c r="K70" s="7">
        <v>91894.7</v>
      </c>
      <c r="L70" s="7">
        <v>662.8</v>
      </c>
      <c r="M70" s="5">
        <v>22.06</v>
      </c>
    </row>
    <row r="71" spans="1:13">
      <c r="A71">
        <v>64</v>
      </c>
      <c r="B71" s="6">
        <v>1.2630000000000001E-2</v>
      </c>
      <c r="C71" s="6">
        <v>1.2551E-2</v>
      </c>
      <c r="D71" s="7">
        <v>86492.3</v>
      </c>
      <c r="E71" s="7">
        <v>1085.5</v>
      </c>
      <c r="F71" s="5">
        <v>18.52</v>
      </c>
      <c r="G71" t="s">
        <v>13</v>
      </c>
      <c r="H71">
        <v>64</v>
      </c>
      <c r="I71" s="6">
        <v>8.1010000000000006E-3</v>
      </c>
      <c r="J71" s="6">
        <v>8.0689999999999998E-3</v>
      </c>
      <c r="K71" s="7">
        <v>91231.9</v>
      </c>
      <c r="L71" s="7">
        <v>736.1</v>
      </c>
      <c r="M71" s="5">
        <v>21.21</v>
      </c>
    </row>
    <row r="72" spans="1:13">
      <c r="A72">
        <v>65</v>
      </c>
      <c r="B72" s="6">
        <v>1.3639999999999999E-2</v>
      </c>
      <c r="C72" s="6">
        <v>1.3547999999999999E-2</v>
      </c>
      <c r="D72" s="7">
        <v>85406.7</v>
      </c>
      <c r="E72" s="7">
        <v>1157.0999999999999</v>
      </c>
      <c r="F72" s="5">
        <v>17.75</v>
      </c>
      <c r="G72" t="s">
        <v>13</v>
      </c>
      <c r="H72">
        <v>65</v>
      </c>
      <c r="I72" s="6">
        <v>8.7309999999999992E-3</v>
      </c>
      <c r="J72" s="6">
        <v>8.6929999999999993E-3</v>
      </c>
      <c r="K72" s="7">
        <v>90495.8</v>
      </c>
      <c r="L72" s="7">
        <v>786.7</v>
      </c>
      <c r="M72" s="5">
        <v>20.38</v>
      </c>
    </row>
    <row r="73" spans="1:13">
      <c r="A73">
        <v>66</v>
      </c>
      <c r="B73" s="6">
        <v>1.5183E-2</v>
      </c>
      <c r="C73" s="6">
        <v>1.5068E-2</v>
      </c>
      <c r="D73" s="7">
        <v>84249.600000000006</v>
      </c>
      <c r="E73" s="7">
        <v>1269.5</v>
      </c>
      <c r="F73" s="5">
        <v>16.989999999999998</v>
      </c>
      <c r="G73" t="s">
        <v>13</v>
      </c>
      <c r="H73">
        <v>66</v>
      </c>
      <c r="I73" s="6">
        <v>9.5949999999999994E-3</v>
      </c>
      <c r="J73" s="6">
        <v>9.5490000000000002E-3</v>
      </c>
      <c r="K73" s="7">
        <v>89709.1</v>
      </c>
      <c r="L73" s="7">
        <v>856.7</v>
      </c>
      <c r="M73" s="5">
        <v>19.559999999999999</v>
      </c>
    </row>
    <row r="74" spans="1:13">
      <c r="A74">
        <v>67</v>
      </c>
      <c r="B74" s="6">
        <v>1.6670999999999998E-2</v>
      </c>
      <c r="C74" s="6">
        <v>1.6532999999999999E-2</v>
      </c>
      <c r="D74" s="7">
        <v>82980.100000000006</v>
      </c>
      <c r="E74" s="7">
        <v>1371.9</v>
      </c>
      <c r="F74" s="5">
        <v>16.239999999999998</v>
      </c>
      <c r="G74" t="s">
        <v>13</v>
      </c>
      <c r="H74">
        <v>67</v>
      </c>
      <c r="I74" s="6">
        <v>1.0499E-2</v>
      </c>
      <c r="J74" s="6">
        <v>1.0444999999999999E-2</v>
      </c>
      <c r="K74" s="7">
        <v>88852.5</v>
      </c>
      <c r="L74" s="7">
        <v>928</v>
      </c>
      <c r="M74" s="5">
        <v>18.739999999999998</v>
      </c>
    </row>
    <row r="75" spans="1:13">
      <c r="A75">
        <v>68</v>
      </c>
      <c r="B75" s="6">
        <v>1.8897000000000001E-2</v>
      </c>
      <c r="C75" s="6">
        <v>1.8720000000000001E-2</v>
      </c>
      <c r="D75" s="7">
        <v>81608.2</v>
      </c>
      <c r="E75" s="7">
        <v>1527.7</v>
      </c>
      <c r="F75" s="5">
        <v>15.51</v>
      </c>
      <c r="G75" t="s">
        <v>13</v>
      </c>
      <c r="H75">
        <v>68</v>
      </c>
      <c r="I75" s="6">
        <v>1.1793E-2</v>
      </c>
      <c r="J75" s="6">
        <v>1.1724E-2</v>
      </c>
      <c r="K75" s="7">
        <v>87924.4</v>
      </c>
      <c r="L75" s="7">
        <v>1030.8</v>
      </c>
      <c r="M75" s="5">
        <v>17.93</v>
      </c>
    </row>
    <row r="76" spans="1:13">
      <c r="A76">
        <v>69</v>
      </c>
      <c r="B76" s="6">
        <v>2.0813999999999999E-2</v>
      </c>
      <c r="C76" s="6">
        <v>2.06E-2</v>
      </c>
      <c r="D76" s="7">
        <v>80080.5</v>
      </c>
      <c r="E76" s="7">
        <v>1649.6</v>
      </c>
      <c r="F76" s="5">
        <v>14.79</v>
      </c>
      <c r="G76" t="s">
        <v>13</v>
      </c>
      <c r="H76">
        <v>69</v>
      </c>
      <c r="I76" s="6">
        <v>1.3034E-2</v>
      </c>
      <c r="J76" s="6">
        <v>1.295E-2</v>
      </c>
      <c r="K76" s="7">
        <v>86893.6</v>
      </c>
      <c r="L76" s="7">
        <v>1125.2</v>
      </c>
      <c r="M76" s="5">
        <v>17.14</v>
      </c>
    </row>
    <row r="77" spans="1:13">
      <c r="A77">
        <v>70</v>
      </c>
      <c r="B77" s="6">
        <v>2.2270000000000002E-2</v>
      </c>
      <c r="C77" s="6">
        <v>2.2023999999999998E-2</v>
      </c>
      <c r="D77" s="7">
        <v>78430.899999999994</v>
      </c>
      <c r="E77" s="7">
        <v>1727.4</v>
      </c>
      <c r="F77" s="5">
        <v>14.09</v>
      </c>
      <c r="G77" t="s">
        <v>13</v>
      </c>
      <c r="H77">
        <v>70</v>
      </c>
      <c r="I77" s="6">
        <v>1.4607E-2</v>
      </c>
      <c r="J77" s="6">
        <v>1.4501E-2</v>
      </c>
      <c r="K77" s="7">
        <v>85768.4</v>
      </c>
      <c r="L77" s="7">
        <v>1243.7</v>
      </c>
      <c r="M77" s="5">
        <v>16.36</v>
      </c>
    </row>
    <row r="78" spans="1:13">
      <c r="A78">
        <v>71</v>
      </c>
      <c r="B78" s="6">
        <v>2.4648E-2</v>
      </c>
      <c r="C78" s="6">
        <v>2.4348000000000002E-2</v>
      </c>
      <c r="D78" s="7">
        <v>76703.5</v>
      </c>
      <c r="E78" s="7">
        <v>1867.5</v>
      </c>
      <c r="F78" s="5">
        <v>13.4</v>
      </c>
      <c r="G78" t="s">
        <v>13</v>
      </c>
      <c r="H78">
        <v>71</v>
      </c>
      <c r="I78" s="6">
        <v>1.5834000000000001E-2</v>
      </c>
      <c r="J78" s="6">
        <v>1.5709999999999998E-2</v>
      </c>
      <c r="K78" s="7">
        <v>84524.7</v>
      </c>
      <c r="L78" s="7">
        <v>1327.9</v>
      </c>
      <c r="M78" s="5">
        <v>15.59</v>
      </c>
    </row>
    <row r="79" spans="1:13">
      <c r="A79">
        <v>72</v>
      </c>
      <c r="B79" s="6">
        <v>2.7383999999999999E-2</v>
      </c>
      <c r="C79" s="6">
        <v>2.7015000000000001E-2</v>
      </c>
      <c r="D79" s="7">
        <v>74835.899999999994</v>
      </c>
      <c r="E79" s="7">
        <v>2021.7</v>
      </c>
      <c r="F79" s="5">
        <v>12.72</v>
      </c>
      <c r="G79" t="s">
        <v>13</v>
      </c>
      <c r="H79">
        <v>72</v>
      </c>
      <c r="I79" s="6">
        <v>1.7582E-2</v>
      </c>
      <c r="J79" s="6">
        <v>1.7429E-2</v>
      </c>
      <c r="K79" s="7">
        <v>83196.800000000003</v>
      </c>
      <c r="L79" s="7">
        <v>1450</v>
      </c>
      <c r="M79" s="5">
        <v>14.83</v>
      </c>
    </row>
    <row r="80" spans="1:13">
      <c r="A80">
        <v>73</v>
      </c>
      <c r="B80" s="6">
        <v>3.0348E-2</v>
      </c>
      <c r="C80" s="6">
        <v>2.9894E-2</v>
      </c>
      <c r="D80" s="7">
        <v>72814.3</v>
      </c>
      <c r="E80" s="7">
        <v>2176.6999999999998</v>
      </c>
      <c r="F80" s="5">
        <v>12.06</v>
      </c>
      <c r="G80" t="s">
        <v>13</v>
      </c>
      <c r="H80">
        <v>73</v>
      </c>
      <c r="I80" s="6">
        <v>1.9772000000000001E-2</v>
      </c>
      <c r="J80" s="6">
        <v>1.9578000000000002E-2</v>
      </c>
      <c r="K80" s="7">
        <v>81746.7</v>
      </c>
      <c r="L80" s="7">
        <v>1600.5</v>
      </c>
      <c r="M80" s="5">
        <v>14.09</v>
      </c>
    </row>
    <row r="81" spans="1:13">
      <c r="A81">
        <v>74</v>
      </c>
      <c r="B81" s="6">
        <v>3.3140999999999997E-2</v>
      </c>
      <c r="C81" s="6">
        <v>3.2600999999999998E-2</v>
      </c>
      <c r="D81" s="7">
        <v>70637.5</v>
      </c>
      <c r="E81" s="7">
        <v>2302.8000000000002</v>
      </c>
      <c r="F81" s="5">
        <v>11.42</v>
      </c>
      <c r="G81" t="s">
        <v>13</v>
      </c>
      <c r="H81">
        <v>74</v>
      </c>
      <c r="I81" s="6">
        <v>2.2005E-2</v>
      </c>
      <c r="J81" s="6">
        <v>2.1766000000000001E-2</v>
      </c>
      <c r="K81" s="7">
        <v>80146.3</v>
      </c>
      <c r="L81" s="7">
        <v>1744.5</v>
      </c>
      <c r="M81" s="5">
        <v>13.36</v>
      </c>
    </row>
    <row r="82" spans="1:13">
      <c r="A82">
        <v>75</v>
      </c>
      <c r="B82" s="6">
        <v>3.7178999999999997E-2</v>
      </c>
      <c r="C82" s="6">
        <v>3.6499999999999998E-2</v>
      </c>
      <c r="D82" s="7">
        <v>68334.7</v>
      </c>
      <c r="E82" s="7">
        <v>2494.1999999999998</v>
      </c>
      <c r="F82" s="5">
        <v>10.78</v>
      </c>
      <c r="G82" t="s">
        <v>13</v>
      </c>
      <c r="H82">
        <v>75</v>
      </c>
      <c r="I82" s="6">
        <v>2.4427999999999998E-2</v>
      </c>
      <c r="J82" s="6">
        <v>2.4133000000000002E-2</v>
      </c>
      <c r="K82" s="7">
        <v>78401.8</v>
      </c>
      <c r="L82" s="7">
        <v>1892.1</v>
      </c>
      <c r="M82" s="5">
        <v>12.64</v>
      </c>
    </row>
    <row r="83" spans="1:13">
      <c r="A83">
        <v>76</v>
      </c>
      <c r="B83" s="6">
        <v>4.1508999999999997E-2</v>
      </c>
      <c r="C83" s="6">
        <v>4.0665E-2</v>
      </c>
      <c r="D83" s="7">
        <v>65840.5</v>
      </c>
      <c r="E83" s="7">
        <v>2677.4</v>
      </c>
      <c r="F83" s="5">
        <v>10.17</v>
      </c>
      <c r="G83" t="s">
        <v>13</v>
      </c>
      <c r="H83">
        <v>76</v>
      </c>
      <c r="I83" s="6">
        <v>2.7791E-2</v>
      </c>
      <c r="J83" s="6">
        <v>2.741E-2</v>
      </c>
      <c r="K83" s="7">
        <v>76509.7</v>
      </c>
      <c r="L83" s="7">
        <v>2097.1</v>
      </c>
      <c r="M83" s="5">
        <v>11.94</v>
      </c>
    </row>
    <row r="84" spans="1:13">
      <c r="A84">
        <v>77</v>
      </c>
      <c r="B84" s="6">
        <v>4.6089999999999999E-2</v>
      </c>
      <c r="C84" s="6">
        <v>4.5051000000000001E-2</v>
      </c>
      <c r="D84" s="7">
        <v>63163.1</v>
      </c>
      <c r="E84" s="7">
        <v>2845.6</v>
      </c>
      <c r="F84" s="5">
        <v>9.58</v>
      </c>
      <c r="G84" t="s">
        <v>13</v>
      </c>
      <c r="H84">
        <v>77</v>
      </c>
      <c r="I84" s="6">
        <v>3.0967999999999999E-2</v>
      </c>
      <c r="J84" s="6">
        <v>3.0495999999999999E-2</v>
      </c>
      <c r="K84" s="7">
        <v>74412.600000000006</v>
      </c>
      <c r="L84" s="7">
        <v>2269.3000000000002</v>
      </c>
      <c r="M84" s="5">
        <v>11.27</v>
      </c>
    </row>
    <row r="85" spans="1:13">
      <c r="A85">
        <v>78</v>
      </c>
      <c r="B85" s="6">
        <v>5.1338000000000002E-2</v>
      </c>
      <c r="C85" s="6">
        <v>5.0054000000000001E-2</v>
      </c>
      <c r="D85" s="7">
        <v>60317.5</v>
      </c>
      <c r="E85" s="7">
        <v>3019.1</v>
      </c>
      <c r="F85" s="5">
        <v>9.01</v>
      </c>
      <c r="G85" t="s">
        <v>13</v>
      </c>
      <c r="H85">
        <v>78</v>
      </c>
      <c r="I85" s="6">
        <v>3.5192000000000001E-2</v>
      </c>
      <c r="J85" s="6">
        <v>3.4583999999999997E-2</v>
      </c>
      <c r="K85" s="7">
        <v>72143.3</v>
      </c>
      <c r="L85" s="7">
        <v>2495</v>
      </c>
      <c r="M85" s="5">
        <v>10.61</v>
      </c>
    </row>
    <row r="86" spans="1:13">
      <c r="A86">
        <v>79</v>
      </c>
      <c r="B86" s="6">
        <v>5.7477E-2</v>
      </c>
      <c r="C86" s="6">
        <v>5.5870999999999997E-2</v>
      </c>
      <c r="D86" s="7">
        <v>57298.400000000001</v>
      </c>
      <c r="E86" s="7">
        <v>3201.3</v>
      </c>
      <c r="F86" s="5">
        <v>8.4600000000000009</v>
      </c>
      <c r="G86" t="s">
        <v>13</v>
      </c>
      <c r="H86">
        <v>79</v>
      </c>
      <c r="I86" s="6">
        <v>4.0063000000000001E-2</v>
      </c>
      <c r="J86" s="6">
        <v>3.9276999999999999E-2</v>
      </c>
      <c r="K86" s="7">
        <v>69648.3</v>
      </c>
      <c r="L86" s="7">
        <v>2735.6</v>
      </c>
      <c r="M86" s="5">
        <v>9.9700000000000006</v>
      </c>
    </row>
    <row r="87" spans="1:13">
      <c r="A87">
        <v>80</v>
      </c>
      <c r="B87" s="6">
        <v>6.5225000000000005E-2</v>
      </c>
      <c r="C87" s="6">
        <v>6.3164999999999999E-2</v>
      </c>
      <c r="D87" s="7">
        <v>54097.1</v>
      </c>
      <c r="E87" s="7">
        <v>3417.1</v>
      </c>
      <c r="F87" s="5">
        <v>7.93</v>
      </c>
      <c r="G87" t="s">
        <v>13</v>
      </c>
      <c r="H87">
        <v>80</v>
      </c>
      <c r="I87" s="6">
        <v>4.5335E-2</v>
      </c>
      <c r="J87" s="6">
        <v>4.4330000000000001E-2</v>
      </c>
      <c r="K87" s="7">
        <v>66912.800000000003</v>
      </c>
      <c r="L87" s="7">
        <v>2966.3</v>
      </c>
      <c r="M87" s="5">
        <v>9.36</v>
      </c>
    </row>
    <row r="88" spans="1:13">
      <c r="A88">
        <v>81</v>
      </c>
      <c r="B88" s="6">
        <v>7.3006000000000001E-2</v>
      </c>
      <c r="C88" s="6">
        <v>7.0434999999999998E-2</v>
      </c>
      <c r="D88" s="7">
        <v>50680</v>
      </c>
      <c r="E88" s="7">
        <v>3569.7</v>
      </c>
      <c r="F88" s="5">
        <v>7.43</v>
      </c>
      <c r="G88" t="s">
        <v>13</v>
      </c>
      <c r="H88">
        <v>81</v>
      </c>
      <c r="I88" s="6">
        <v>5.1326999999999998E-2</v>
      </c>
      <c r="J88" s="6">
        <v>5.0042000000000003E-2</v>
      </c>
      <c r="K88" s="7">
        <v>63946.5</v>
      </c>
      <c r="L88" s="7">
        <v>3200</v>
      </c>
      <c r="M88" s="5">
        <v>8.77</v>
      </c>
    </row>
    <row r="89" spans="1:13">
      <c r="A89">
        <v>82</v>
      </c>
      <c r="B89" s="6">
        <v>8.1016000000000005E-2</v>
      </c>
      <c r="C89" s="6">
        <v>7.7862000000000001E-2</v>
      </c>
      <c r="D89" s="7">
        <v>47110.400000000001</v>
      </c>
      <c r="E89" s="7">
        <v>3668.1</v>
      </c>
      <c r="F89" s="5">
        <v>6.96</v>
      </c>
      <c r="G89" t="s">
        <v>13</v>
      </c>
      <c r="H89">
        <v>82</v>
      </c>
      <c r="I89" s="6">
        <v>5.7768E-2</v>
      </c>
      <c r="J89" s="6">
        <v>5.6146000000000001E-2</v>
      </c>
      <c r="K89" s="7">
        <v>60746.5</v>
      </c>
      <c r="L89" s="7">
        <v>3410.7</v>
      </c>
      <c r="M89" s="5">
        <v>8.1999999999999993</v>
      </c>
    </row>
    <row r="90" spans="1:13">
      <c r="A90">
        <v>83</v>
      </c>
      <c r="B90" s="6">
        <v>8.9576000000000003E-2</v>
      </c>
      <c r="C90" s="6">
        <v>8.5736000000000007E-2</v>
      </c>
      <c r="D90" s="7">
        <v>43442.2</v>
      </c>
      <c r="E90" s="7">
        <v>3724.6</v>
      </c>
      <c r="F90" s="5">
        <v>6.5</v>
      </c>
      <c r="G90" t="s">
        <v>13</v>
      </c>
      <c r="H90">
        <v>83</v>
      </c>
      <c r="I90" s="6">
        <v>6.5781000000000006E-2</v>
      </c>
      <c r="J90" s="6">
        <v>6.3686999999999994E-2</v>
      </c>
      <c r="K90" s="7">
        <v>57335.8</v>
      </c>
      <c r="L90" s="7">
        <v>3651.5</v>
      </c>
      <c r="M90" s="5">
        <v>7.66</v>
      </c>
    </row>
    <row r="91" spans="1:13">
      <c r="A91">
        <v>84</v>
      </c>
      <c r="B91" s="6">
        <v>0.10167</v>
      </c>
      <c r="C91" s="6">
        <v>9.6752000000000005E-2</v>
      </c>
      <c r="D91" s="7">
        <v>39717.699999999997</v>
      </c>
      <c r="E91" s="7">
        <v>3842.8</v>
      </c>
      <c r="F91" s="5">
        <v>6.07</v>
      </c>
      <c r="G91" t="s">
        <v>13</v>
      </c>
      <c r="H91">
        <v>84</v>
      </c>
      <c r="I91" s="6">
        <v>7.3870000000000005E-2</v>
      </c>
      <c r="J91" s="6">
        <v>7.1238999999999997E-2</v>
      </c>
      <c r="K91" s="7">
        <v>53684.3</v>
      </c>
      <c r="L91" s="7">
        <v>3824.4</v>
      </c>
      <c r="M91" s="5">
        <v>7.15</v>
      </c>
    </row>
    <row r="92" spans="1:13">
      <c r="A92">
        <v>85</v>
      </c>
      <c r="B92" s="6">
        <v>0.11367099999999999</v>
      </c>
      <c r="C92" s="6">
        <v>0.107558</v>
      </c>
      <c r="D92" s="7">
        <v>35874.9</v>
      </c>
      <c r="E92" s="7">
        <v>3858.6</v>
      </c>
      <c r="F92" s="5">
        <v>5.66</v>
      </c>
      <c r="G92" t="s">
        <v>13</v>
      </c>
      <c r="H92">
        <v>85</v>
      </c>
      <c r="I92" s="6">
        <v>8.3037E-2</v>
      </c>
      <c r="J92" s="6">
        <v>7.9727000000000006E-2</v>
      </c>
      <c r="K92" s="7">
        <v>49859.9</v>
      </c>
      <c r="L92" s="7">
        <v>3975.2</v>
      </c>
      <c r="M92" s="5">
        <v>6.66</v>
      </c>
    </row>
    <row r="93" spans="1:13">
      <c r="A93">
        <v>86</v>
      </c>
      <c r="B93" s="6">
        <v>0.12645100000000001</v>
      </c>
      <c r="C93" s="6">
        <v>0.118932</v>
      </c>
      <c r="D93" s="7">
        <v>32016.3</v>
      </c>
      <c r="E93" s="7">
        <v>3807.7</v>
      </c>
      <c r="F93" s="5">
        <v>5.28</v>
      </c>
      <c r="G93" t="s">
        <v>13</v>
      </c>
      <c r="H93">
        <v>86</v>
      </c>
      <c r="I93" s="6">
        <v>9.3568999999999999E-2</v>
      </c>
      <c r="J93" s="6">
        <v>8.9386999999999994E-2</v>
      </c>
      <c r="K93" s="7">
        <v>45884.7</v>
      </c>
      <c r="L93" s="7">
        <v>4101.5</v>
      </c>
      <c r="M93" s="5">
        <v>6.19</v>
      </c>
    </row>
    <row r="94" spans="1:13">
      <c r="A94">
        <v>87</v>
      </c>
      <c r="B94" s="6">
        <v>0.14177100000000001</v>
      </c>
      <c r="C94" s="6">
        <v>0.132386</v>
      </c>
      <c r="D94" s="7">
        <v>28208.5</v>
      </c>
      <c r="E94" s="7">
        <v>3734.4</v>
      </c>
      <c r="F94" s="5">
        <v>4.93</v>
      </c>
      <c r="G94" t="s">
        <v>13</v>
      </c>
      <c r="H94">
        <v>87</v>
      </c>
      <c r="I94" s="6">
        <v>0.105611</v>
      </c>
      <c r="J94" s="6">
        <v>0.100314</v>
      </c>
      <c r="K94" s="7">
        <v>41783.199999999997</v>
      </c>
      <c r="L94" s="7">
        <v>4191.5</v>
      </c>
      <c r="M94" s="5">
        <v>5.75</v>
      </c>
    </row>
    <row r="95" spans="1:13">
      <c r="A95">
        <v>88</v>
      </c>
      <c r="B95" s="6">
        <v>0.158807</v>
      </c>
      <c r="C95" s="6">
        <v>0.14712500000000001</v>
      </c>
      <c r="D95" s="7">
        <v>24474.1</v>
      </c>
      <c r="E95" s="7">
        <v>3600.7</v>
      </c>
      <c r="F95" s="5">
        <v>4.6100000000000003</v>
      </c>
      <c r="G95" t="s">
        <v>13</v>
      </c>
      <c r="H95">
        <v>88</v>
      </c>
      <c r="I95" s="6">
        <v>0.120376</v>
      </c>
      <c r="J95" s="6">
        <v>0.113542</v>
      </c>
      <c r="K95" s="7">
        <v>37591.800000000003</v>
      </c>
      <c r="L95" s="7">
        <v>4268.3</v>
      </c>
      <c r="M95" s="5">
        <v>5.33</v>
      </c>
    </row>
    <row r="96" spans="1:13">
      <c r="A96">
        <v>89</v>
      </c>
      <c r="B96" s="6">
        <v>0.169936</v>
      </c>
      <c r="C96" s="6">
        <v>0.15662699999999999</v>
      </c>
      <c r="D96" s="7">
        <v>20873.3</v>
      </c>
      <c r="E96" s="7">
        <v>3269.3</v>
      </c>
      <c r="F96" s="5">
        <v>4.3099999999999996</v>
      </c>
      <c r="G96" t="s">
        <v>13</v>
      </c>
      <c r="H96">
        <v>89</v>
      </c>
      <c r="I96" s="6">
        <v>0.12975400000000001</v>
      </c>
      <c r="J96" s="6">
        <v>0.121849</v>
      </c>
      <c r="K96" s="7">
        <v>33323.5</v>
      </c>
      <c r="L96" s="7">
        <v>4060.4</v>
      </c>
      <c r="M96" s="5">
        <v>4.95</v>
      </c>
    </row>
    <row r="97" spans="1:13">
      <c r="A97">
        <v>90</v>
      </c>
      <c r="B97" s="6">
        <v>0.17857400000000001</v>
      </c>
      <c r="C97" s="6">
        <v>0.163937</v>
      </c>
      <c r="D97" s="7">
        <v>17604</v>
      </c>
      <c r="E97" s="7">
        <v>2885.9</v>
      </c>
      <c r="F97" s="5">
        <v>4.0199999999999996</v>
      </c>
      <c r="G97" t="s">
        <v>13</v>
      </c>
      <c r="H97">
        <v>90</v>
      </c>
      <c r="I97" s="6">
        <v>0.146735</v>
      </c>
      <c r="J97" s="6">
        <v>0.13670499999999999</v>
      </c>
      <c r="K97" s="7">
        <v>29263.1</v>
      </c>
      <c r="L97" s="7">
        <v>4000.4</v>
      </c>
      <c r="M97" s="5">
        <v>4.57</v>
      </c>
    </row>
    <row r="98" spans="1:13">
      <c r="A98">
        <v>91</v>
      </c>
      <c r="B98" s="6">
        <v>0.206895</v>
      </c>
      <c r="C98" s="6">
        <v>0.187499</v>
      </c>
      <c r="D98" s="7">
        <v>14718.1</v>
      </c>
      <c r="E98" s="7">
        <v>2759.6</v>
      </c>
      <c r="F98" s="5">
        <v>3.71</v>
      </c>
      <c r="G98" t="s">
        <v>13</v>
      </c>
      <c r="H98">
        <v>91</v>
      </c>
      <c r="I98" s="6">
        <v>0.16967099999999999</v>
      </c>
      <c r="J98" s="6">
        <v>0.15640200000000001</v>
      </c>
      <c r="K98" s="7">
        <v>25262.7</v>
      </c>
      <c r="L98" s="7">
        <v>3951.1</v>
      </c>
      <c r="M98" s="5">
        <v>4.22</v>
      </c>
    </row>
    <row r="99" spans="1:13">
      <c r="A99">
        <v>92</v>
      </c>
      <c r="B99" s="6">
        <v>0.22495999999999999</v>
      </c>
      <c r="C99" s="6">
        <v>0.20221500000000001</v>
      </c>
      <c r="D99" s="7">
        <v>11958.4</v>
      </c>
      <c r="E99" s="7">
        <v>2418.1999999999998</v>
      </c>
      <c r="F99" s="5">
        <v>3.45</v>
      </c>
      <c r="G99" t="s">
        <v>13</v>
      </c>
      <c r="H99">
        <v>92</v>
      </c>
      <c r="I99" s="6">
        <v>0.19034599999999999</v>
      </c>
      <c r="J99" s="6">
        <v>0.17380499999999999</v>
      </c>
      <c r="K99" s="7">
        <v>21311.5</v>
      </c>
      <c r="L99" s="7">
        <v>3704</v>
      </c>
      <c r="M99" s="5">
        <v>3.9</v>
      </c>
    </row>
    <row r="100" spans="1:13">
      <c r="A100">
        <v>93</v>
      </c>
      <c r="B100" s="6">
        <v>0.24948300000000001</v>
      </c>
      <c r="C100" s="6">
        <v>0.22181400000000001</v>
      </c>
      <c r="D100" s="7">
        <v>9540.2999999999993</v>
      </c>
      <c r="E100" s="7">
        <v>2116.1999999999998</v>
      </c>
      <c r="F100" s="5">
        <v>3.2</v>
      </c>
      <c r="G100" t="s">
        <v>13</v>
      </c>
      <c r="H100">
        <v>93</v>
      </c>
      <c r="I100" s="6">
        <v>0.210503</v>
      </c>
      <c r="J100" s="6">
        <v>0.19045699999999999</v>
      </c>
      <c r="K100" s="7">
        <v>17607.5</v>
      </c>
      <c r="L100" s="7">
        <v>3353.5</v>
      </c>
      <c r="M100" s="5">
        <v>3.62</v>
      </c>
    </row>
    <row r="101" spans="1:13">
      <c r="A101">
        <v>94</v>
      </c>
      <c r="B101" s="6">
        <v>0.27608700000000003</v>
      </c>
      <c r="C101" s="6">
        <v>0.24259800000000001</v>
      </c>
      <c r="D101" s="7">
        <v>7424.1</v>
      </c>
      <c r="E101" s="7">
        <v>1801.1</v>
      </c>
      <c r="F101" s="5">
        <v>2.97</v>
      </c>
      <c r="G101" t="s">
        <v>13</v>
      </c>
      <c r="H101">
        <v>94</v>
      </c>
      <c r="I101" s="6">
        <v>0.23472599999999999</v>
      </c>
      <c r="J101" s="6">
        <v>0.21007100000000001</v>
      </c>
      <c r="K101" s="7">
        <v>14254</v>
      </c>
      <c r="L101" s="7">
        <v>2994.4</v>
      </c>
      <c r="M101" s="5">
        <v>3.35</v>
      </c>
    </row>
    <row r="102" spans="1:13">
      <c r="A102">
        <v>95</v>
      </c>
      <c r="B102" s="6">
        <v>0.30509700000000001</v>
      </c>
      <c r="C102" s="6">
        <v>0.26471499999999998</v>
      </c>
      <c r="D102" s="7">
        <v>5623</v>
      </c>
      <c r="E102" s="7">
        <v>1488.5</v>
      </c>
      <c r="F102" s="5">
        <v>2.76</v>
      </c>
      <c r="G102" t="s">
        <v>13</v>
      </c>
      <c r="H102">
        <v>95</v>
      </c>
      <c r="I102" s="6">
        <v>0.258021</v>
      </c>
      <c r="J102" s="6">
        <v>0.22853699999999999</v>
      </c>
      <c r="K102" s="7">
        <v>11259.7</v>
      </c>
      <c r="L102" s="7">
        <v>2573.1999999999998</v>
      </c>
      <c r="M102" s="5">
        <v>3.11</v>
      </c>
    </row>
    <row r="103" spans="1:13">
      <c r="A103">
        <v>96</v>
      </c>
      <c r="B103" s="6">
        <v>0.33233000000000001</v>
      </c>
      <c r="C103" s="6">
        <v>0.28497699999999998</v>
      </c>
      <c r="D103" s="7">
        <v>4134.5</v>
      </c>
      <c r="E103" s="7">
        <v>1178.2</v>
      </c>
      <c r="F103" s="5">
        <v>2.58</v>
      </c>
      <c r="G103" t="s">
        <v>13</v>
      </c>
      <c r="H103">
        <v>96</v>
      </c>
      <c r="I103" s="6">
        <v>0.28551300000000002</v>
      </c>
      <c r="J103" s="6">
        <v>0.24984600000000001</v>
      </c>
      <c r="K103" s="7">
        <v>8686.4</v>
      </c>
      <c r="L103" s="7">
        <v>2170.3000000000002</v>
      </c>
      <c r="M103" s="5">
        <v>2.89</v>
      </c>
    </row>
    <row r="104" spans="1:13">
      <c r="A104">
        <v>97</v>
      </c>
      <c r="B104" s="6">
        <v>0.36393700000000001</v>
      </c>
      <c r="C104" s="6">
        <v>0.30790699999999999</v>
      </c>
      <c r="D104" s="7">
        <v>2956.3</v>
      </c>
      <c r="E104" s="7">
        <v>910.3</v>
      </c>
      <c r="F104" s="5">
        <v>2.41</v>
      </c>
      <c r="G104" t="s">
        <v>13</v>
      </c>
      <c r="H104">
        <v>97</v>
      </c>
      <c r="I104" s="6">
        <v>0.31085000000000002</v>
      </c>
      <c r="J104" s="6">
        <v>0.26903500000000002</v>
      </c>
      <c r="K104" s="7">
        <v>6516.1</v>
      </c>
      <c r="L104" s="7">
        <v>1753.1</v>
      </c>
      <c r="M104" s="5">
        <v>2.68</v>
      </c>
    </row>
    <row r="105" spans="1:13">
      <c r="A105">
        <v>98</v>
      </c>
      <c r="B105" s="6">
        <v>0.39298100000000002</v>
      </c>
      <c r="C105" s="6">
        <v>0.32844499999999999</v>
      </c>
      <c r="D105" s="7">
        <v>2046</v>
      </c>
      <c r="E105" s="7">
        <v>672</v>
      </c>
      <c r="F105" s="5">
        <v>2.2599999999999998</v>
      </c>
      <c r="G105" t="s">
        <v>13</v>
      </c>
      <c r="H105">
        <v>98</v>
      </c>
      <c r="I105" s="6">
        <v>0.34897899999999998</v>
      </c>
      <c r="J105" s="6">
        <v>0.29713200000000001</v>
      </c>
      <c r="K105" s="7">
        <v>4763.1000000000004</v>
      </c>
      <c r="L105" s="7">
        <v>1415.3</v>
      </c>
      <c r="M105" s="5">
        <v>2.48</v>
      </c>
    </row>
    <row r="106" spans="1:13">
      <c r="A106">
        <v>99</v>
      </c>
      <c r="B106" s="6">
        <v>0.41351700000000002</v>
      </c>
      <c r="C106" s="6">
        <v>0.342667</v>
      </c>
      <c r="D106" s="7">
        <v>1374</v>
      </c>
      <c r="E106" s="7">
        <v>470.8</v>
      </c>
      <c r="F106" s="5">
        <v>2.12</v>
      </c>
      <c r="G106" t="s">
        <v>13</v>
      </c>
      <c r="H106">
        <v>99</v>
      </c>
      <c r="I106" s="6">
        <v>0.373303</v>
      </c>
      <c r="J106" s="6">
        <v>0.314585</v>
      </c>
      <c r="K106" s="7">
        <v>3347.8</v>
      </c>
      <c r="L106" s="7">
        <v>1053.2</v>
      </c>
      <c r="M106" s="5">
        <v>2.3199999999999998</v>
      </c>
    </row>
    <row r="107" spans="1:13">
      <c r="A107">
        <v>100</v>
      </c>
      <c r="B107">
        <v>0.48458800000000002</v>
      </c>
      <c r="C107">
        <v>0.39007500000000001</v>
      </c>
      <c r="D107">
        <v>903.2</v>
      </c>
      <c r="E107">
        <v>352.3</v>
      </c>
      <c r="F107">
        <v>1.96</v>
      </c>
      <c r="G107" t="s">
        <v>13</v>
      </c>
      <c r="H107">
        <v>100</v>
      </c>
      <c r="I107">
        <v>0.407138</v>
      </c>
      <c r="J107">
        <v>0.33827600000000002</v>
      </c>
      <c r="K107">
        <v>2294.6</v>
      </c>
      <c r="L107">
        <v>776.2</v>
      </c>
      <c r="M107">
        <v>2.16</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07"/>
  <sheetViews>
    <sheetView workbookViewId="0"/>
  </sheetViews>
  <sheetFormatPr defaultColWidth="11.5546875" defaultRowHeight="15"/>
  <sheetData>
    <row r="1" spans="1:13" ht="19.5">
      <c r="A1" s="3" t="s">
        <v>40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5.2459999999999998E-3</v>
      </c>
      <c r="C7" s="6">
        <v>5.2319999999999997E-3</v>
      </c>
      <c r="D7" s="7">
        <v>100000</v>
      </c>
      <c r="E7" s="7">
        <v>523.20000000000005</v>
      </c>
      <c r="F7" s="5">
        <v>77.680000000000007</v>
      </c>
      <c r="G7" t="s">
        <v>13</v>
      </c>
      <c r="H7">
        <v>0</v>
      </c>
      <c r="I7" s="6">
        <v>4.2529999999999998E-3</v>
      </c>
      <c r="J7" s="6">
        <v>4.2440000000000004E-3</v>
      </c>
      <c r="K7" s="7">
        <v>100000</v>
      </c>
      <c r="L7" s="7">
        <v>424.4</v>
      </c>
      <c r="M7" s="5">
        <v>81.84</v>
      </c>
    </row>
    <row r="8" spans="1:13">
      <c r="A8">
        <v>1</v>
      </c>
      <c r="B8" s="6">
        <v>3.6400000000000001E-4</v>
      </c>
      <c r="C8" s="6">
        <v>3.6299999999999999E-4</v>
      </c>
      <c r="D8" s="7">
        <v>99476.800000000003</v>
      </c>
      <c r="E8" s="7">
        <v>36.200000000000003</v>
      </c>
      <c r="F8" s="5">
        <v>77.09</v>
      </c>
      <c r="G8" t="s">
        <v>13</v>
      </c>
      <c r="H8">
        <v>1</v>
      </c>
      <c r="I8" s="6">
        <v>2.99E-4</v>
      </c>
      <c r="J8" s="6">
        <v>2.99E-4</v>
      </c>
      <c r="K8" s="7">
        <v>99575.6</v>
      </c>
      <c r="L8" s="7">
        <v>29.8</v>
      </c>
      <c r="M8" s="5">
        <v>81.19</v>
      </c>
    </row>
    <row r="9" spans="1:13">
      <c r="A9">
        <v>2</v>
      </c>
      <c r="B9" s="6">
        <v>2.1800000000000001E-4</v>
      </c>
      <c r="C9" s="6">
        <v>2.1800000000000001E-4</v>
      </c>
      <c r="D9" s="7">
        <v>99440.6</v>
      </c>
      <c r="E9" s="7">
        <v>21.6</v>
      </c>
      <c r="F9" s="5">
        <v>76.11</v>
      </c>
      <c r="G9" t="s">
        <v>13</v>
      </c>
      <c r="H9">
        <v>2</v>
      </c>
      <c r="I9" s="6">
        <v>1.9100000000000001E-4</v>
      </c>
      <c r="J9" s="6">
        <v>1.9100000000000001E-4</v>
      </c>
      <c r="K9" s="7">
        <v>99545.8</v>
      </c>
      <c r="L9" s="7">
        <v>19</v>
      </c>
      <c r="M9" s="5">
        <v>80.22</v>
      </c>
    </row>
    <row r="10" spans="1:13">
      <c r="A10">
        <v>3</v>
      </c>
      <c r="B10" s="6">
        <v>1.55E-4</v>
      </c>
      <c r="C10" s="6">
        <v>1.55E-4</v>
      </c>
      <c r="D10" s="7">
        <v>99419</v>
      </c>
      <c r="E10" s="7">
        <v>15.4</v>
      </c>
      <c r="F10" s="5">
        <v>75.13</v>
      </c>
      <c r="G10" t="s">
        <v>13</v>
      </c>
      <c r="H10">
        <v>3</v>
      </c>
      <c r="I10" s="6">
        <v>1.6100000000000001E-4</v>
      </c>
      <c r="J10" s="6">
        <v>1.6100000000000001E-4</v>
      </c>
      <c r="K10" s="7">
        <v>99526.8</v>
      </c>
      <c r="L10" s="7">
        <v>16</v>
      </c>
      <c r="M10" s="5">
        <v>79.23</v>
      </c>
    </row>
    <row r="11" spans="1:13">
      <c r="A11">
        <v>4</v>
      </c>
      <c r="B11" s="6">
        <v>1.2E-4</v>
      </c>
      <c r="C11" s="6">
        <v>1.2E-4</v>
      </c>
      <c r="D11" s="7">
        <v>99403.6</v>
      </c>
      <c r="E11" s="7">
        <v>12</v>
      </c>
      <c r="F11" s="5">
        <v>74.14</v>
      </c>
      <c r="G11" t="s">
        <v>13</v>
      </c>
      <c r="H11">
        <v>4</v>
      </c>
      <c r="I11" s="6">
        <v>1.21E-4</v>
      </c>
      <c r="J11" s="6">
        <v>1.21E-4</v>
      </c>
      <c r="K11" s="7">
        <v>99510.8</v>
      </c>
      <c r="L11" s="7">
        <v>12</v>
      </c>
      <c r="M11" s="5">
        <v>78.239999999999995</v>
      </c>
    </row>
    <row r="12" spans="1:13">
      <c r="A12">
        <v>5</v>
      </c>
      <c r="B12" s="6">
        <v>1.2400000000000001E-4</v>
      </c>
      <c r="C12" s="6">
        <v>1.2400000000000001E-4</v>
      </c>
      <c r="D12" s="7">
        <v>99391.6</v>
      </c>
      <c r="E12" s="7">
        <v>12.3</v>
      </c>
      <c r="F12" s="5">
        <v>73.150000000000006</v>
      </c>
      <c r="G12" t="s">
        <v>13</v>
      </c>
      <c r="H12">
        <v>5</v>
      </c>
      <c r="I12" s="6">
        <v>9.8999999999999994E-5</v>
      </c>
      <c r="J12" s="6">
        <v>9.8999999999999994E-5</v>
      </c>
      <c r="K12" s="7">
        <v>99498.8</v>
      </c>
      <c r="L12" s="7">
        <v>9.8000000000000007</v>
      </c>
      <c r="M12" s="5">
        <v>77.25</v>
      </c>
    </row>
    <row r="13" spans="1:13">
      <c r="A13">
        <v>6</v>
      </c>
      <c r="B13" s="6">
        <v>1.13E-4</v>
      </c>
      <c r="C13" s="6">
        <v>1.13E-4</v>
      </c>
      <c r="D13" s="7">
        <v>99379.3</v>
      </c>
      <c r="E13" s="7">
        <v>11.3</v>
      </c>
      <c r="F13" s="5">
        <v>72.16</v>
      </c>
      <c r="G13" t="s">
        <v>13</v>
      </c>
      <c r="H13">
        <v>6</v>
      </c>
      <c r="I13" s="6">
        <v>8.7000000000000001E-5</v>
      </c>
      <c r="J13" s="6">
        <v>8.7000000000000001E-5</v>
      </c>
      <c r="K13" s="7">
        <v>99489</v>
      </c>
      <c r="L13" s="7">
        <v>8.6</v>
      </c>
      <c r="M13" s="5">
        <v>76.260000000000005</v>
      </c>
    </row>
    <row r="14" spans="1:13">
      <c r="A14">
        <v>7</v>
      </c>
      <c r="B14" s="6">
        <v>9.2999999999999997E-5</v>
      </c>
      <c r="C14" s="6">
        <v>9.2999999999999997E-5</v>
      </c>
      <c r="D14" s="7">
        <v>99368</v>
      </c>
      <c r="E14" s="7">
        <v>9.3000000000000007</v>
      </c>
      <c r="F14" s="5">
        <v>71.17</v>
      </c>
      <c r="G14" t="s">
        <v>13</v>
      </c>
      <c r="H14">
        <v>7</v>
      </c>
      <c r="I14" s="6">
        <v>8.2999999999999998E-5</v>
      </c>
      <c r="J14" s="6">
        <v>8.2999999999999998E-5</v>
      </c>
      <c r="K14" s="7">
        <v>99480.4</v>
      </c>
      <c r="L14" s="7">
        <v>8.1999999999999993</v>
      </c>
      <c r="M14" s="5">
        <v>75.27</v>
      </c>
    </row>
    <row r="15" spans="1:13">
      <c r="A15">
        <v>8</v>
      </c>
      <c r="B15" s="6">
        <v>1.17E-4</v>
      </c>
      <c r="C15" s="6">
        <v>1.17E-4</v>
      </c>
      <c r="D15" s="7">
        <v>99358.7</v>
      </c>
      <c r="E15" s="7">
        <v>11.6</v>
      </c>
      <c r="F15" s="5">
        <v>70.17</v>
      </c>
      <c r="G15" t="s">
        <v>13</v>
      </c>
      <c r="H15">
        <v>8</v>
      </c>
      <c r="I15" s="6">
        <v>7.3999999999999996E-5</v>
      </c>
      <c r="J15" s="6">
        <v>7.3999999999999996E-5</v>
      </c>
      <c r="K15" s="7">
        <v>99472.2</v>
      </c>
      <c r="L15" s="7">
        <v>7.3</v>
      </c>
      <c r="M15" s="5">
        <v>74.27</v>
      </c>
    </row>
    <row r="16" spans="1:13">
      <c r="A16">
        <v>9</v>
      </c>
      <c r="B16" s="6">
        <v>9.7999999999999997E-5</v>
      </c>
      <c r="C16" s="6">
        <v>9.7999999999999997E-5</v>
      </c>
      <c r="D16" s="7">
        <v>99347.1</v>
      </c>
      <c r="E16" s="7">
        <v>9.6999999999999993</v>
      </c>
      <c r="F16" s="5">
        <v>69.180000000000007</v>
      </c>
      <c r="G16" t="s">
        <v>13</v>
      </c>
      <c r="H16">
        <v>9</v>
      </c>
      <c r="I16" s="6">
        <v>9.6000000000000002E-5</v>
      </c>
      <c r="J16" s="6">
        <v>9.6000000000000002E-5</v>
      </c>
      <c r="K16" s="7">
        <v>99464.8</v>
      </c>
      <c r="L16" s="7">
        <v>9.5</v>
      </c>
      <c r="M16" s="5">
        <v>73.28</v>
      </c>
    </row>
    <row r="17" spans="1:13">
      <c r="A17">
        <v>10</v>
      </c>
      <c r="B17" s="6">
        <v>8.7999999999999998E-5</v>
      </c>
      <c r="C17" s="6">
        <v>8.7999999999999998E-5</v>
      </c>
      <c r="D17" s="7">
        <v>99337.4</v>
      </c>
      <c r="E17" s="7">
        <v>8.8000000000000007</v>
      </c>
      <c r="F17" s="5">
        <v>68.19</v>
      </c>
      <c r="G17" t="s">
        <v>13</v>
      </c>
      <c r="H17">
        <v>10</v>
      </c>
      <c r="I17" s="6">
        <v>9.0000000000000006E-5</v>
      </c>
      <c r="J17" s="6">
        <v>9.0000000000000006E-5</v>
      </c>
      <c r="K17" s="7">
        <v>99455.3</v>
      </c>
      <c r="L17" s="7">
        <v>8.9</v>
      </c>
      <c r="M17" s="5">
        <v>72.290000000000006</v>
      </c>
    </row>
    <row r="18" spans="1:13">
      <c r="A18">
        <v>11</v>
      </c>
      <c r="B18" s="6">
        <v>1.05E-4</v>
      </c>
      <c r="C18" s="6">
        <v>1.05E-4</v>
      </c>
      <c r="D18" s="7">
        <v>99328.7</v>
      </c>
      <c r="E18" s="7">
        <v>10.4</v>
      </c>
      <c r="F18" s="5">
        <v>67.19</v>
      </c>
      <c r="G18" t="s">
        <v>13</v>
      </c>
      <c r="H18">
        <v>11</v>
      </c>
      <c r="I18" s="6">
        <v>9.2999999999999997E-5</v>
      </c>
      <c r="J18" s="6">
        <v>9.2999999999999997E-5</v>
      </c>
      <c r="K18" s="7">
        <v>99446.399999999994</v>
      </c>
      <c r="L18" s="7">
        <v>9.3000000000000007</v>
      </c>
      <c r="M18" s="5">
        <v>71.290000000000006</v>
      </c>
    </row>
    <row r="19" spans="1:13">
      <c r="A19">
        <v>12</v>
      </c>
      <c r="B19" s="6">
        <v>1.11E-4</v>
      </c>
      <c r="C19" s="6">
        <v>1.11E-4</v>
      </c>
      <c r="D19" s="7">
        <v>99318.3</v>
      </c>
      <c r="E19" s="7">
        <v>11.1</v>
      </c>
      <c r="F19" s="5">
        <v>66.2</v>
      </c>
      <c r="G19" t="s">
        <v>13</v>
      </c>
      <c r="H19">
        <v>12</v>
      </c>
      <c r="I19" s="6">
        <v>1E-4</v>
      </c>
      <c r="J19" s="6">
        <v>1E-4</v>
      </c>
      <c r="K19" s="7">
        <v>99437.1</v>
      </c>
      <c r="L19" s="7">
        <v>9.9</v>
      </c>
      <c r="M19" s="5">
        <v>70.3</v>
      </c>
    </row>
    <row r="20" spans="1:13">
      <c r="A20">
        <v>13</v>
      </c>
      <c r="B20" s="6">
        <v>1.3899999999999999E-4</v>
      </c>
      <c r="C20" s="6">
        <v>1.3899999999999999E-4</v>
      </c>
      <c r="D20" s="7">
        <v>99307.199999999997</v>
      </c>
      <c r="E20" s="7">
        <v>13.8</v>
      </c>
      <c r="F20" s="5">
        <v>65.209999999999994</v>
      </c>
      <c r="G20" t="s">
        <v>13</v>
      </c>
      <c r="H20">
        <v>13</v>
      </c>
      <c r="I20" s="6">
        <v>1.0900000000000001E-4</v>
      </c>
      <c r="J20" s="6">
        <v>1.0900000000000001E-4</v>
      </c>
      <c r="K20" s="7">
        <v>99427.199999999997</v>
      </c>
      <c r="L20" s="7">
        <v>10.9</v>
      </c>
      <c r="M20" s="5">
        <v>69.31</v>
      </c>
    </row>
    <row r="21" spans="1:13">
      <c r="A21">
        <v>14</v>
      </c>
      <c r="B21" s="6">
        <v>1.64E-4</v>
      </c>
      <c r="C21" s="6">
        <v>1.64E-4</v>
      </c>
      <c r="D21" s="7">
        <v>99293.4</v>
      </c>
      <c r="E21" s="7">
        <v>16.3</v>
      </c>
      <c r="F21" s="5">
        <v>64.22</v>
      </c>
      <c r="G21" t="s">
        <v>13</v>
      </c>
      <c r="H21">
        <v>14</v>
      </c>
      <c r="I21" s="6">
        <v>1.17E-4</v>
      </c>
      <c r="J21" s="6">
        <v>1.17E-4</v>
      </c>
      <c r="K21" s="7">
        <v>99416.3</v>
      </c>
      <c r="L21" s="7">
        <v>11.6</v>
      </c>
      <c r="M21" s="5">
        <v>68.31</v>
      </c>
    </row>
    <row r="22" spans="1:13">
      <c r="A22">
        <v>15</v>
      </c>
      <c r="B22" s="6">
        <v>2.5000000000000001E-4</v>
      </c>
      <c r="C22" s="6">
        <v>2.5000000000000001E-4</v>
      </c>
      <c r="D22" s="7">
        <v>99277.1</v>
      </c>
      <c r="E22" s="7">
        <v>24.8</v>
      </c>
      <c r="F22" s="5">
        <v>63.23</v>
      </c>
      <c r="G22" t="s">
        <v>13</v>
      </c>
      <c r="H22">
        <v>15</v>
      </c>
      <c r="I22" s="6">
        <v>1.45E-4</v>
      </c>
      <c r="J22" s="6">
        <v>1.45E-4</v>
      </c>
      <c r="K22" s="7">
        <v>99404.7</v>
      </c>
      <c r="L22" s="7">
        <v>14.4</v>
      </c>
      <c r="M22" s="5">
        <v>67.319999999999993</v>
      </c>
    </row>
    <row r="23" spans="1:13">
      <c r="A23">
        <v>16</v>
      </c>
      <c r="B23" s="6">
        <v>3.3199999999999999E-4</v>
      </c>
      <c r="C23" s="6">
        <v>3.3199999999999999E-4</v>
      </c>
      <c r="D23" s="7">
        <v>99252.3</v>
      </c>
      <c r="E23" s="7">
        <v>33</v>
      </c>
      <c r="F23" s="5">
        <v>62.24</v>
      </c>
      <c r="G23" t="s">
        <v>13</v>
      </c>
      <c r="H23">
        <v>16</v>
      </c>
      <c r="I23" s="6">
        <v>1.7699999999999999E-4</v>
      </c>
      <c r="J23" s="6">
        <v>1.7699999999999999E-4</v>
      </c>
      <c r="K23" s="7">
        <v>99390.3</v>
      </c>
      <c r="L23" s="7">
        <v>17.600000000000001</v>
      </c>
      <c r="M23" s="5">
        <v>66.33</v>
      </c>
    </row>
    <row r="24" spans="1:13">
      <c r="A24">
        <v>17</v>
      </c>
      <c r="B24" s="6">
        <v>5.0600000000000005E-4</v>
      </c>
      <c r="C24" s="6">
        <v>5.0600000000000005E-4</v>
      </c>
      <c r="D24" s="7">
        <v>99219.3</v>
      </c>
      <c r="E24" s="7">
        <v>50.2</v>
      </c>
      <c r="F24" s="5">
        <v>61.26</v>
      </c>
      <c r="G24" t="s">
        <v>13</v>
      </c>
      <c r="H24">
        <v>17</v>
      </c>
      <c r="I24" s="6">
        <v>2.2599999999999999E-4</v>
      </c>
      <c r="J24" s="6">
        <v>2.2599999999999999E-4</v>
      </c>
      <c r="K24" s="7">
        <v>99372.7</v>
      </c>
      <c r="L24" s="7">
        <v>22.5</v>
      </c>
      <c r="M24" s="5">
        <v>65.34</v>
      </c>
    </row>
    <row r="25" spans="1:13">
      <c r="A25">
        <v>18</v>
      </c>
      <c r="B25" s="6">
        <v>5.9699999999999998E-4</v>
      </c>
      <c r="C25" s="6">
        <v>5.9599999999999996E-4</v>
      </c>
      <c r="D25" s="7">
        <v>99169.2</v>
      </c>
      <c r="E25" s="7">
        <v>59.1</v>
      </c>
      <c r="F25" s="5">
        <v>60.3</v>
      </c>
      <c r="G25" t="s">
        <v>13</v>
      </c>
      <c r="H25">
        <v>18</v>
      </c>
      <c r="I25" s="6">
        <v>2.61E-4</v>
      </c>
      <c r="J25" s="6">
        <v>2.61E-4</v>
      </c>
      <c r="K25" s="7">
        <v>99350.3</v>
      </c>
      <c r="L25" s="7">
        <v>25.9</v>
      </c>
      <c r="M25" s="5">
        <v>64.36</v>
      </c>
    </row>
    <row r="26" spans="1:13">
      <c r="A26">
        <v>19</v>
      </c>
      <c r="B26" s="6">
        <v>6.4400000000000004E-4</v>
      </c>
      <c r="C26" s="6">
        <v>6.4400000000000004E-4</v>
      </c>
      <c r="D26" s="7">
        <v>99110</v>
      </c>
      <c r="E26" s="7">
        <v>63.8</v>
      </c>
      <c r="F26" s="5">
        <v>59.33</v>
      </c>
      <c r="G26" t="s">
        <v>13</v>
      </c>
      <c r="H26">
        <v>19</v>
      </c>
      <c r="I26" s="6">
        <v>2.5300000000000002E-4</v>
      </c>
      <c r="J26" s="6">
        <v>2.5300000000000002E-4</v>
      </c>
      <c r="K26" s="7">
        <v>99324.4</v>
      </c>
      <c r="L26" s="7">
        <v>25.1</v>
      </c>
      <c r="M26" s="5">
        <v>63.37</v>
      </c>
    </row>
    <row r="27" spans="1:13">
      <c r="A27">
        <v>20</v>
      </c>
      <c r="B27" s="6">
        <v>6.96E-4</v>
      </c>
      <c r="C27" s="6">
        <v>6.96E-4</v>
      </c>
      <c r="D27" s="7">
        <v>99046.2</v>
      </c>
      <c r="E27" s="7">
        <v>69</v>
      </c>
      <c r="F27" s="5">
        <v>58.37</v>
      </c>
      <c r="G27" t="s">
        <v>13</v>
      </c>
      <c r="H27">
        <v>20</v>
      </c>
      <c r="I27" s="6">
        <v>2.3800000000000001E-4</v>
      </c>
      <c r="J27" s="6">
        <v>2.3800000000000001E-4</v>
      </c>
      <c r="K27" s="7">
        <v>99299.199999999997</v>
      </c>
      <c r="L27" s="7">
        <v>23.6</v>
      </c>
      <c r="M27" s="5">
        <v>62.39</v>
      </c>
    </row>
    <row r="28" spans="1:13">
      <c r="A28">
        <v>21</v>
      </c>
      <c r="B28" s="6">
        <v>6.8300000000000001E-4</v>
      </c>
      <c r="C28" s="6">
        <v>6.8199999999999999E-4</v>
      </c>
      <c r="D28" s="7">
        <v>98977.3</v>
      </c>
      <c r="E28" s="7">
        <v>67.5</v>
      </c>
      <c r="F28" s="5">
        <v>57.41</v>
      </c>
      <c r="G28" t="s">
        <v>13</v>
      </c>
      <c r="H28">
        <v>21</v>
      </c>
      <c r="I28" s="6">
        <v>2.7E-4</v>
      </c>
      <c r="J28" s="6">
        <v>2.7E-4</v>
      </c>
      <c r="K28" s="7">
        <v>99275.6</v>
      </c>
      <c r="L28" s="7">
        <v>26.8</v>
      </c>
      <c r="M28" s="5">
        <v>61.41</v>
      </c>
    </row>
    <row r="29" spans="1:13">
      <c r="A29">
        <v>22</v>
      </c>
      <c r="B29" s="6">
        <v>6.8099999999999996E-4</v>
      </c>
      <c r="C29" s="6">
        <v>6.8099999999999996E-4</v>
      </c>
      <c r="D29" s="7">
        <v>98909.7</v>
      </c>
      <c r="E29" s="7">
        <v>67.400000000000006</v>
      </c>
      <c r="F29" s="5">
        <v>56.45</v>
      </c>
      <c r="G29" t="s">
        <v>13</v>
      </c>
      <c r="H29">
        <v>22</v>
      </c>
      <c r="I29" s="6">
        <v>2.4899999999999998E-4</v>
      </c>
      <c r="J29" s="6">
        <v>2.4899999999999998E-4</v>
      </c>
      <c r="K29" s="7">
        <v>99248.8</v>
      </c>
      <c r="L29" s="7">
        <v>24.7</v>
      </c>
      <c r="M29" s="5">
        <v>60.42</v>
      </c>
    </row>
    <row r="30" spans="1:13">
      <c r="A30">
        <v>23</v>
      </c>
      <c r="B30" s="6">
        <v>7.0699999999999995E-4</v>
      </c>
      <c r="C30" s="6">
        <v>7.0699999999999995E-4</v>
      </c>
      <c r="D30" s="7">
        <v>98842.3</v>
      </c>
      <c r="E30" s="7">
        <v>69.900000000000006</v>
      </c>
      <c r="F30" s="5">
        <v>55.49</v>
      </c>
      <c r="G30" t="s">
        <v>13</v>
      </c>
      <c r="H30">
        <v>23</v>
      </c>
      <c r="I30" s="6">
        <v>2.5000000000000001E-4</v>
      </c>
      <c r="J30" s="6">
        <v>2.5000000000000001E-4</v>
      </c>
      <c r="K30" s="7">
        <v>99224.1</v>
      </c>
      <c r="L30" s="7">
        <v>24.8</v>
      </c>
      <c r="M30" s="5">
        <v>59.44</v>
      </c>
    </row>
    <row r="31" spans="1:13">
      <c r="A31">
        <v>24</v>
      </c>
      <c r="B31" s="6">
        <v>7.2300000000000001E-4</v>
      </c>
      <c r="C31" s="6">
        <v>7.2199999999999999E-4</v>
      </c>
      <c r="D31" s="7">
        <v>98772.5</v>
      </c>
      <c r="E31" s="7">
        <v>71.400000000000006</v>
      </c>
      <c r="F31" s="5">
        <v>54.52</v>
      </c>
      <c r="G31" t="s">
        <v>13</v>
      </c>
      <c r="H31">
        <v>24</v>
      </c>
      <c r="I31" s="6">
        <v>2.6600000000000001E-4</v>
      </c>
      <c r="J31" s="6">
        <v>2.6600000000000001E-4</v>
      </c>
      <c r="K31" s="7">
        <v>99199.4</v>
      </c>
      <c r="L31" s="7">
        <v>26.4</v>
      </c>
      <c r="M31" s="5">
        <v>58.45</v>
      </c>
    </row>
    <row r="32" spans="1:13">
      <c r="A32">
        <v>25</v>
      </c>
      <c r="B32" s="6">
        <v>7.2800000000000002E-4</v>
      </c>
      <c r="C32" s="6">
        <v>7.2800000000000002E-4</v>
      </c>
      <c r="D32" s="7">
        <v>98701.1</v>
      </c>
      <c r="E32" s="7">
        <v>71.900000000000006</v>
      </c>
      <c r="F32" s="5">
        <v>53.56</v>
      </c>
      <c r="G32" t="s">
        <v>13</v>
      </c>
      <c r="H32">
        <v>25</v>
      </c>
      <c r="I32" s="6">
        <v>2.7700000000000001E-4</v>
      </c>
      <c r="J32" s="6">
        <v>2.7700000000000001E-4</v>
      </c>
      <c r="K32" s="7">
        <v>99172.9</v>
      </c>
      <c r="L32" s="7">
        <v>27.4</v>
      </c>
      <c r="M32" s="5">
        <v>57.47</v>
      </c>
    </row>
    <row r="33" spans="1:13">
      <c r="A33">
        <v>26</v>
      </c>
      <c r="B33" s="6">
        <v>8.0099999999999995E-4</v>
      </c>
      <c r="C33" s="6">
        <v>8.0000000000000004E-4</v>
      </c>
      <c r="D33" s="7">
        <v>98629.3</v>
      </c>
      <c r="E33" s="7">
        <v>79</v>
      </c>
      <c r="F33" s="5">
        <v>52.6</v>
      </c>
      <c r="G33" t="s">
        <v>13</v>
      </c>
      <c r="H33">
        <v>26</v>
      </c>
      <c r="I33" s="6">
        <v>3.0600000000000001E-4</v>
      </c>
      <c r="J33" s="6">
        <v>3.0499999999999999E-4</v>
      </c>
      <c r="K33" s="7">
        <v>99145.5</v>
      </c>
      <c r="L33" s="7">
        <v>30.3</v>
      </c>
      <c r="M33" s="5">
        <v>56.48</v>
      </c>
    </row>
    <row r="34" spans="1:13">
      <c r="A34">
        <v>27</v>
      </c>
      <c r="B34" s="6">
        <v>7.6599999999999997E-4</v>
      </c>
      <c r="C34" s="6">
        <v>7.6499999999999995E-4</v>
      </c>
      <c r="D34" s="7">
        <v>98550.3</v>
      </c>
      <c r="E34" s="7">
        <v>75.400000000000006</v>
      </c>
      <c r="F34" s="5">
        <v>51.64</v>
      </c>
      <c r="G34" t="s">
        <v>13</v>
      </c>
      <c r="H34">
        <v>27</v>
      </c>
      <c r="I34" s="6">
        <v>2.9999999999999997E-4</v>
      </c>
      <c r="J34" s="6">
        <v>2.9999999999999997E-4</v>
      </c>
      <c r="K34" s="7">
        <v>99115.199999999997</v>
      </c>
      <c r="L34" s="7">
        <v>29.8</v>
      </c>
      <c r="M34" s="5">
        <v>55.5</v>
      </c>
    </row>
    <row r="35" spans="1:13">
      <c r="A35">
        <v>28</v>
      </c>
      <c r="B35" s="6">
        <v>8.3799999999999999E-4</v>
      </c>
      <c r="C35" s="6">
        <v>8.3799999999999999E-4</v>
      </c>
      <c r="D35" s="7">
        <v>98474.9</v>
      </c>
      <c r="E35" s="7">
        <v>82.5</v>
      </c>
      <c r="F35" s="5">
        <v>50.68</v>
      </c>
      <c r="G35" t="s">
        <v>13</v>
      </c>
      <c r="H35">
        <v>28</v>
      </c>
      <c r="I35" s="6">
        <v>3.2899999999999997E-4</v>
      </c>
      <c r="J35" s="6">
        <v>3.2899999999999997E-4</v>
      </c>
      <c r="K35" s="7">
        <v>99085.5</v>
      </c>
      <c r="L35" s="7">
        <v>32.6</v>
      </c>
      <c r="M35" s="5">
        <v>54.52</v>
      </c>
    </row>
    <row r="36" spans="1:13">
      <c r="A36">
        <v>29</v>
      </c>
      <c r="B36" s="6">
        <v>8.2399999999999997E-4</v>
      </c>
      <c r="C36" s="6">
        <v>8.2399999999999997E-4</v>
      </c>
      <c r="D36" s="7">
        <v>98392.4</v>
      </c>
      <c r="E36" s="7">
        <v>81.099999999999994</v>
      </c>
      <c r="F36" s="5">
        <v>49.73</v>
      </c>
      <c r="G36" t="s">
        <v>13</v>
      </c>
      <c r="H36">
        <v>29</v>
      </c>
      <c r="I36" s="6">
        <v>3.8099999999999999E-4</v>
      </c>
      <c r="J36" s="6">
        <v>3.8099999999999999E-4</v>
      </c>
      <c r="K36" s="7">
        <v>99052.9</v>
      </c>
      <c r="L36" s="7">
        <v>37.700000000000003</v>
      </c>
      <c r="M36" s="5">
        <v>53.53</v>
      </c>
    </row>
    <row r="37" spans="1:13">
      <c r="A37">
        <v>30</v>
      </c>
      <c r="B37" s="6">
        <v>9.1399999999999999E-4</v>
      </c>
      <c r="C37" s="6">
        <v>9.1299999999999997E-4</v>
      </c>
      <c r="D37" s="7">
        <v>98311.3</v>
      </c>
      <c r="E37" s="7">
        <v>89.8</v>
      </c>
      <c r="F37" s="5">
        <v>48.77</v>
      </c>
      <c r="G37" t="s">
        <v>13</v>
      </c>
      <c r="H37">
        <v>30</v>
      </c>
      <c r="I37" s="6">
        <v>4.0200000000000001E-4</v>
      </c>
      <c r="J37" s="6">
        <v>4.0200000000000001E-4</v>
      </c>
      <c r="K37" s="7">
        <v>99015.1</v>
      </c>
      <c r="L37" s="7">
        <v>39.799999999999997</v>
      </c>
      <c r="M37" s="5">
        <v>52.55</v>
      </c>
    </row>
    <row r="38" spans="1:13">
      <c r="A38">
        <v>31</v>
      </c>
      <c r="B38" s="6">
        <v>9.4300000000000004E-4</v>
      </c>
      <c r="C38" s="6">
        <v>9.4300000000000004E-4</v>
      </c>
      <c r="D38" s="7">
        <v>98221.5</v>
      </c>
      <c r="E38" s="7">
        <v>92.6</v>
      </c>
      <c r="F38" s="5">
        <v>47.81</v>
      </c>
      <c r="G38" t="s">
        <v>13</v>
      </c>
      <c r="H38">
        <v>31</v>
      </c>
      <c r="I38" s="6">
        <v>4.1599999999999997E-4</v>
      </c>
      <c r="J38" s="6">
        <v>4.1599999999999997E-4</v>
      </c>
      <c r="K38" s="7">
        <v>98975.3</v>
      </c>
      <c r="L38" s="7">
        <v>41.2</v>
      </c>
      <c r="M38" s="5">
        <v>51.57</v>
      </c>
    </row>
    <row r="39" spans="1:13">
      <c r="A39">
        <v>32</v>
      </c>
      <c r="B39" s="6">
        <v>9.9299999999999996E-4</v>
      </c>
      <c r="C39" s="6">
        <v>9.9200000000000004E-4</v>
      </c>
      <c r="D39" s="7">
        <v>98128.9</v>
      </c>
      <c r="E39" s="7">
        <v>97.4</v>
      </c>
      <c r="F39" s="5">
        <v>46.86</v>
      </c>
      <c r="G39" t="s">
        <v>13</v>
      </c>
      <c r="H39">
        <v>32</v>
      </c>
      <c r="I39" s="6">
        <v>4.9100000000000001E-4</v>
      </c>
      <c r="J39" s="6">
        <v>4.9100000000000001E-4</v>
      </c>
      <c r="K39" s="7">
        <v>98934.1</v>
      </c>
      <c r="L39" s="7">
        <v>48.6</v>
      </c>
      <c r="M39" s="5">
        <v>50.6</v>
      </c>
    </row>
    <row r="40" spans="1:13">
      <c r="A40">
        <v>33</v>
      </c>
      <c r="B40" s="6">
        <v>1.08E-3</v>
      </c>
      <c r="C40" s="6">
        <v>1.0790000000000001E-3</v>
      </c>
      <c r="D40" s="7">
        <v>98031.5</v>
      </c>
      <c r="E40" s="7">
        <v>105.8</v>
      </c>
      <c r="F40" s="5">
        <v>45.9</v>
      </c>
      <c r="G40" t="s">
        <v>13</v>
      </c>
      <c r="H40">
        <v>33</v>
      </c>
      <c r="I40" s="6">
        <v>5.04E-4</v>
      </c>
      <c r="J40" s="6">
        <v>5.04E-4</v>
      </c>
      <c r="K40" s="7">
        <v>98885.6</v>
      </c>
      <c r="L40" s="7">
        <v>49.9</v>
      </c>
      <c r="M40" s="5">
        <v>49.62</v>
      </c>
    </row>
    <row r="41" spans="1:13">
      <c r="A41">
        <v>34</v>
      </c>
      <c r="B41" s="6">
        <v>1.1620000000000001E-3</v>
      </c>
      <c r="C41" s="6">
        <v>1.1609999999999999E-3</v>
      </c>
      <c r="D41" s="7">
        <v>97925.7</v>
      </c>
      <c r="E41" s="7">
        <v>113.7</v>
      </c>
      <c r="F41" s="5">
        <v>44.95</v>
      </c>
      <c r="G41" t="s">
        <v>13</v>
      </c>
      <c r="H41">
        <v>34</v>
      </c>
      <c r="I41" s="6">
        <v>5.9299999999999999E-4</v>
      </c>
      <c r="J41" s="6">
        <v>5.9299999999999999E-4</v>
      </c>
      <c r="K41" s="7">
        <v>98835.7</v>
      </c>
      <c r="L41" s="7">
        <v>58.6</v>
      </c>
      <c r="M41" s="5">
        <v>48.65</v>
      </c>
    </row>
    <row r="42" spans="1:13">
      <c r="A42">
        <v>35</v>
      </c>
      <c r="B42" s="6">
        <v>1.304E-3</v>
      </c>
      <c r="C42" s="6">
        <v>1.304E-3</v>
      </c>
      <c r="D42" s="7">
        <v>97812</v>
      </c>
      <c r="E42" s="7">
        <v>127.5</v>
      </c>
      <c r="F42" s="5">
        <v>44</v>
      </c>
      <c r="G42" t="s">
        <v>13</v>
      </c>
      <c r="H42">
        <v>35</v>
      </c>
      <c r="I42" s="6">
        <v>6.0999999999999997E-4</v>
      </c>
      <c r="J42" s="6">
        <v>6.0999999999999997E-4</v>
      </c>
      <c r="K42" s="7">
        <v>98777.1</v>
      </c>
      <c r="L42" s="7">
        <v>60.2</v>
      </c>
      <c r="M42" s="5">
        <v>47.67</v>
      </c>
    </row>
    <row r="43" spans="1:13">
      <c r="A43">
        <v>36</v>
      </c>
      <c r="B43" s="6">
        <v>1.263E-3</v>
      </c>
      <c r="C43" s="6">
        <v>1.2620000000000001E-3</v>
      </c>
      <c r="D43" s="7">
        <v>97684.5</v>
      </c>
      <c r="E43" s="7">
        <v>123.3</v>
      </c>
      <c r="F43" s="5">
        <v>43.06</v>
      </c>
      <c r="G43" t="s">
        <v>13</v>
      </c>
      <c r="H43">
        <v>36</v>
      </c>
      <c r="I43" s="6">
        <v>6.1399999999999996E-4</v>
      </c>
      <c r="J43" s="6">
        <v>6.1399999999999996E-4</v>
      </c>
      <c r="K43" s="7">
        <v>98716.9</v>
      </c>
      <c r="L43" s="7">
        <v>60.6</v>
      </c>
      <c r="M43" s="5">
        <v>46.7</v>
      </c>
    </row>
    <row r="44" spans="1:13">
      <c r="A44">
        <v>37</v>
      </c>
      <c r="B44" s="6">
        <v>1.3129999999999999E-3</v>
      </c>
      <c r="C44" s="6">
        <v>1.312E-3</v>
      </c>
      <c r="D44" s="7">
        <v>97561.3</v>
      </c>
      <c r="E44" s="7">
        <v>128</v>
      </c>
      <c r="F44" s="5">
        <v>42.11</v>
      </c>
      <c r="G44" t="s">
        <v>13</v>
      </c>
      <c r="H44">
        <v>37</v>
      </c>
      <c r="I44" s="6">
        <v>7.0899999999999999E-4</v>
      </c>
      <c r="J44" s="6">
        <v>7.0899999999999999E-4</v>
      </c>
      <c r="K44" s="7">
        <v>98656.3</v>
      </c>
      <c r="L44" s="7">
        <v>69.900000000000006</v>
      </c>
      <c r="M44" s="5">
        <v>45.73</v>
      </c>
    </row>
    <row r="45" spans="1:13">
      <c r="A45">
        <v>38</v>
      </c>
      <c r="B45" s="6">
        <v>1.449E-3</v>
      </c>
      <c r="C45" s="6">
        <v>1.4480000000000001E-3</v>
      </c>
      <c r="D45" s="7">
        <v>97433.3</v>
      </c>
      <c r="E45" s="7">
        <v>141.1</v>
      </c>
      <c r="F45" s="5">
        <v>41.17</v>
      </c>
      <c r="G45" t="s">
        <v>13</v>
      </c>
      <c r="H45">
        <v>38</v>
      </c>
      <c r="I45" s="6">
        <v>7.8200000000000003E-4</v>
      </c>
      <c r="J45" s="6">
        <v>7.8200000000000003E-4</v>
      </c>
      <c r="K45" s="7">
        <v>98586.3</v>
      </c>
      <c r="L45" s="7">
        <v>77.099999999999994</v>
      </c>
      <c r="M45" s="5">
        <v>44.76</v>
      </c>
    </row>
    <row r="46" spans="1:13">
      <c r="A46">
        <v>39</v>
      </c>
      <c r="B46" s="6">
        <v>1.534E-3</v>
      </c>
      <c r="C46" s="6">
        <v>1.5330000000000001E-3</v>
      </c>
      <c r="D46" s="7">
        <v>97292.1</v>
      </c>
      <c r="E46" s="7">
        <v>149.1</v>
      </c>
      <c r="F46" s="5">
        <v>40.229999999999997</v>
      </c>
      <c r="G46" t="s">
        <v>13</v>
      </c>
      <c r="H46">
        <v>39</v>
      </c>
      <c r="I46" s="6">
        <v>8.7600000000000004E-4</v>
      </c>
      <c r="J46" s="6">
        <v>8.7600000000000004E-4</v>
      </c>
      <c r="K46" s="7">
        <v>98509.3</v>
      </c>
      <c r="L46" s="7">
        <v>86.3</v>
      </c>
      <c r="M46" s="5">
        <v>43.8</v>
      </c>
    </row>
    <row r="47" spans="1:13">
      <c r="A47">
        <v>40</v>
      </c>
      <c r="B47" s="6">
        <v>1.665E-3</v>
      </c>
      <c r="C47" s="6">
        <v>1.6639999999999999E-3</v>
      </c>
      <c r="D47" s="7">
        <v>97143</v>
      </c>
      <c r="E47" s="7">
        <v>161.6</v>
      </c>
      <c r="F47" s="5">
        <v>39.29</v>
      </c>
      <c r="G47" t="s">
        <v>13</v>
      </c>
      <c r="H47">
        <v>40</v>
      </c>
      <c r="I47" s="6">
        <v>1.003E-3</v>
      </c>
      <c r="J47" s="6">
        <v>1.0020000000000001E-3</v>
      </c>
      <c r="K47" s="7">
        <v>98423</v>
      </c>
      <c r="L47" s="7">
        <v>98.6</v>
      </c>
      <c r="M47" s="5">
        <v>42.84</v>
      </c>
    </row>
    <row r="48" spans="1:13">
      <c r="A48">
        <v>41</v>
      </c>
      <c r="B48" s="6">
        <v>1.7830000000000001E-3</v>
      </c>
      <c r="C48" s="6">
        <v>1.781E-3</v>
      </c>
      <c r="D48" s="7">
        <v>96981.4</v>
      </c>
      <c r="E48" s="7">
        <v>172.8</v>
      </c>
      <c r="F48" s="5">
        <v>38.35</v>
      </c>
      <c r="G48" t="s">
        <v>13</v>
      </c>
      <c r="H48">
        <v>41</v>
      </c>
      <c r="I48" s="6">
        <v>1.0610000000000001E-3</v>
      </c>
      <c r="J48" s="6">
        <v>1.06E-3</v>
      </c>
      <c r="K48" s="7">
        <v>98324.4</v>
      </c>
      <c r="L48" s="7">
        <v>104.2</v>
      </c>
      <c r="M48" s="5">
        <v>41.88</v>
      </c>
    </row>
    <row r="49" spans="1:13">
      <c r="A49">
        <v>42</v>
      </c>
      <c r="B49" s="6">
        <v>1.9220000000000001E-3</v>
      </c>
      <c r="C49" s="6">
        <v>1.92E-3</v>
      </c>
      <c r="D49" s="7">
        <v>96808.6</v>
      </c>
      <c r="E49" s="7">
        <v>185.9</v>
      </c>
      <c r="F49" s="5">
        <v>37.42</v>
      </c>
      <c r="G49" t="s">
        <v>13</v>
      </c>
      <c r="H49">
        <v>42</v>
      </c>
      <c r="I49" s="6">
        <v>1.1230000000000001E-3</v>
      </c>
      <c r="J49" s="6">
        <v>1.122E-3</v>
      </c>
      <c r="K49" s="7">
        <v>98220.2</v>
      </c>
      <c r="L49" s="7">
        <v>110.2</v>
      </c>
      <c r="M49" s="5">
        <v>40.92</v>
      </c>
    </row>
    <row r="50" spans="1:13">
      <c r="A50">
        <v>43</v>
      </c>
      <c r="B50" s="6">
        <v>2.032E-3</v>
      </c>
      <c r="C50" s="6">
        <v>2.0300000000000001E-3</v>
      </c>
      <c r="D50" s="7">
        <v>96622.8</v>
      </c>
      <c r="E50" s="7">
        <v>196.1</v>
      </c>
      <c r="F50" s="5">
        <v>36.49</v>
      </c>
      <c r="G50" t="s">
        <v>13</v>
      </c>
      <c r="H50">
        <v>43</v>
      </c>
      <c r="I50" s="6">
        <v>1.24E-3</v>
      </c>
      <c r="J50" s="6">
        <v>1.2390000000000001E-3</v>
      </c>
      <c r="K50" s="7">
        <v>98109.9</v>
      </c>
      <c r="L50" s="7">
        <v>121.6</v>
      </c>
      <c r="M50" s="5">
        <v>39.97</v>
      </c>
    </row>
    <row r="51" spans="1:13">
      <c r="A51">
        <v>44</v>
      </c>
      <c r="B51" s="6">
        <v>2.1410000000000001E-3</v>
      </c>
      <c r="C51" s="6">
        <v>2.1389999999999998E-3</v>
      </c>
      <c r="D51" s="7">
        <v>96426.7</v>
      </c>
      <c r="E51" s="7">
        <v>206.2</v>
      </c>
      <c r="F51" s="5">
        <v>35.56</v>
      </c>
      <c r="G51" t="s">
        <v>13</v>
      </c>
      <c r="H51">
        <v>44</v>
      </c>
      <c r="I51" s="6">
        <v>1.343E-3</v>
      </c>
      <c r="J51" s="6">
        <v>1.3420000000000001E-3</v>
      </c>
      <c r="K51" s="7">
        <v>97988.4</v>
      </c>
      <c r="L51" s="7">
        <v>131.5</v>
      </c>
      <c r="M51" s="5">
        <v>39.020000000000003</v>
      </c>
    </row>
    <row r="52" spans="1:13">
      <c r="A52">
        <v>45</v>
      </c>
      <c r="B52" s="6">
        <v>2.3879999999999999E-3</v>
      </c>
      <c r="C52" s="6">
        <v>2.385E-3</v>
      </c>
      <c r="D52" s="7">
        <v>96220.4</v>
      </c>
      <c r="E52" s="7">
        <v>229.5</v>
      </c>
      <c r="F52" s="5">
        <v>34.64</v>
      </c>
      <c r="G52" t="s">
        <v>13</v>
      </c>
      <c r="H52">
        <v>45</v>
      </c>
      <c r="I52" s="6">
        <v>1.5250000000000001E-3</v>
      </c>
      <c r="J52" s="6">
        <v>1.523E-3</v>
      </c>
      <c r="K52" s="7">
        <v>97856.9</v>
      </c>
      <c r="L52" s="7">
        <v>149.1</v>
      </c>
      <c r="M52" s="5">
        <v>38.07</v>
      </c>
    </row>
    <row r="53" spans="1:13">
      <c r="A53">
        <v>46</v>
      </c>
      <c r="B53" s="6">
        <v>2.5330000000000001E-3</v>
      </c>
      <c r="C53" s="6">
        <v>2.5300000000000001E-3</v>
      </c>
      <c r="D53" s="7">
        <v>95991</v>
      </c>
      <c r="E53" s="7">
        <v>242.9</v>
      </c>
      <c r="F53" s="5">
        <v>33.72</v>
      </c>
      <c r="G53" t="s">
        <v>13</v>
      </c>
      <c r="H53">
        <v>46</v>
      </c>
      <c r="I53" s="6">
        <v>1.6310000000000001E-3</v>
      </c>
      <c r="J53" s="6">
        <v>1.629E-3</v>
      </c>
      <c r="K53" s="7">
        <v>97707.8</v>
      </c>
      <c r="L53" s="7">
        <v>159.19999999999999</v>
      </c>
      <c r="M53" s="5">
        <v>37.130000000000003</v>
      </c>
    </row>
    <row r="54" spans="1:13">
      <c r="A54">
        <v>47</v>
      </c>
      <c r="B54" s="6">
        <v>2.745E-3</v>
      </c>
      <c r="C54" s="6">
        <v>2.7409999999999999E-3</v>
      </c>
      <c r="D54" s="7">
        <v>95748.1</v>
      </c>
      <c r="E54" s="7">
        <v>262.5</v>
      </c>
      <c r="F54" s="5">
        <v>32.799999999999997</v>
      </c>
      <c r="G54" t="s">
        <v>13</v>
      </c>
      <c r="H54">
        <v>47</v>
      </c>
      <c r="I54" s="6">
        <v>1.769E-3</v>
      </c>
      <c r="J54" s="6">
        <v>1.7669999999999999E-3</v>
      </c>
      <c r="K54" s="7">
        <v>97548.6</v>
      </c>
      <c r="L54" s="7">
        <v>172.4</v>
      </c>
      <c r="M54" s="5">
        <v>36.19</v>
      </c>
    </row>
    <row r="55" spans="1:13">
      <c r="A55">
        <v>48</v>
      </c>
      <c r="B55" s="6">
        <v>2.9269999999999999E-3</v>
      </c>
      <c r="C55" s="6">
        <v>2.9220000000000001E-3</v>
      </c>
      <c r="D55" s="7">
        <v>95485.6</v>
      </c>
      <c r="E55" s="7">
        <v>279</v>
      </c>
      <c r="F55" s="5">
        <v>31.89</v>
      </c>
      <c r="G55" t="s">
        <v>13</v>
      </c>
      <c r="H55">
        <v>48</v>
      </c>
      <c r="I55" s="6">
        <v>1.9610000000000001E-3</v>
      </c>
      <c r="J55" s="6">
        <v>1.9589999999999998E-3</v>
      </c>
      <c r="K55" s="7">
        <v>97376.3</v>
      </c>
      <c r="L55" s="7">
        <v>190.8</v>
      </c>
      <c r="M55" s="5">
        <v>35.25</v>
      </c>
    </row>
    <row r="56" spans="1:13">
      <c r="A56">
        <v>49</v>
      </c>
      <c r="B56" s="6">
        <v>3.2230000000000002E-3</v>
      </c>
      <c r="C56" s="6">
        <v>3.2179999999999999E-3</v>
      </c>
      <c r="D56" s="7">
        <v>95206.6</v>
      </c>
      <c r="E56" s="7">
        <v>306.39999999999998</v>
      </c>
      <c r="F56" s="5">
        <v>30.99</v>
      </c>
      <c r="G56" t="s">
        <v>13</v>
      </c>
      <c r="H56">
        <v>49</v>
      </c>
      <c r="I56" s="6">
        <v>2.101E-3</v>
      </c>
      <c r="J56" s="6">
        <v>2.0990000000000002E-3</v>
      </c>
      <c r="K56" s="7">
        <v>97185.5</v>
      </c>
      <c r="L56" s="7">
        <v>203.9</v>
      </c>
      <c r="M56" s="5">
        <v>34.32</v>
      </c>
    </row>
    <row r="57" spans="1:13">
      <c r="A57">
        <v>50</v>
      </c>
      <c r="B57" s="6">
        <v>3.558E-3</v>
      </c>
      <c r="C57" s="6">
        <v>3.552E-3</v>
      </c>
      <c r="D57" s="7">
        <v>94900.2</v>
      </c>
      <c r="E57" s="7">
        <v>337.1</v>
      </c>
      <c r="F57" s="5">
        <v>30.08</v>
      </c>
      <c r="G57" t="s">
        <v>13</v>
      </c>
      <c r="H57">
        <v>50</v>
      </c>
      <c r="I57" s="6">
        <v>2.4910000000000002E-3</v>
      </c>
      <c r="J57" s="6">
        <v>2.4880000000000002E-3</v>
      </c>
      <c r="K57" s="7">
        <v>96981.6</v>
      </c>
      <c r="L57" s="7">
        <v>241.3</v>
      </c>
      <c r="M57" s="5">
        <v>33.39</v>
      </c>
    </row>
    <row r="58" spans="1:13">
      <c r="A58">
        <v>51</v>
      </c>
      <c r="B58" s="6">
        <v>3.9370000000000004E-3</v>
      </c>
      <c r="C58" s="6">
        <v>3.9290000000000002E-3</v>
      </c>
      <c r="D58" s="7">
        <v>94563.1</v>
      </c>
      <c r="E58" s="7">
        <v>371.6</v>
      </c>
      <c r="F58" s="5">
        <v>29.19</v>
      </c>
      <c r="G58" t="s">
        <v>13</v>
      </c>
      <c r="H58">
        <v>51</v>
      </c>
      <c r="I58" s="6">
        <v>2.5479999999999999E-3</v>
      </c>
      <c r="J58" s="6">
        <v>2.5439999999999998E-3</v>
      </c>
      <c r="K58" s="7">
        <v>96740.3</v>
      </c>
      <c r="L58" s="7">
        <v>246.1</v>
      </c>
      <c r="M58" s="5">
        <v>32.47</v>
      </c>
    </row>
    <row r="59" spans="1:13">
      <c r="A59">
        <v>52</v>
      </c>
      <c r="B59" s="6">
        <v>4.2719999999999998E-3</v>
      </c>
      <c r="C59" s="6">
        <v>4.2630000000000003E-3</v>
      </c>
      <c r="D59" s="7">
        <v>94191.6</v>
      </c>
      <c r="E59" s="7">
        <v>401.5</v>
      </c>
      <c r="F59" s="5">
        <v>28.3</v>
      </c>
      <c r="G59" t="s">
        <v>13</v>
      </c>
      <c r="H59">
        <v>52</v>
      </c>
      <c r="I59" s="6">
        <v>2.7810000000000001E-3</v>
      </c>
      <c r="J59" s="6">
        <v>2.777E-3</v>
      </c>
      <c r="K59" s="7">
        <v>96494.1</v>
      </c>
      <c r="L59" s="7">
        <v>268</v>
      </c>
      <c r="M59" s="5">
        <v>31.55</v>
      </c>
    </row>
    <row r="60" spans="1:13">
      <c r="A60">
        <v>53</v>
      </c>
      <c r="B60" s="6">
        <v>4.7889999999999999E-3</v>
      </c>
      <c r="C60" s="6">
        <v>4.777E-3</v>
      </c>
      <c r="D60" s="7">
        <v>93790.1</v>
      </c>
      <c r="E60" s="7">
        <v>448.1</v>
      </c>
      <c r="F60" s="5">
        <v>27.42</v>
      </c>
      <c r="G60" t="s">
        <v>13</v>
      </c>
      <c r="H60">
        <v>53</v>
      </c>
      <c r="I60" s="6">
        <v>3.13E-3</v>
      </c>
      <c r="J60" s="6">
        <v>3.1250000000000002E-3</v>
      </c>
      <c r="K60" s="7">
        <v>96226.2</v>
      </c>
      <c r="L60" s="7">
        <v>300.7</v>
      </c>
      <c r="M60" s="5">
        <v>30.64</v>
      </c>
    </row>
    <row r="61" spans="1:13">
      <c r="A61">
        <v>54</v>
      </c>
      <c r="B61" s="6">
        <v>5.1440000000000001E-3</v>
      </c>
      <c r="C61" s="6">
        <v>5.1310000000000001E-3</v>
      </c>
      <c r="D61" s="7">
        <v>93342</v>
      </c>
      <c r="E61" s="7">
        <v>478.9</v>
      </c>
      <c r="F61" s="5">
        <v>26.55</v>
      </c>
      <c r="G61" t="s">
        <v>13</v>
      </c>
      <c r="H61">
        <v>54</v>
      </c>
      <c r="I61" s="6">
        <v>3.552E-3</v>
      </c>
      <c r="J61" s="6">
        <v>3.5460000000000001E-3</v>
      </c>
      <c r="K61" s="7">
        <v>95925.5</v>
      </c>
      <c r="L61" s="7">
        <v>340.1</v>
      </c>
      <c r="M61" s="5">
        <v>29.73</v>
      </c>
    </row>
    <row r="62" spans="1:13">
      <c r="A62">
        <v>55</v>
      </c>
      <c r="B62" s="6">
        <v>5.8539999999999998E-3</v>
      </c>
      <c r="C62" s="6">
        <v>5.8370000000000002E-3</v>
      </c>
      <c r="D62" s="7">
        <v>92863.1</v>
      </c>
      <c r="E62" s="7">
        <v>542</v>
      </c>
      <c r="F62" s="5">
        <v>25.68</v>
      </c>
      <c r="G62" t="s">
        <v>13</v>
      </c>
      <c r="H62">
        <v>55</v>
      </c>
      <c r="I62" s="6">
        <v>3.7239999999999999E-3</v>
      </c>
      <c r="J62" s="6">
        <v>3.7169999999999998E-3</v>
      </c>
      <c r="K62" s="7">
        <v>95585.4</v>
      </c>
      <c r="L62" s="7">
        <v>355.3</v>
      </c>
      <c r="M62" s="5">
        <v>28.84</v>
      </c>
    </row>
    <row r="63" spans="1:13">
      <c r="A63">
        <v>56</v>
      </c>
      <c r="B63" s="6">
        <v>6.28E-3</v>
      </c>
      <c r="C63" s="6">
        <v>6.2610000000000001E-3</v>
      </c>
      <c r="D63" s="7">
        <v>92321.1</v>
      </c>
      <c r="E63" s="7">
        <v>578</v>
      </c>
      <c r="F63" s="5">
        <v>24.83</v>
      </c>
      <c r="G63" t="s">
        <v>13</v>
      </c>
      <c r="H63">
        <v>56</v>
      </c>
      <c r="I63" s="6">
        <v>4.0480000000000004E-3</v>
      </c>
      <c r="J63" s="6">
        <v>4.0400000000000002E-3</v>
      </c>
      <c r="K63" s="7">
        <v>95230.1</v>
      </c>
      <c r="L63" s="7">
        <v>384.7</v>
      </c>
      <c r="M63" s="5">
        <v>27.94</v>
      </c>
    </row>
    <row r="64" spans="1:13">
      <c r="A64">
        <v>57</v>
      </c>
      <c r="B64" s="6">
        <v>6.7340000000000004E-3</v>
      </c>
      <c r="C64" s="6">
        <v>6.7120000000000001E-3</v>
      </c>
      <c r="D64" s="7">
        <v>91743.1</v>
      </c>
      <c r="E64" s="7">
        <v>615.70000000000005</v>
      </c>
      <c r="F64" s="5">
        <v>23.99</v>
      </c>
      <c r="G64" t="s">
        <v>13</v>
      </c>
      <c r="H64">
        <v>57</v>
      </c>
      <c r="I64" s="6">
        <v>4.3610000000000003E-3</v>
      </c>
      <c r="J64" s="6">
        <v>4.352E-3</v>
      </c>
      <c r="K64" s="7">
        <v>94845.4</v>
      </c>
      <c r="L64" s="7">
        <v>412.7</v>
      </c>
      <c r="M64" s="5">
        <v>27.05</v>
      </c>
    </row>
    <row r="65" spans="1:13">
      <c r="A65">
        <v>58</v>
      </c>
      <c r="B65" s="6">
        <v>7.4609999999999998E-3</v>
      </c>
      <c r="C65" s="6">
        <v>7.4330000000000004E-3</v>
      </c>
      <c r="D65" s="7">
        <v>91127.3</v>
      </c>
      <c r="E65" s="7">
        <v>677.4</v>
      </c>
      <c r="F65" s="5">
        <v>23.14</v>
      </c>
      <c r="G65" t="s">
        <v>13</v>
      </c>
      <c r="H65">
        <v>58</v>
      </c>
      <c r="I65" s="6">
        <v>4.705E-3</v>
      </c>
      <c r="J65" s="6">
        <v>4.6940000000000003E-3</v>
      </c>
      <c r="K65" s="7">
        <v>94432.6</v>
      </c>
      <c r="L65" s="7">
        <v>443.2</v>
      </c>
      <c r="M65" s="5">
        <v>26.17</v>
      </c>
    </row>
    <row r="66" spans="1:13">
      <c r="A66">
        <v>59</v>
      </c>
      <c r="B66" s="6">
        <v>8.0870000000000004E-3</v>
      </c>
      <c r="C66" s="6">
        <v>8.0540000000000004E-3</v>
      </c>
      <c r="D66" s="7">
        <v>90450</v>
      </c>
      <c r="E66" s="7">
        <v>728.5</v>
      </c>
      <c r="F66" s="5">
        <v>22.31</v>
      </c>
      <c r="G66" t="s">
        <v>13</v>
      </c>
      <c r="H66">
        <v>59</v>
      </c>
      <c r="I66" s="6">
        <v>5.2659999999999998E-3</v>
      </c>
      <c r="J66" s="6">
        <v>5.2519999999999997E-3</v>
      </c>
      <c r="K66" s="7">
        <v>93989.4</v>
      </c>
      <c r="L66" s="7">
        <v>493.7</v>
      </c>
      <c r="M66" s="5">
        <v>25.29</v>
      </c>
    </row>
    <row r="67" spans="1:13">
      <c r="A67">
        <v>60</v>
      </c>
      <c r="B67" s="6">
        <v>8.6479999999999994E-3</v>
      </c>
      <c r="C67" s="6">
        <v>8.6099999999999996E-3</v>
      </c>
      <c r="D67" s="7">
        <v>89721.4</v>
      </c>
      <c r="E67" s="7">
        <v>772.5</v>
      </c>
      <c r="F67" s="5">
        <v>21.49</v>
      </c>
      <c r="G67" t="s">
        <v>13</v>
      </c>
      <c r="H67">
        <v>60</v>
      </c>
      <c r="I67" s="6">
        <v>5.6509999999999998E-3</v>
      </c>
      <c r="J67" s="6">
        <v>5.6350000000000003E-3</v>
      </c>
      <c r="K67" s="7">
        <v>93495.7</v>
      </c>
      <c r="L67" s="7">
        <v>526.79999999999995</v>
      </c>
      <c r="M67" s="5">
        <v>24.42</v>
      </c>
    </row>
    <row r="68" spans="1:13">
      <c r="A68">
        <v>61</v>
      </c>
      <c r="B68" s="6">
        <v>9.5790000000000007E-3</v>
      </c>
      <c r="C68" s="6">
        <v>9.5329999999999998E-3</v>
      </c>
      <c r="D68" s="7">
        <v>88948.9</v>
      </c>
      <c r="E68" s="7">
        <v>848</v>
      </c>
      <c r="F68" s="5">
        <v>20.67</v>
      </c>
      <c r="G68" t="s">
        <v>13</v>
      </c>
      <c r="H68">
        <v>61</v>
      </c>
      <c r="I68" s="6">
        <v>6.3080000000000002E-3</v>
      </c>
      <c r="J68" s="6">
        <v>6.2880000000000002E-3</v>
      </c>
      <c r="K68" s="7">
        <v>92968.9</v>
      </c>
      <c r="L68" s="7">
        <v>584.6</v>
      </c>
      <c r="M68" s="5">
        <v>23.56</v>
      </c>
    </row>
    <row r="69" spans="1:13">
      <c r="A69">
        <v>62</v>
      </c>
      <c r="B69" s="6">
        <v>1.0495000000000001E-2</v>
      </c>
      <c r="C69" s="6">
        <v>1.044E-2</v>
      </c>
      <c r="D69" s="7">
        <v>88100.9</v>
      </c>
      <c r="E69" s="7">
        <v>919.8</v>
      </c>
      <c r="F69" s="5">
        <v>19.87</v>
      </c>
      <c r="G69" t="s">
        <v>13</v>
      </c>
      <c r="H69">
        <v>62</v>
      </c>
      <c r="I69" s="6">
        <v>6.6449999999999999E-3</v>
      </c>
      <c r="J69" s="6">
        <v>6.6230000000000004E-3</v>
      </c>
      <c r="K69" s="7">
        <v>92384.3</v>
      </c>
      <c r="L69" s="7">
        <v>611.79999999999995</v>
      </c>
      <c r="M69" s="5">
        <v>22.7</v>
      </c>
    </row>
    <row r="70" spans="1:13">
      <c r="A70">
        <v>63</v>
      </c>
      <c r="B70" s="6">
        <v>1.1929E-2</v>
      </c>
      <c r="C70" s="6">
        <v>1.1858E-2</v>
      </c>
      <c r="D70" s="7">
        <v>87181.2</v>
      </c>
      <c r="E70" s="7">
        <v>1033.8</v>
      </c>
      <c r="F70" s="5">
        <v>19.07</v>
      </c>
      <c r="G70" t="s">
        <v>13</v>
      </c>
      <c r="H70">
        <v>63</v>
      </c>
      <c r="I70" s="6">
        <v>7.6949999999999996E-3</v>
      </c>
      <c r="J70" s="6">
        <v>7.6660000000000001E-3</v>
      </c>
      <c r="K70" s="7">
        <v>91772.5</v>
      </c>
      <c r="L70" s="7">
        <v>703.5</v>
      </c>
      <c r="M70" s="5">
        <v>21.85</v>
      </c>
    </row>
    <row r="71" spans="1:13">
      <c r="A71">
        <v>64</v>
      </c>
      <c r="B71" s="6">
        <v>1.3041000000000001E-2</v>
      </c>
      <c r="C71" s="6">
        <v>1.2957E-2</v>
      </c>
      <c r="D71" s="7">
        <v>86147.3</v>
      </c>
      <c r="E71" s="7">
        <v>1116.2</v>
      </c>
      <c r="F71" s="5">
        <v>18.3</v>
      </c>
      <c r="G71" t="s">
        <v>13</v>
      </c>
      <c r="H71">
        <v>64</v>
      </c>
      <c r="I71" s="6">
        <v>8.2880000000000002E-3</v>
      </c>
      <c r="J71" s="6">
        <v>8.2529999999999999E-3</v>
      </c>
      <c r="K71" s="7">
        <v>91069</v>
      </c>
      <c r="L71" s="7">
        <v>751.6</v>
      </c>
      <c r="M71" s="5">
        <v>21.02</v>
      </c>
    </row>
    <row r="72" spans="1:13">
      <c r="A72">
        <v>65</v>
      </c>
      <c r="B72" s="6">
        <v>1.4219000000000001E-2</v>
      </c>
      <c r="C72" s="6">
        <v>1.4119E-2</v>
      </c>
      <c r="D72" s="7">
        <v>85031.2</v>
      </c>
      <c r="E72" s="7">
        <v>1200.5999999999999</v>
      </c>
      <c r="F72" s="5">
        <v>17.53</v>
      </c>
      <c r="G72" t="s">
        <v>13</v>
      </c>
      <c r="H72">
        <v>65</v>
      </c>
      <c r="I72" s="6">
        <v>8.9639999999999997E-3</v>
      </c>
      <c r="J72" s="6">
        <v>8.9239999999999996E-3</v>
      </c>
      <c r="K72" s="7">
        <v>90317.3</v>
      </c>
      <c r="L72" s="7">
        <v>806</v>
      </c>
      <c r="M72" s="5">
        <v>20.190000000000001</v>
      </c>
    </row>
    <row r="73" spans="1:13">
      <c r="A73">
        <v>66</v>
      </c>
      <c r="B73" s="6">
        <v>1.5837E-2</v>
      </c>
      <c r="C73" s="6">
        <v>1.5712E-2</v>
      </c>
      <c r="D73" s="7">
        <v>83830.600000000006</v>
      </c>
      <c r="E73" s="7">
        <v>1317.2</v>
      </c>
      <c r="F73" s="5">
        <v>16.77</v>
      </c>
      <c r="G73" t="s">
        <v>13</v>
      </c>
      <c r="H73">
        <v>66</v>
      </c>
      <c r="I73" s="6">
        <v>9.9290000000000003E-3</v>
      </c>
      <c r="J73" s="6">
        <v>9.8799999999999999E-3</v>
      </c>
      <c r="K73" s="7">
        <v>89511.3</v>
      </c>
      <c r="L73" s="7">
        <v>884.4</v>
      </c>
      <c r="M73" s="5">
        <v>19.36</v>
      </c>
    </row>
    <row r="74" spans="1:13">
      <c r="A74">
        <v>67</v>
      </c>
      <c r="B74" s="6">
        <v>1.7246999999999998E-2</v>
      </c>
      <c r="C74" s="6">
        <v>1.7100000000000001E-2</v>
      </c>
      <c r="D74" s="7">
        <v>82513.399999999994</v>
      </c>
      <c r="E74" s="7">
        <v>1411</v>
      </c>
      <c r="F74" s="5">
        <v>16.03</v>
      </c>
      <c r="G74" t="s">
        <v>13</v>
      </c>
      <c r="H74">
        <v>67</v>
      </c>
      <c r="I74" s="6">
        <v>1.0937000000000001E-2</v>
      </c>
      <c r="J74" s="6">
        <v>1.0878000000000001E-2</v>
      </c>
      <c r="K74" s="7">
        <v>88626.9</v>
      </c>
      <c r="L74" s="7">
        <v>964.1</v>
      </c>
      <c r="M74" s="5">
        <v>18.55</v>
      </c>
    </row>
    <row r="75" spans="1:13">
      <c r="A75">
        <v>68</v>
      </c>
      <c r="B75" s="6">
        <v>1.9576E-2</v>
      </c>
      <c r="C75" s="6">
        <v>1.9386E-2</v>
      </c>
      <c r="D75" s="7">
        <v>81102.5</v>
      </c>
      <c r="E75" s="7">
        <v>1572.3</v>
      </c>
      <c r="F75" s="5">
        <v>15.3</v>
      </c>
      <c r="G75" t="s">
        <v>13</v>
      </c>
      <c r="H75">
        <v>68</v>
      </c>
      <c r="I75" s="6">
        <v>1.2063000000000001E-2</v>
      </c>
      <c r="J75" s="6">
        <v>1.1990000000000001E-2</v>
      </c>
      <c r="K75" s="7">
        <v>87662.9</v>
      </c>
      <c r="L75" s="7">
        <v>1051.0999999999999</v>
      </c>
      <c r="M75" s="5">
        <v>17.75</v>
      </c>
    </row>
    <row r="76" spans="1:13">
      <c r="A76">
        <v>69</v>
      </c>
      <c r="B76" s="6">
        <v>2.1232000000000001E-2</v>
      </c>
      <c r="C76" s="6">
        <v>2.1009E-2</v>
      </c>
      <c r="D76" s="7">
        <v>79530.2</v>
      </c>
      <c r="E76" s="7">
        <v>1670.8</v>
      </c>
      <c r="F76" s="5">
        <v>14.6</v>
      </c>
      <c r="G76" t="s">
        <v>13</v>
      </c>
      <c r="H76">
        <v>69</v>
      </c>
      <c r="I76" s="6">
        <v>1.3377E-2</v>
      </c>
      <c r="J76" s="6">
        <v>1.3287999999999999E-2</v>
      </c>
      <c r="K76" s="7">
        <v>86611.8</v>
      </c>
      <c r="L76" s="7">
        <v>1150.9000000000001</v>
      </c>
      <c r="M76" s="5">
        <v>16.96</v>
      </c>
    </row>
    <row r="77" spans="1:13">
      <c r="A77">
        <v>70</v>
      </c>
      <c r="B77" s="6">
        <v>2.2749999999999999E-2</v>
      </c>
      <c r="C77" s="6">
        <v>2.2494E-2</v>
      </c>
      <c r="D77" s="7">
        <v>77859.399999999994</v>
      </c>
      <c r="E77" s="7">
        <v>1751.3</v>
      </c>
      <c r="F77" s="5">
        <v>13.9</v>
      </c>
      <c r="G77" t="s">
        <v>13</v>
      </c>
      <c r="H77">
        <v>70</v>
      </c>
      <c r="I77" s="6">
        <v>1.5010000000000001E-2</v>
      </c>
      <c r="J77" s="6">
        <v>1.4899000000000001E-2</v>
      </c>
      <c r="K77" s="7">
        <v>85460.9</v>
      </c>
      <c r="L77" s="7">
        <v>1273.2</v>
      </c>
      <c r="M77" s="5">
        <v>16.18</v>
      </c>
    </row>
    <row r="78" spans="1:13">
      <c r="A78">
        <v>71</v>
      </c>
      <c r="B78" s="6">
        <v>2.5259E-2</v>
      </c>
      <c r="C78" s="6">
        <v>2.4944000000000001E-2</v>
      </c>
      <c r="D78" s="7">
        <v>76108</v>
      </c>
      <c r="E78" s="7">
        <v>1898.4</v>
      </c>
      <c r="F78" s="5">
        <v>13.21</v>
      </c>
      <c r="G78" t="s">
        <v>13</v>
      </c>
      <c r="H78">
        <v>71</v>
      </c>
      <c r="I78" s="6">
        <v>1.6216999999999999E-2</v>
      </c>
      <c r="J78" s="6">
        <v>1.6086E-2</v>
      </c>
      <c r="K78" s="7">
        <v>84187.6</v>
      </c>
      <c r="L78" s="7">
        <v>1354.3</v>
      </c>
      <c r="M78" s="5">
        <v>15.42</v>
      </c>
    </row>
    <row r="79" spans="1:13">
      <c r="A79">
        <v>72</v>
      </c>
      <c r="B79" s="6">
        <v>2.8201E-2</v>
      </c>
      <c r="C79" s="6">
        <v>2.7809E-2</v>
      </c>
      <c r="D79" s="7">
        <v>74209.600000000006</v>
      </c>
      <c r="E79" s="7">
        <v>2063.6999999999998</v>
      </c>
      <c r="F79" s="5">
        <v>12.53</v>
      </c>
      <c r="G79" t="s">
        <v>13</v>
      </c>
      <c r="H79">
        <v>72</v>
      </c>
      <c r="I79" s="6">
        <v>1.8031999999999999E-2</v>
      </c>
      <c r="J79" s="6">
        <v>1.7871000000000001E-2</v>
      </c>
      <c r="K79" s="7">
        <v>82833.399999999994</v>
      </c>
      <c r="L79" s="7">
        <v>1480.3</v>
      </c>
      <c r="M79" s="5">
        <v>14.66</v>
      </c>
    </row>
    <row r="80" spans="1:13">
      <c r="A80">
        <v>73</v>
      </c>
      <c r="B80" s="6">
        <v>3.1127999999999999E-2</v>
      </c>
      <c r="C80" s="6">
        <v>3.0651000000000001E-2</v>
      </c>
      <c r="D80" s="7">
        <v>72145.899999999994</v>
      </c>
      <c r="E80" s="7">
        <v>2211.3000000000002</v>
      </c>
      <c r="F80" s="5">
        <v>11.88</v>
      </c>
      <c r="G80" t="s">
        <v>13</v>
      </c>
      <c r="H80">
        <v>73</v>
      </c>
      <c r="I80" s="6">
        <v>2.0454E-2</v>
      </c>
      <c r="J80" s="6">
        <v>2.0247000000000001E-2</v>
      </c>
      <c r="K80" s="7">
        <v>81353.100000000006</v>
      </c>
      <c r="L80" s="7">
        <v>1647.1</v>
      </c>
      <c r="M80" s="5">
        <v>13.92</v>
      </c>
    </row>
    <row r="81" spans="1:13">
      <c r="A81">
        <v>74</v>
      </c>
      <c r="B81" s="6">
        <v>3.4262000000000001E-2</v>
      </c>
      <c r="C81" s="6">
        <v>3.3685E-2</v>
      </c>
      <c r="D81" s="7">
        <v>69934.600000000006</v>
      </c>
      <c r="E81" s="7">
        <v>2355.6999999999998</v>
      </c>
      <c r="F81" s="5">
        <v>11.23</v>
      </c>
      <c r="G81" t="s">
        <v>13</v>
      </c>
      <c r="H81">
        <v>74</v>
      </c>
      <c r="I81" s="6">
        <v>2.2838000000000001E-2</v>
      </c>
      <c r="J81" s="6">
        <v>2.2579999999999999E-2</v>
      </c>
      <c r="K81" s="7">
        <v>79706</v>
      </c>
      <c r="L81" s="7">
        <v>1799.8</v>
      </c>
      <c r="M81" s="5">
        <v>13.2</v>
      </c>
    </row>
    <row r="82" spans="1:13">
      <c r="A82">
        <v>75</v>
      </c>
      <c r="B82" s="6">
        <v>3.8678999999999998E-2</v>
      </c>
      <c r="C82" s="6">
        <v>3.7945E-2</v>
      </c>
      <c r="D82" s="7">
        <v>67578.899999999994</v>
      </c>
      <c r="E82" s="7">
        <v>2564.3000000000002</v>
      </c>
      <c r="F82" s="5">
        <v>10.61</v>
      </c>
      <c r="G82" t="s">
        <v>13</v>
      </c>
      <c r="H82">
        <v>75</v>
      </c>
      <c r="I82" s="6">
        <v>2.5301000000000001E-2</v>
      </c>
      <c r="J82" s="6">
        <v>2.4985E-2</v>
      </c>
      <c r="K82" s="7">
        <v>77906.2</v>
      </c>
      <c r="L82" s="7">
        <v>1946.5</v>
      </c>
      <c r="M82" s="5">
        <v>12.49</v>
      </c>
    </row>
    <row r="83" spans="1:13">
      <c r="A83">
        <v>76</v>
      </c>
      <c r="B83" s="6">
        <v>4.3232E-2</v>
      </c>
      <c r="C83" s="6">
        <v>4.2318000000000001E-2</v>
      </c>
      <c r="D83" s="7">
        <v>65014.6</v>
      </c>
      <c r="E83" s="7">
        <v>2751.3</v>
      </c>
      <c r="F83" s="5">
        <v>10.01</v>
      </c>
      <c r="G83" t="s">
        <v>13</v>
      </c>
      <c r="H83">
        <v>76</v>
      </c>
      <c r="I83" s="6">
        <v>2.8745E-2</v>
      </c>
      <c r="J83" s="6">
        <v>2.8337000000000001E-2</v>
      </c>
      <c r="K83" s="7">
        <v>75959.7</v>
      </c>
      <c r="L83" s="7">
        <v>2152.5</v>
      </c>
      <c r="M83" s="5">
        <v>11.8</v>
      </c>
    </row>
    <row r="84" spans="1:13">
      <c r="A84">
        <v>77</v>
      </c>
      <c r="B84" s="6">
        <v>4.7815999999999997E-2</v>
      </c>
      <c r="C84" s="6">
        <v>4.6699999999999998E-2</v>
      </c>
      <c r="D84" s="7">
        <v>62263.3</v>
      </c>
      <c r="E84" s="7">
        <v>2907.7</v>
      </c>
      <c r="F84" s="5">
        <v>9.43</v>
      </c>
      <c r="G84" t="s">
        <v>13</v>
      </c>
      <c r="H84">
        <v>77</v>
      </c>
      <c r="I84" s="6">
        <v>3.2038999999999998E-2</v>
      </c>
      <c r="J84" s="6">
        <v>3.1532999999999999E-2</v>
      </c>
      <c r="K84" s="7">
        <v>73807.199999999997</v>
      </c>
      <c r="L84" s="7">
        <v>2327.4</v>
      </c>
      <c r="M84" s="5">
        <v>11.13</v>
      </c>
    </row>
    <row r="85" spans="1:13">
      <c r="A85">
        <v>78</v>
      </c>
      <c r="B85" s="6">
        <v>5.3018999999999997E-2</v>
      </c>
      <c r="C85" s="6">
        <v>5.1650000000000001E-2</v>
      </c>
      <c r="D85" s="7">
        <v>59355.6</v>
      </c>
      <c r="E85" s="7">
        <v>3065.7</v>
      </c>
      <c r="F85" s="5">
        <v>8.8699999999999992</v>
      </c>
      <c r="G85" t="s">
        <v>13</v>
      </c>
      <c r="H85">
        <v>78</v>
      </c>
      <c r="I85" s="6">
        <v>3.6133999999999999E-2</v>
      </c>
      <c r="J85" s="6">
        <v>3.5492999999999997E-2</v>
      </c>
      <c r="K85" s="7">
        <v>71479.8</v>
      </c>
      <c r="L85" s="7">
        <v>2537</v>
      </c>
      <c r="M85" s="5">
        <v>10.47</v>
      </c>
    </row>
    <row r="86" spans="1:13">
      <c r="A86">
        <v>79</v>
      </c>
      <c r="B86" s="6">
        <v>6.0026000000000003E-2</v>
      </c>
      <c r="C86" s="6">
        <v>5.8277000000000002E-2</v>
      </c>
      <c r="D86" s="7">
        <v>56289.9</v>
      </c>
      <c r="E86" s="7">
        <v>3280.4</v>
      </c>
      <c r="F86" s="5">
        <v>8.32</v>
      </c>
      <c r="G86" t="s">
        <v>13</v>
      </c>
      <c r="H86">
        <v>79</v>
      </c>
      <c r="I86" s="6">
        <v>4.1494000000000003E-2</v>
      </c>
      <c r="J86" s="6">
        <v>4.0649999999999999E-2</v>
      </c>
      <c r="K86" s="7">
        <v>68942.8</v>
      </c>
      <c r="L86" s="7">
        <v>2802.5</v>
      </c>
      <c r="M86" s="5">
        <v>9.84</v>
      </c>
    </row>
    <row r="87" spans="1:13">
      <c r="A87">
        <v>80</v>
      </c>
      <c r="B87" s="6">
        <v>6.7388000000000003E-2</v>
      </c>
      <c r="C87" s="6">
        <v>6.5192E-2</v>
      </c>
      <c r="D87" s="7">
        <v>53009.5</v>
      </c>
      <c r="E87" s="7">
        <v>3455.8</v>
      </c>
      <c r="F87" s="5">
        <v>7.8</v>
      </c>
      <c r="G87" t="s">
        <v>13</v>
      </c>
      <c r="H87">
        <v>80</v>
      </c>
      <c r="I87" s="6">
        <v>4.7278000000000001E-2</v>
      </c>
      <c r="J87" s="6">
        <v>4.6185999999999998E-2</v>
      </c>
      <c r="K87" s="7">
        <v>66140.2</v>
      </c>
      <c r="L87" s="7">
        <v>3054.8</v>
      </c>
      <c r="M87" s="5">
        <v>9.24</v>
      </c>
    </row>
    <row r="88" spans="1:13">
      <c r="A88">
        <v>81</v>
      </c>
      <c r="B88" s="6">
        <v>7.5591000000000005E-2</v>
      </c>
      <c r="C88" s="6">
        <v>7.2838E-2</v>
      </c>
      <c r="D88" s="7">
        <v>49553.7</v>
      </c>
      <c r="E88" s="7">
        <v>3609.4</v>
      </c>
      <c r="F88" s="5">
        <v>7.31</v>
      </c>
      <c r="G88" t="s">
        <v>13</v>
      </c>
      <c r="H88">
        <v>81</v>
      </c>
      <c r="I88" s="6">
        <v>5.2942000000000003E-2</v>
      </c>
      <c r="J88" s="6">
        <v>5.1576999999999998E-2</v>
      </c>
      <c r="K88" s="7">
        <v>63085.4</v>
      </c>
      <c r="L88" s="7">
        <v>3253.7</v>
      </c>
      <c r="M88" s="5">
        <v>8.66</v>
      </c>
    </row>
    <row r="89" spans="1:13">
      <c r="A89">
        <v>82</v>
      </c>
      <c r="B89" s="6">
        <v>8.4212999999999996E-2</v>
      </c>
      <c r="C89" s="6">
        <v>8.0810999999999994E-2</v>
      </c>
      <c r="D89" s="7">
        <v>45944.3</v>
      </c>
      <c r="E89" s="7">
        <v>3712.8</v>
      </c>
      <c r="F89" s="5">
        <v>6.85</v>
      </c>
      <c r="G89" t="s">
        <v>13</v>
      </c>
      <c r="H89">
        <v>82</v>
      </c>
      <c r="I89" s="6">
        <v>5.9322E-2</v>
      </c>
      <c r="J89" s="6">
        <v>5.7612999999999998E-2</v>
      </c>
      <c r="K89" s="7">
        <v>59831.7</v>
      </c>
      <c r="L89" s="7">
        <v>3447.1</v>
      </c>
      <c r="M89" s="5">
        <v>8.1</v>
      </c>
    </row>
    <row r="90" spans="1:13">
      <c r="A90">
        <v>83</v>
      </c>
      <c r="B90" s="6">
        <v>9.3148999999999996E-2</v>
      </c>
      <c r="C90" s="6">
        <v>8.9004E-2</v>
      </c>
      <c r="D90" s="7">
        <v>42231.5</v>
      </c>
      <c r="E90" s="7">
        <v>3758.8</v>
      </c>
      <c r="F90" s="5">
        <v>6.41</v>
      </c>
      <c r="G90" t="s">
        <v>13</v>
      </c>
      <c r="H90">
        <v>83</v>
      </c>
      <c r="I90" s="6">
        <v>6.7415000000000003E-2</v>
      </c>
      <c r="J90" s="6">
        <v>6.5216999999999997E-2</v>
      </c>
      <c r="K90" s="7">
        <v>56384.6</v>
      </c>
      <c r="L90" s="7">
        <v>3677.2</v>
      </c>
      <c r="M90" s="5">
        <v>7.57</v>
      </c>
    </row>
    <row r="91" spans="1:13">
      <c r="A91">
        <v>84</v>
      </c>
      <c r="B91" s="6">
        <v>0.104783</v>
      </c>
      <c r="C91" s="6">
        <v>9.9567000000000003E-2</v>
      </c>
      <c r="D91" s="7">
        <v>38472.800000000003</v>
      </c>
      <c r="E91" s="7">
        <v>3830.6</v>
      </c>
      <c r="F91" s="5">
        <v>5.98</v>
      </c>
      <c r="G91" t="s">
        <v>13</v>
      </c>
      <c r="H91">
        <v>84</v>
      </c>
      <c r="I91" s="6">
        <v>7.5810000000000002E-2</v>
      </c>
      <c r="J91" s="6">
        <v>7.3040999999999995E-2</v>
      </c>
      <c r="K91" s="7">
        <v>52707.4</v>
      </c>
      <c r="L91" s="7">
        <v>3849.8</v>
      </c>
      <c r="M91" s="5">
        <v>7.06</v>
      </c>
    </row>
    <row r="92" spans="1:13">
      <c r="A92">
        <v>85</v>
      </c>
      <c r="B92" s="6">
        <v>0.11629299999999999</v>
      </c>
      <c r="C92" s="6">
        <v>0.109902</v>
      </c>
      <c r="D92" s="7">
        <v>34642.199999999997</v>
      </c>
      <c r="E92" s="7">
        <v>3807.3</v>
      </c>
      <c r="F92" s="5">
        <v>5.59</v>
      </c>
      <c r="G92" t="s">
        <v>13</v>
      </c>
      <c r="H92">
        <v>85</v>
      </c>
      <c r="I92" s="6">
        <v>8.5277000000000006E-2</v>
      </c>
      <c r="J92" s="6">
        <v>8.1790000000000002E-2</v>
      </c>
      <c r="K92" s="7">
        <v>48857.599999999999</v>
      </c>
      <c r="L92" s="7">
        <v>3996.1</v>
      </c>
      <c r="M92" s="5">
        <v>6.58</v>
      </c>
    </row>
    <row r="93" spans="1:13">
      <c r="A93">
        <v>86</v>
      </c>
      <c r="B93" s="6">
        <v>0.130943</v>
      </c>
      <c r="C93" s="6">
        <v>0.12289700000000001</v>
      </c>
      <c r="D93" s="7">
        <v>30834.9</v>
      </c>
      <c r="E93" s="7">
        <v>3789.5</v>
      </c>
      <c r="F93" s="5">
        <v>5.22</v>
      </c>
      <c r="G93" t="s">
        <v>13</v>
      </c>
      <c r="H93">
        <v>86</v>
      </c>
      <c r="I93" s="6">
        <v>9.5856999999999998E-2</v>
      </c>
      <c r="J93" s="6">
        <v>9.1472999999999999E-2</v>
      </c>
      <c r="K93" s="7">
        <v>44861.5</v>
      </c>
      <c r="L93" s="7">
        <v>4103.6000000000004</v>
      </c>
      <c r="M93" s="5">
        <v>6.12</v>
      </c>
    </row>
    <row r="94" spans="1:13">
      <c r="A94">
        <v>87</v>
      </c>
      <c r="B94" s="6">
        <v>0.14557100000000001</v>
      </c>
      <c r="C94" s="6">
        <v>0.13569400000000001</v>
      </c>
      <c r="D94" s="7">
        <v>27045.4</v>
      </c>
      <c r="E94" s="7">
        <v>3669.9</v>
      </c>
      <c r="F94" s="5">
        <v>4.88</v>
      </c>
      <c r="G94" t="s">
        <v>13</v>
      </c>
      <c r="H94">
        <v>87</v>
      </c>
      <c r="I94" s="6">
        <v>0.108263</v>
      </c>
      <c r="J94" s="6">
        <v>0.102703</v>
      </c>
      <c r="K94" s="7">
        <v>40757.9</v>
      </c>
      <c r="L94" s="7">
        <v>4186</v>
      </c>
      <c r="M94" s="5">
        <v>5.69</v>
      </c>
    </row>
    <row r="95" spans="1:13">
      <c r="A95">
        <v>88</v>
      </c>
      <c r="B95" s="6">
        <v>0.156</v>
      </c>
      <c r="C95" s="6">
        <v>0.14471200000000001</v>
      </c>
      <c r="D95" s="7">
        <v>23375.5</v>
      </c>
      <c r="E95" s="7">
        <v>3382.7</v>
      </c>
      <c r="F95" s="5">
        <v>4.57</v>
      </c>
      <c r="G95" t="s">
        <v>13</v>
      </c>
      <c r="H95">
        <v>88</v>
      </c>
      <c r="I95" s="6">
        <v>0.119048</v>
      </c>
      <c r="J95" s="6">
        <v>0.11236</v>
      </c>
      <c r="K95" s="7">
        <v>36572</v>
      </c>
      <c r="L95" s="7">
        <v>4109.2</v>
      </c>
      <c r="M95" s="5">
        <v>5.28</v>
      </c>
    </row>
    <row r="96" spans="1:13">
      <c r="A96">
        <v>89</v>
      </c>
      <c r="B96" s="6">
        <v>0.17041100000000001</v>
      </c>
      <c r="C96" s="6">
        <v>0.157031</v>
      </c>
      <c r="D96" s="7">
        <v>19992.8</v>
      </c>
      <c r="E96" s="7">
        <v>3139.5</v>
      </c>
      <c r="F96" s="5">
        <v>4.26</v>
      </c>
      <c r="G96" t="s">
        <v>13</v>
      </c>
      <c r="H96">
        <v>89</v>
      </c>
      <c r="I96" s="6">
        <v>0.132688</v>
      </c>
      <c r="J96" s="6">
        <v>0.124432</v>
      </c>
      <c r="K96" s="7">
        <v>32462.7</v>
      </c>
      <c r="L96" s="7">
        <v>4039.4</v>
      </c>
      <c r="M96" s="5">
        <v>4.8899999999999997</v>
      </c>
    </row>
    <row r="97" spans="1:13">
      <c r="A97">
        <v>90</v>
      </c>
      <c r="B97" s="6">
        <v>0.19011600000000001</v>
      </c>
      <c r="C97" s="6">
        <v>0.17361199999999999</v>
      </c>
      <c r="D97" s="7">
        <v>16853.3</v>
      </c>
      <c r="E97" s="7">
        <v>2925.9</v>
      </c>
      <c r="F97" s="5">
        <v>3.96</v>
      </c>
      <c r="G97" t="s">
        <v>13</v>
      </c>
      <c r="H97">
        <v>90</v>
      </c>
      <c r="I97" s="6">
        <v>0.15277299999999999</v>
      </c>
      <c r="J97" s="6">
        <v>0.141931</v>
      </c>
      <c r="K97" s="7">
        <v>28423.3</v>
      </c>
      <c r="L97" s="7">
        <v>4034.2</v>
      </c>
      <c r="M97" s="5">
        <v>4.51</v>
      </c>
    </row>
    <row r="98" spans="1:13">
      <c r="A98">
        <v>91</v>
      </c>
      <c r="B98" s="6">
        <v>0.20779800000000001</v>
      </c>
      <c r="C98" s="6">
        <v>0.18823999999999999</v>
      </c>
      <c r="D98" s="7">
        <v>13927.3</v>
      </c>
      <c r="E98" s="7">
        <v>2621.7</v>
      </c>
      <c r="F98" s="5">
        <v>3.68</v>
      </c>
      <c r="G98" t="s">
        <v>13</v>
      </c>
      <c r="H98">
        <v>91</v>
      </c>
      <c r="I98" s="6">
        <v>0.17067599999999999</v>
      </c>
      <c r="J98" s="6">
        <v>0.15725600000000001</v>
      </c>
      <c r="K98" s="7">
        <v>24389.200000000001</v>
      </c>
      <c r="L98" s="7">
        <v>3835.3</v>
      </c>
      <c r="M98" s="5">
        <v>4.17</v>
      </c>
    </row>
    <row r="99" spans="1:13">
      <c r="A99">
        <v>92</v>
      </c>
      <c r="B99" s="6">
        <v>0.229323</v>
      </c>
      <c r="C99" s="6">
        <v>0.205733</v>
      </c>
      <c r="D99" s="7">
        <v>11305.7</v>
      </c>
      <c r="E99" s="7">
        <v>2326</v>
      </c>
      <c r="F99" s="5">
        <v>3.42</v>
      </c>
      <c r="G99" t="s">
        <v>13</v>
      </c>
      <c r="H99">
        <v>92</v>
      </c>
      <c r="I99" s="6">
        <v>0.193692</v>
      </c>
      <c r="J99" s="6">
        <v>0.17659</v>
      </c>
      <c r="K99" s="7">
        <v>20553.8</v>
      </c>
      <c r="L99" s="7">
        <v>3629.6</v>
      </c>
      <c r="M99" s="5">
        <v>3.86</v>
      </c>
    </row>
    <row r="100" spans="1:13">
      <c r="A100">
        <v>93</v>
      </c>
      <c r="B100" s="6">
        <v>0.25151400000000002</v>
      </c>
      <c r="C100" s="6">
        <v>0.223417</v>
      </c>
      <c r="D100" s="7">
        <v>8979.7000000000007</v>
      </c>
      <c r="E100" s="7">
        <v>2006.2</v>
      </c>
      <c r="F100" s="5">
        <v>3.18</v>
      </c>
      <c r="G100" t="s">
        <v>13</v>
      </c>
      <c r="H100">
        <v>93</v>
      </c>
      <c r="I100" s="6">
        <v>0.21381600000000001</v>
      </c>
      <c r="J100" s="6">
        <v>0.193165</v>
      </c>
      <c r="K100" s="7">
        <v>16924.2</v>
      </c>
      <c r="L100" s="7">
        <v>3269.2</v>
      </c>
      <c r="M100" s="5">
        <v>3.58</v>
      </c>
    </row>
    <row r="101" spans="1:13">
      <c r="A101">
        <v>94</v>
      </c>
      <c r="B101" s="6">
        <v>0.26984000000000002</v>
      </c>
      <c r="C101" s="6">
        <v>0.237761</v>
      </c>
      <c r="D101" s="7">
        <v>6973.5</v>
      </c>
      <c r="E101" s="7">
        <v>1658</v>
      </c>
      <c r="F101" s="5">
        <v>2.95</v>
      </c>
      <c r="G101" t="s">
        <v>13</v>
      </c>
      <c r="H101">
        <v>94</v>
      </c>
      <c r="I101" s="6">
        <v>0.237513</v>
      </c>
      <c r="J101" s="6">
        <v>0.21230099999999999</v>
      </c>
      <c r="K101" s="7">
        <v>13655.1</v>
      </c>
      <c r="L101" s="7">
        <v>2899</v>
      </c>
      <c r="M101" s="5">
        <v>3.31</v>
      </c>
    </row>
    <row r="102" spans="1:13">
      <c r="A102">
        <v>95</v>
      </c>
      <c r="B102" s="6">
        <v>0.313614</v>
      </c>
      <c r="C102" s="6">
        <v>0.27110299999999998</v>
      </c>
      <c r="D102" s="7">
        <v>5315.5</v>
      </c>
      <c r="E102" s="7">
        <v>1441</v>
      </c>
      <c r="F102" s="5">
        <v>2.72</v>
      </c>
      <c r="G102" t="s">
        <v>13</v>
      </c>
      <c r="H102">
        <v>95</v>
      </c>
      <c r="I102" s="6">
        <v>0.26464900000000002</v>
      </c>
      <c r="J102" s="6">
        <v>0.23372200000000001</v>
      </c>
      <c r="K102" s="7">
        <v>10756.1</v>
      </c>
      <c r="L102" s="7">
        <v>2513.9</v>
      </c>
      <c r="M102" s="5">
        <v>3.07</v>
      </c>
    </row>
    <row r="103" spans="1:13">
      <c r="A103">
        <v>96</v>
      </c>
      <c r="B103" s="6">
        <v>0.33631499999999998</v>
      </c>
      <c r="C103" s="6">
        <v>0.28790199999999999</v>
      </c>
      <c r="D103" s="7">
        <v>3874.4</v>
      </c>
      <c r="E103" s="7">
        <v>1115.5</v>
      </c>
      <c r="F103" s="5">
        <v>2.54</v>
      </c>
      <c r="G103" t="s">
        <v>13</v>
      </c>
      <c r="H103">
        <v>96</v>
      </c>
      <c r="I103" s="6">
        <v>0.29197099999999998</v>
      </c>
      <c r="J103" s="6">
        <v>0.25477699999999998</v>
      </c>
      <c r="K103" s="7">
        <v>8242.1</v>
      </c>
      <c r="L103" s="7">
        <v>2099.9</v>
      </c>
      <c r="M103" s="5">
        <v>2.85</v>
      </c>
    </row>
    <row r="104" spans="1:13">
      <c r="A104">
        <v>97</v>
      </c>
      <c r="B104" s="6">
        <v>0.37668000000000001</v>
      </c>
      <c r="C104" s="6">
        <v>0.31697999999999998</v>
      </c>
      <c r="D104" s="7">
        <v>2759</v>
      </c>
      <c r="E104" s="7">
        <v>874.5</v>
      </c>
      <c r="F104" s="5">
        <v>2.36</v>
      </c>
      <c r="G104" t="s">
        <v>13</v>
      </c>
      <c r="H104">
        <v>97</v>
      </c>
      <c r="I104" s="6">
        <v>0.31383299999999997</v>
      </c>
      <c r="J104" s="6">
        <v>0.27126600000000001</v>
      </c>
      <c r="K104" s="7">
        <v>6142.2</v>
      </c>
      <c r="L104" s="7">
        <v>1666.2</v>
      </c>
      <c r="M104" s="5">
        <v>2.66</v>
      </c>
    </row>
    <row r="105" spans="1:13">
      <c r="A105">
        <v>98</v>
      </c>
      <c r="B105" s="6">
        <v>0.39851999999999999</v>
      </c>
      <c r="C105" s="6">
        <v>0.33230500000000002</v>
      </c>
      <c r="D105" s="7">
        <v>1884.4</v>
      </c>
      <c r="E105" s="7">
        <v>626.20000000000005</v>
      </c>
      <c r="F105" s="5">
        <v>2.23</v>
      </c>
      <c r="G105" t="s">
        <v>13</v>
      </c>
      <c r="H105">
        <v>98</v>
      </c>
      <c r="I105" s="6">
        <v>0.35545199999999999</v>
      </c>
      <c r="J105" s="6">
        <v>0.30181200000000002</v>
      </c>
      <c r="K105" s="7">
        <v>4476.1000000000004</v>
      </c>
      <c r="L105" s="7">
        <v>1350.9</v>
      </c>
      <c r="M105" s="5">
        <v>2.46</v>
      </c>
    </row>
    <row r="106" spans="1:13">
      <c r="A106">
        <v>99</v>
      </c>
      <c r="B106" s="6">
        <v>0.42865900000000001</v>
      </c>
      <c r="C106" s="6">
        <v>0.35300100000000001</v>
      </c>
      <c r="D106" s="7">
        <v>1258.2</v>
      </c>
      <c r="E106" s="7">
        <v>444.2</v>
      </c>
      <c r="F106" s="5">
        <v>2.09</v>
      </c>
      <c r="G106" t="s">
        <v>13</v>
      </c>
      <c r="H106">
        <v>99</v>
      </c>
      <c r="I106" s="6">
        <v>0.37588899999999997</v>
      </c>
      <c r="J106" s="6">
        <v>0.31641900000000001</v>
      </c>
      <c r="K106" s="7">
        <v>3125.1</v>
      </c>
      <c r="L106" s="7">
        <v>988.9</v>
      </c>
      <c r="M106" s="5">
        <v>2.31</v>
      </c>
    </row>
    <row r="107" spans="1:13">
      <c r="A107">
        <v>100</v>
      </c>
      <c r="B107">
        <v>0.46784599999999998</v>
      </c>
      <c r="C107">
        <v>0.37915300000000002</v>
      </c>
      <c r="D107">
        <v>814.1</v>
      </c>
      <c r="E107">
        <v>308.7</v>
      </c>
      <c r="F107">
        <v>1.96</v>
      </c>
      <c r="G107" t="s">
        <v>13</v>
      </c>
      <c r="H107">
        <v>100</v>
      </c>
      <c r="I107">
        <v>0.41193299999999999</v>
      </c>
      <c r="J107">
        <v>0.34157900000000002</v>
      </c>
      <c r="K107">
        <v>2136.3000000000002</v>
      </c>
      <c r="L107">
        <v>729.7</v>
      </c>
      <c r="M107">
        <v>2.15</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sheetViews>
  <sheetFormatPr defaultColWidth="11.5546875" defaultRowHeight="15"/>
  <cols>
    <col min="1" max="1" width="11.33203125" style="10" bestFit="1" customWidth="1"/>
    <col min="2" max="2" width="75.88671875" style="10" customWidth="1"/>
    <col min="3" max="16384" width="11.5546875" style="10"/>
  </cols>
  <sheetData>
    <row r="1" spans="1:2" ht="19.5">
      <c r="A1" s="8" t="s">
        <v>55</v>
      </c>
      <c r="B1" s="9"/>
    </row>
    <row r="2" spans="1:2" ht="15.75">
      <c r="A2" s="11" t="s">
        <v>56</v>
      </c>
      <c r="B2" s="12"/>
    </row>
    <row r="3" spans="1:2" ht="15.75">
      <c r="A3" s="13" t="s">
        <v>57</v>
      </c>
      <c r="B3" s="13" t="s">
        <v>58</v>
      </c>
    </row>
    <row r="4" spans="1:2" ht="30">
      <c r="A4" s="14">
        <v>1</v>
      </c>
      <c r="B4" s="15" t="s">
        <v>59</v>
      </c>
    </row>
    <row r="5" spans="1:2" ht="15.75">
      <c r="A5" s="14">
        <v>2</v>
      </c>
      <c r="B5" s="58" t="s">
        <v>147</v>
      </c>
    </row>
    <row r="6" spans="1:2" ht="45">
      <c r="A6" s="14">
        <v>3</v>
      </c>
      <c r="B6" s="16" t="s">
        <v>148</v>
      </c>
    </row>
    <row r="7" spans="1:2" ht="45">
      <c r="A7" s="14">
        <v>4</v>
      </c>
      <c r="B7" s="17" t="s">
        <v>60</v>
      </c>
    </row>
    <row r="8" spans="1:2" ht="30">
      <c r="A8" s="14">
        <v>5</v>
      </c>
      <c r="B8" s="18" t="s">
        <v>61</v>
      </c>
    </row>
    <row r="9" spans="1:2" ht="165">
      <c r="A9" s="14">
        <v>6</v>
      </c>
      <c r="B9" s="60" t="s">
        <v>62</v>
      </c>
    </row>
    <row r="10" spans="1:2" ht="30">
      <c r="A10" s="19"/>
      <c r="B10" s="20" t="s">
        <v>63</v>
      </c>
    </row>
  </sheetData>
  <hyperlinks>
    <hyperlink ref="B10" r:id="rId1" xr:uid="{E89AEA9C-1EE1-4D00-93AD-1DAAB5753A9F}"/>
  </hyperlinks>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07"/>
  <sheetViews>
    <sheetView workbookViewId="0"/>
  </sheetViews>
  <sheetFormatPr defaultColWidth="11.5546875" defaultRowHeight="15"/>
  <sheetData>
    <row r="1" spans="1:13" ht="19.5">
      <c r="A1" s="3" t="s">
        <v>39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5.3569999999999998E-3</v>
      </c>
      <c r="C7" s="6">
        <v>5.3420000000000004E-3</v>
      </c>
      <c r="D7" s="7">
        <v>100000</v>
      </c>
      <c r="E7" s="7">
        <v>534.20000000000005</v>
      </c>
      <c r="F7" s="5">
        <v>77.38</v>
      </c>
      <c r="G7" t="s">
        <v>13</v>
      </c>
      <c r="H7">
        <v>0</v>
      </c>
      <c r="I7" s="6">
        <v>4.3750000000000004E-3</v>
      </c>
      <c r="J7" s="6">
        <v>4.3660000000000001E-3</v>
      </c>
      <c r="K7" s="7">
        <v>100000</v>
      </c>
      <c r="L7" s="7">
        <v>436.6</v>
      </c>
      <c r="M7" s="5">
        <v>81.61</v>
      </c>
    </row>
    <row r="8" spans="1:13">
      <c r="A8">
        <v>1</v>
      </c>
      <c r="B8" s="6">
        <v>3.9199999999999999E-4</v>
      </c>
      <c r="C8" s="6">
        <v>3.9199999999999999E-4</v>
      </c>
      <c r="D8" s="7">
        <v>99465.8</v>
      </c>
      <c r="E8" s="7">
        <v>39</v>
      </c>
      <c r="F8" s="5">
        <v>76.8</v>
      </c>
      <c r="G8" t="s">
        <v>13</v>
      </c>
      <c r="H8">
        <v>1</v>
      </c>
      <c r="I8" s="6">
        <v>3.5199999999999999E-4</v>
      </c>
      <c r="J8" s="6">
        <v>3.5199999999999999E-4</v>
      </c>
      <c r="K8" s="7">
        <v>99563.4</v>
      </c>
      <c r="L8" s="7">
        <v>35</v>
      </c>
      <c r="M8" s="5">
        <v>80.97</v>
      </c>
    </row>
    <row r="9" spans="1:13">
      <c r="A9">
        <v>2</v>
      </c>
      <c r="B9" s="6">
        <v>2.34E-4</v>
      </c>
      <c r="C9" s="6">
        <v>2.34E-4</v>
      </c>
      <c r="D9" s="7">
        <v>99426.8</v>
      </c>
      <c r="E9" s="7">
        <v>23.3</v>
      </c>
      <c r="F9" s="5">
        <v>75.83</v>
      </c>
      <c r="G9" t="s">
        <v>13</v>
      </c>
      <c r="H9">
        <v>2</v>
      </c>
      <c r="I9" s="6">
        <v>1.92E-4</v>
      </c>
      <c r="J9" s="6">
        <v>1.92E-4</v>
      </c>
      <c r="K9" s="7">
        <v>99528.4</v>
      </c>
      <c r="L9" s="7">
        <v>19.100000000000001</v>
      </c>
      <c r="M9" s="5">
        <v>79.989999999999995</v>
      </c>
    </row>
    <row r="10" spans="1:13">
      <c r="A10">
        <v>3</v>
      </c>
      <c r="B10" s="6">
        <v>1.7000000000000001E-4</v>
      </c>
      <c r="C10" s="6">
        <v>1.7000000000000001E-4</v>
      </c>
      <c r="D10" s="7">
        <v>99403.5</v>
      </c>
      <c r="E10" s="7">
        <v>16.899999999999999</v>
      </c>
      <c r="F10" s="5">
        <v>74.84</v>
      </c>
      <c r="G10" t="s">
        <v>13</v>
      </c>
      <c r="H10">
        <v>3</v>
      </c>
      <c r="I10" s="6">
        <v>1.6100000000000001E-4</v>
      </c>
      <c r="J10" s="6">
        <v>1.6100000000000001E-4</v>
      </c>
      <c r="K10" s="7">
        <v>99509.3</v>
      </c>
      <c r="L10" s="7">
        <v>16</v>
      </c>
      <c r="M10" s="5">
        <v>79.010000000000005</v>
      </c>
    </row>
    <row r="11" spans="1:13">
      <c r="A11">
        <v>4</v>
      </c>
      <c r="B11" s="6">
        <v>1.3300000000000001E-4</v>
      </c>
      <c r="C11" s="6">
        <v>1.3300000000000001E-4</v>
      </c>
      <c r="D11" s="7">
        <v>99386.7</v>
      </c>
      <c r="E11" s="7">
        <v>13.2</v>
      </c>
      <c r="F11" s="5">
        <v>73.86</v>
      </c>
      <c r="G11" t="s">
        <v>13</v>
      </c>
      <c r="H11">
        <v>4</v>
      </c>
      <c r="I11" s="6">
        <v>1.17E-4</v>
      </c>
      <c r="J11" s="6">
        <v>1.17E-4</v>
      </c>
      <c r="K11" s="7">
        <v>99493.3</v>
      </c>
      <c r="L11" s="7">
        <v>11.6</v>
      </c>
      <c r="M11" s="5">
        <v>78.02</v>
      </c>
    </row>
    <row r="12" spans="1:13">
      <c r="A12">
        <v>5</v>
      </c>
      <c r="B12" s="6">
        <v>1.2799999999999999E-4</v>
      </c>
      <c r="C12" s="6">
        <v>1.2799999999999999E-4</v>
      </c>
      <c r="D12" s="7">
        <v>99373.4</v>
      </c>
      <c r="E12" s="7">
        <v>12.7</v>
      </c>
      <c r="F12" s="5">
        <v>72.87</v>
      </c>
      <c r="G12" t="s">
        <v>13</v>
      </c>
      <c r="H12">
        <v>5</v>
      </c>
      <c r="I12" s="6">
        <v>9.5000000000000005E-5</v>
      </c>
      <c r="J12" s="6">
        <v>9.5000000000000005E-5</v>
      </c>
      <c r="K12" s="7">
        <v>99481.7</v>
      </c>
      <c r="L12" s="7">
        <v>9.4</v>
      </c>
      <c r="M12" s="5">
        <v>77.03</v>
      </c>
    </row>
    <row r="13" spans="1:13">
      <c r="A13">
        <v>6</v>
      </c>
      <c r="B13" s="6">
        <v>1.12E-4</v>
      </c>
      <c r="C13" s="6">
        <v>1.12E-4</v>
      </c>
      <c r="D13" s="7">
        <v>99360.7</v>
      </c>
      <c r="E13" s="7">
        <v>11.1</v>
      </c>
      <c r="F13" s="5">
        <v>71.87</v>
      </c>
      <c r="G13" t="s">
        <v>13</v>
      </c>
      <c r="H13">
        <v>6</v>
      </c>
      <c r="I13" s="6">
        <v>9.6000000000000002E-5</v>
      </c>
      <c r="J13" s="6">
        <v>9.6000000000000002E-5</v>
      </c>
      <c r="K13" s="7">
        <v>99472.2</v>
      </c>
      <c r="L13" s="7">
        <v>9.6</v>
      </c>
      <c r="M13" s="5">
        <v>76.040000000000006</v>
      </c>
    </row>
    <row r="14" spans="1:13">
      <c r="A14">
        <v>7</v>
      </c>
      <c r="B14" s="6">
        <v>9.8999999999999994E-5</v>
      </c>
      <c r="C14" s="6">
        <v>9.8999999999999994E-5</v>
      </c>
      <c r="D14" s="7">
        <v>99349.6</v>
      </c>
      <c r="E14" s="7">
        <v>9.8000000000000007</v>
      </c>
      <c r="F14" s="5">
        <v>70.88</v>
      </c>
      <c r="G14" t="s">
        <v>13</v>
      </c>
      <c r="H14">
        <v>7</v>
      </c>
      <c r="I14" s="6">
        <v>8.0000000000000007E-5</v>
      </c>
      <c r="J14" s="6">
        <v>8.0000000000000007E-5</v>
      </c>
      <c r="K14" s="7">
        <v>99462.6</v>
      </c>
      <c r="L14" s="7">
        <v>8</v>
      </c>
      <c r="M14" s="5">
        <v>75.05</v>
      </c>
    </row>
    <row r="15" spans="1:13">
      <c r="A15">
        <v>8</v>
      </c>
      <c r="B15" s="6">
        <v>1.2300000000000001E-4</v>
      </c>
      <c r="C15" s="6">
        <v>1.2300000000000001E-4</v>
      </c>
      <c r="D15" s="7">
        <v>99339.8</v>
      </c>
      <c r="E15" s="7">
        <v>12.2</v>
      </c>
      <c r="F15" s="5">
        <v>69.89</v>
      </c>
      <c r="G15" t="s">
        <v>13</v>
      </c>
      <c r="H15">
        <v>8</v>
      </c>
      <c r="I15" s="6">
        <v>8.7999999999999998E-5</v>
      </c>
      <c r="J15" s="6">
        <v>8.7999999999999998E-5</v>
      </c>
      <c r="K15" s="7">
        <v>99454.7</v>
      </c>
      <c r="L15" s="7">
        <v>8.6999999999999993</v>
      </c>
      <c r="M15" s="5">
        <v>74.05</v>
      </c>
    </row>
    <row r="16" spans="1:13">
      <c r="A16">
        <v>9</v>
      </c>
      <c r="B16" s="6">
        <v>1.18E-4</v>
      </c>
      <c r="C16" s="6">
        <v>1.18E-4</v>
      </c>
      <c r="D16" s="7">
        <v>99327.6</v>
      </c>
      <c r="E16" s="7">
        <v>11.7</v>
      </c>
      <c r="F16" s="5">
        <v>68.900000000000006</v>
      </c>
      <c r="G16" t="s">
        <v>13</v>
      </c>
      <c r="H16">
        <v>9</v>
      </c>
      <c r="I16" s="6">
        <v>7.6000000000000004E-5</v>
      </c>
      <c r="J16" s="6">
        <v>7.6000000000000004E-5</v>
      </c>
      <c r="K16" s="7">
        <v>99446</v>
      </c>
      <c r="L16" s="7">
        <v>7.6</v>
      </c>
      <c r="M16" s="5">
        <v>73.06</v>
      </c>
    </row>
    <row r="17" spans="1:13">
      <c r="A17">
        <v>10</v>
      </c>
      <c r="B17" s="6">
        <v>1.02E-4</v>
      </c>
      <c r="C17" s="6">
        <v>1.02E-4</v>
      </c>
      <c r="D17" s="7">
        <v>99315.9</v>
      </c>
      <c r="E17" s="7">
        <v>10.199999999999999</v>
      </c>
      <c r="F17" s="5">
        <v>67.91</v>
      </c>
      <c r="G17" t="s">
        <v>13</v>
      </c>
      <c r="H17">
        <v>10</v>
      </c>
      <c r="I17" s="6">
        <v>9.1000000000000003E-5</v>
      </c>
      <c r="J17" s="6">
        <v>9.1000000000000003E-5</v>
      </c>
      <c r="K17" s="7">
        <v>99438.399999999994</v>
      </c>
      <c r="L17" s="7">
        <v>9</v>
      </c>
      <c r="M17" s="5">
        <v>72.06</v>
      </c>
    </row>
    <row r="18" spans="1:13">
      <c r="A18">
        <v>11</v>
      </c>
      <c r="B18" s="6">
        <v>1.16E-4</v>
      </c>
      <c r="C18" s="6">
        <v>1.16E-4</v>
      </c>
      <c r="D18" s="7">
        <v>99305.7</v>
      </c>
      <c r="E18" s="7">
        <v>11.6</v>
      </c>
      <c r="F18" s="5">
        <v>66.91</v>
      </c>
      <c r="G18" t="s">
        <v>13</v>
      </c>
      <c r="H18">
        <v>11</v>
      </c>
      <c r="I18" s="6">
        <v>9.5000000000000005E-5</v>
      </c>
      <c r="J18" s="6">
        <v>9.5000000000000005E-5</v>
      </c>
      <c r="K18" s="7">
        <v>99429.3</v>
      </c>
      <c r="L18" s="7">
        <v>9.4</v>
      </c>
      <c r="M18" s="5">
        <v>71.069999999999993</v>
      </c>
    </row>
    <row r="19" spans="1:13">
      <c r="A19">
        <v>12</v>
      </c>
      <c r="B19" s="6">
        <v>1.17E-4</v>
      </c>
      <c r="C19" s="6">
        <v>1.17E-4</v>
      </c>
      <c r="D19" s="7">
        <v>99294.1</v>
      </c>
      <c r="E19" s="7">
        <v>11.6</v>
      </c>
      <c r="F19" s="5">
        <v>65.92</v>
      </c>
      <c r="G19" t="s">
        <v>13</v>
      </c>
      <c r="H19">
        <v>12</v>
      </c>
      <c r="I19" s="6">
        <v>9.7999999999999997E-5</v>
      </c>
      <c r="J19" s="6">
        <v>9.7999999999999997E-5</v>
      </c>
      <c r="K19" s="7">
        <v>99419.9</v>
      </c>
      <c r="L19" s="7">
        <v>9.6999999999999993</v>
      </c>
      <c r="M19" s="5">
        <v>70.08</v>
      </c>
    </row>
    <row r="20" spans="1:13">
      <c r="A20">
        <v>13</v>
      </c>
      <c r="B20" s="6">
        <v>1.5799999999999999E-4</v>
      </c>
      <c r="C20" s="6">
        <v>1.5799999999999999E-4</v>
      </c>
      <c r="D20" s="7">
        <v>99282.5</v>
      </c>
      <c r="E20" s="7">
        <v>15.7</v>
      </c>
      <c r="F20" s="5">
        <v>64.930000000000007</v>
      </c>
      <c r="G20" t="s">
        <v>13</v>
      </c>
      <c r="H20">
        <v>13</v>
      </c>
      <c r="I20" s="6">
        <v>1.16E-4</v>
      </c>
      <c r="J20" s="6">
        <v>1.16E-4</v>
      </c>
      <c r="K20" s="7">
        <v>99410.2</v>
      </c>
      <c r="L20" s="7">
        <v>11.5</v>
      </c>
      <c r="M20" s="5">
        <v>69.08</v>
      </c>
    </row>
    <row r="21" spans="1:13">
      <c r="A21">
        <v>14</v>
      </c>
      <c r="B21" s="6">
        <v>1.8100000000000001E-4</v>
      </c>
      <c r="C21" s="6">
        <v>1.8100000000000001E-4</v>
      </c>
      <c r="D21" s="7">
        <v>99266.8</v>
      </c>
      <c r="E21" s="7">
        <v>17.899999999999999</v>
      </c>
      <c r="F21" s="5">
        <v>63.94</v>
      </c>
      <c r="G21" t="s">
        <v>13</v>
      </c>
      <c r="H21">
        <v>14</v>
      </c>
      <c r="I21" s="6">
        <v>1.17E-4</v>
      </c>
      <c r="J21" s="6">
        <v>1.17E-4</v>
      </c>
      <c r="K21" s="7">
        <v>99398.7</v>
      </c>
      <c r="L21" s="7">
        <v>11.6</v>
      </c>
      <c r="M21" s="5">
        <v>68.09</v>
      </c>
    </row>
    <row r="22" spans="1:13">
      <c r="A22">
        <v>15</v>
      </c>
      <c r="B22" s="6">
        <v>2.4800000000000001E-4</v>
      </c>
      <c r="C22" s="6">
        <v>2.4800000000000001E-4</v>
      </c>
      <c r="D22" s="7">
        <v>99248.9</v>
      </c>
      <c r="E22" s="7">
        <v>24.6</v>
      </c>
      <c r="F22" s="5">
        <v>62.95</v>
      </c>
      <c r="G22" t="s">
        <v>13</v>
      </c>
      <c r="H22">
        <v>15</v>
      </c>
      <c r="I22" s="6">
        <v>1.56E-4</v>
      </c>
      <c r="J22" s="6">
        <v>1.56E-4</v>
      </c>
      <c r="K22" s="7">
        <v>99387.1</v>
      </c>
      <c r="L22" s="7">
        <v>15.5</v>
      </c>
      <c r="M22" s="5">
        <v>67.099999999999994</v>
      </c>
    </row>
    <row r="23" spans="1:13">
      <c r="A23">
        <v>16</v>
      </c>
      <c r="B23" s="6">
        <v>3.5399999999999999E-4</v>
      </c>
      <c r="C23" s="6">
        <v>3.5399999999999999E-4</v>
      </c>
      <c r="D23" s="7">
        <v>99224.3</v>
      </c>
      <c r="E23" s="7">
        <v>35.200000000000003</v>
      </c>
      <c r="F23" s="5">
        <v>61.97</v>
      </c>
      <c r="G23" t="s">
        <v>13</v>
      </c>
      <c r="H23">
        <v>16</v>
      </c>
      <c r="I23" s="6">
        <v>1.7200000000000001E-4</v>
      </c>
      <c r="J23" s="6">
        <v>1.7200000000000001E-4</v>
      </c>
      <c r="K23" s="7">
        <v>99371.5</v>
      </c>
      <c r="L23" s="7">
        <v>17.100000000000001</v>
      </c>
      <c r="M23" s="5">
        <v>66.11</v>
      </c>
    </row>
    <row r="24" spans="1:13">
      <c r="A24">
        <v>17</v>
      </c>
      <c r="B24" s="6">
        <v>5.3300000000000005E-4</v>
      </c>
      <c r="C24" s="6">
        <v>5.3300000000000005E-4</v>
      </c>
      <c r="D24" s="7">
        <v>99189.1</v>
      </c>
      <c r="E24" s="7">
        <v>52.9</v>
      </c>
      <c r="F24" s="5">
        <v>60.99</v>
      </c>
      <c r="G24" t="s">
        <v>13</v>
      </c>
      <c r="H24">
        <v>17</v>
      </c>
      <c r="I24" s="6">
        <v>2.4499999999999999E-4</v>
      </c>
      <c r="J24" s="6">
        <v>2.4499999999999999E-4</v>
      </c>
      <c r="K24" s="7">
        <v>99354.5</v>
      </c>
      <c r="L24" s="7">
        <v>24.3</v>
      </c>
      <c r="M24" s="5">
        <v>65.12</v>
      </c>
    </row>
    <row r="25" spans="1:13">
      <c r="A25">
        <v>18</v>
      </c>
      <c r="B25" s="6">
        <v>6.1499999999999999E-4</v>
      </c>
      <c r="C25" s="6">
        <v>6.1399999999999996E-4</v>
      </c>
      <c r="D25" s="7">
        <v>99136.2</v>
      </c>
      <c r="E25" s="7">
        <v>60.9</v>
      </c>
      <c r="F25" s="5">
        <v>60.02</v>
      </c>
      <c r="G25" t="s">
        <v>13</v>
      </c>
      <c r="H25">
        <v>18</v>
      </c>
      <c r="I25" s="6">
        <v>2.7099999999999997E-4</v>
      </c>
      <c r="J25" s="6">
        <v>2.7099999999999997E-4</v>
      </c>
      <c r="K25" s="7">
        <v>99330.2</v>
      </c>
      <c r="L25" s="7">
        <v>26.9</v>
      </c>
      <c r="M25" s="5">
        <v>64.14</v>
      </c>
    </row>
    <row r="26" spans="1:13">
      <c r="A26">
        <v>19</v>
      </c>
      <c r="B26" s="6">
        <v>6.69E-4</v>
      </c>
      <c r="C26" s="6">
        <v>6.6799999999999997E-4</v>
      </c>
      <c r="D26" s="7">
        <v>99075.3</v>
      </c>
      <c r="E26" s="7">
        <v>66.2</v>
      </c>
      <c r="F26" s="5">
        <v>59.06</v>
      </c>
      <c r="G26" t="s">
        <v>13</v>
      </c>
      <c r="H26">
        <v>19</v>
      </c>
      <c r="I26" s="6">
        <v>2.5700000000000001E-4</v>
      </c>
      <c r="J26" s="6">
        <v>2.5700000000000001E-4</v>
      </c>
      <c r="K26" s="7">
        <v>99303.3</v>
      </c>
      <c r="L26" s="7">
        <v>25.5</v>
      </c>
      <c r="M26" s="5">
        <v>63.15</v>
      </c>
    </row>
    <row r="27" spans="1:13">
      <c r="A27">
        <v>20</v>
      </c>
      <c r="B27" s="6">
        <v>7.2999999999999996E-4</v>
      </c>
      <c r="C27" s="6">
        <v>7.2999999999999996E-4</v>
      </c>
      <c r="D27" s="7">
        <v>99009.1</v>
      </c>
      <c r="E27" s="7">
        <v>72.3</v>
      </c>
      <c r="F27" s="5">
        <v>58.1</v>
      </c>
      <c r="G27" t="s">
        <v>13</v>
      </c>
      <c r="H27">
        <v>20</v>
      </c>
      <c r="I27" s="6">
        <v>2.41E-4</v>
      </c>
      <c r="J27" s="6">
        <v>2.41E-4</v>
      </c>
      <c r="K27" s="7">
        <v>99277.8</v>
      </c>
      <c r="L27" s="7">
        <v>23.9</v>
      </c>
      <c r="M27" s="5">
        <v>62.17</v>
      </c>
    </row>
    <row r="28" spans="1:13">
      <c r="A28">
        <v>21</v>
      </c>
      <c r="B28" s="6">
        <v>6.8999999999999997E-4</v>
      </c>
      <c r="C28" s="6">
        <v>6.8999999999999997E-4</v>
      </c>
      <c r="D28" s="7">
        <v>98936.8</v>
      </c>
      <c r="E28" s="7">
        <v>68.3</v>
      </c>
      <c r="F28" s="5">
        <v>57.14</v>
      </c>
      <c r="G28" t="s">
        <v>13</v>
      </c>
      <c r="H28">
        <v>21</v>
      </c>
      <c r="I28" s="6">
        <v>2.6400000000000002E-4</v>
      </c>
      <c r="J28" s="6">
        <v>2.6400000000000002E-4</v>
      </c>
      <c r="K28" s="7">
        <v>99253.9</v>
      </c>
      <c r="L28" s="7">
        <v>26.2</v>
      </c>
      <c r="M28" s="5">
        <v>61.19</v>
      </c>
    </row>
    <row r="29" spans="1:13">
      <c r="A29">
        <v>22</v>
      </c>
      <c r="B29" s="6">
        <v>7.2800000000000002E-4</v>
      </c>
      <c r="C29" s="6">
        <v>7.2800000000000002E-4</v>
      </c>
      <c r="D29" s="7">
        <v>98868.5</v>
      </c>
      <c r="E29" s="7">
        <v>72</v>
      </c>
      <c r="F29" s="5">
        <v>56.18</v>
      </c>
      <c r="G29" t="s">
        <v>13</v>
      </c>
      <c r="H29">
        <v>22</v>
      </c>
      <c r="I29" s="6">
        <v>2.63E-4</v>
      </c>
      <c r="J29" s="6">
        <v>2.63E-4</v>
      </c>
      <c r="K29" s="7">
        <v>99227.7</v>
      </c>
      <c r="L29" s="7">
        <v>26.1</v>
      </c>
      <c r="M29" s="5">
        <v>60.2</v>
      </c>
    </row>
    <row r="30" spans="1:13">
      <c r="A30">
        <v>23</v>
      </c>
      <c r="B30" s="6">
        <v>7.4600000000000003E-4</v>
      </c>
      <c r="C30" s="6">
        <v>7.4600000000000003E-4</v>
      </c>
      <c r="D30" s="7">
        <v>98796.5</v>
      </c>
      <c r="E30" s="7">
        <v>73.7</v>
      </c>
      <c r="F30" s="5">
        <v>55.22</v>
      </c>
      <c r="G30" t="s">
        <v>13</v>
      </c>
      <c r="H30">
        <v>23</v>
      </c>
      <c r="I30" s="6">
        <v>2.4399999999999999E-4</v>
      </c>
      <c r="J30" s="6">
        <v>2.4399999999999999E-4</v>
      </c>
      <c r="K30" s="7">
        <v>99201.600000000006</v>
      </c>
      <c r="L30" s="7">
        <v>24.2</v>
      </c>
      <c r="M30" s="5">
        <v>59.22</v>
      </c>
    </row>
    <row r="31" spans="1:13">
      <c r="A31">
        <v>24</v>
      </c>
      <c r="B31" s="6">
        <v>7.4600000000000003E-4</v>
      </c>
      <c r="C31" s="6">
        <v>7.45E-4</v>
      </c>
      <c r="D31" s="7">
        <v>98722.8</v>
      </c>
      <c r="E31" s="7">
        <v>73.599999999999994</v>
      </c>
      <c r="F31" s="5">
        <v>54.26</v>
      </c>
      <c r="G31" t="s">
        <v>13</v>
      </c>
      <c r="H31">
        <v>24</v>
      </c>
      <c r="I31" s="6">
        <v>2.8499999999999999E-4</v>
      </c>
      <c r="J31" s="6">
        <v>2.8499999999999999E-4</v>
      </c>
      <c r="K31" s="7">
        <v>99177.4</v>
      </c>
      <c r="L31" s="7">
        <v>28.3</v>
      </c>
      <c r="M31" s="5">
        <v>58.23</v>
      </c>
    </row>
    <row r="32" spans="1:13">
      <c r="A32">
        <v>25</v>
      </c>
      <c r="B32" s="6">
        <v>7.4899999999999999E-4</v>
      </c>
      <c r="C32" s="6">
        <v>7.4899999999999999E-4</v>
      </c>
      <c r="D32" s="7">
        <v>98649.3</v>
      </c>
      <c r="E32" s="7">
        <v>73.900000000000006</v>
      </c>
      <c r="F32" s="5">
        <v>53.3</v>
      </c>
      <c r="G32" t="s">
        <v>13</v>
      </c>
      <c r="H32">
        <v>25</v>
      </c>
      <c r="I32" s="6">
        <v>2.7599999999999999E-4</v>
      </c>
      <c r="J32" s="6">
        <v>2.7500000000000002E-4</v>
      </c>
      <c r="K32" s="7">
        <v>99149.1</v>
      </c>
      <c r="L32" s="7">
        <v>27.3</v>
      </c>
      <c r="M32" s="5">
        <v>57.25</v>
      </c>
    </row>
    <row r="33" spans="1:13">
      <c r="A33">
        <v>26</v>
      </c>
      <c r="B33" s="6">
        <v>7.76E-4</v>
      </c>
      <c r="C33" s="6">
        <v>7.76E-4</v>
      </c>
      <c r="D33" s="7">
        <v>98575.4</v>
      </c>
      <c r="E33" s="7">
        <v>76.5</v>
      </c>
      <c r="F33" s="5">
        <v>52.34</v>
      </c>
      <c r="G33" t="s">
        <v>13</v>
      </c>
      <c r="H33">
        <v>26</v>
      </c>
      <c r="I33" s="6">
        <v>3.2299999999999999E-4</v>
      </c>
      <c r="J33" s="6">
        <v>3.2299999999999999E-4</v>
      </c>
      <c r="K33" s="7">
        <v>99121.8</v>
      </c>
      <c r="L33" s="7">
        <v>32</v>
      </c>
      <c r="M33" s="5">
        <v>56.26</v>
      </c>
    </row>
    <row r="34" spans="1:13">
      <c r="A34">
        <v>27</v>
      </c>
      <c r="B34" s="6">
        <v>8.0099999999999995E-4</v>
      </c>
      <c r="C34" s="6">
        <v>8.0099999999999995E-4</v>
      </c>
      <c r="D34" s="7">
        <v>98498.9</v>
      </c>
      <c r="E34" s="7">
        <v>78.900000000000006</v>
      </c>
      <c r="F34" s="5">
        <v>51.38</v>
      </c>
      <c r="G34" t="s">
        <v>13</v>
      </c>
      <c r="H34">
        <v>27</v>
      </c>
      <c r="I34" s="6">
        <v>2.99E-4</v>
      </c>
      <c r="J34" s="6">
        <v>2.99E-4</v>
      </c>
      <c r="K34" s="7">
        <v>99089.7</v>
      </c>
      <c r="L34" s="7">
        <v>29.7</v>
      </c>
      <c r="M34" s="5">
        <v>55.28</v>
      </c>
    </row>
    <row r="35" spans="1:13">
      <c r="A35">
        <v>28</v>
      </c>
      <c r="B35" s="6">
        <v>8.12E-4</v>
      </c>
      <c r="C35" s="6">
        <v>8.12E-4</v>
      </c>
      <c r="D35" s="7">
        <v>98420</v>
      </c>
      <c r="E35" s="7">
        <v>79.900000000000006</v>
      </c>
      <c r="F35" s="5">
        <v>50.42</v>
      </c>
      <c r="G35" t="s">
        <v>13</v>
      </c>
      <c r="H35">
        <v>28</v>
      </c>
      <c r="I35" s="6">
        <v>3.4499999999999998E-4</v>
      </c>
      <c r="J35" s="6">
        <v>3.4499999999999998E-4</v>
      </c>
      <c r="K35" s="7">
        <v>99060.1</v>
      </c>
      <c r="L35" s="7">
        <v>34.200000000000003</v>
      </c>
      <c r="M35" s="5">
        <v>54.3</v>
      </c>
    </row>
    <row r="36" spans="1:13">
      <c r="A36">
        <v>29</v>
      </c>
      <c r="B36" s="6">
        <v>8.6200000000000003E-4</v>
      </c>
      <c r="C36" s="6">
        <v>8.61E-4</v>
      </c>
      <c r="D36" s="7">
        <v>98340.1</v>
      </c>
      <c r="E36" s="7">
        <v>84.7</v>
      </c>
      <c r="F36" s="5">
        <v>49.46</v>
      </c>
      <c r="G36" t="s">
        <v>13</v>
      </c>
      <c r="H36">
        <v>29</v>
      </c>
      <c r="I36" s="6">
        <v>3.6900000000000002E-4</v>
      </c>
      <c r="J36" s="6">
        <v>3.68E-4</v>
      </c>
      <c r="K36" s="7">
        <v>99025.9</v>
      </c>
      <c r="L36" s="7">
        <v>36.5</v>
      </c>
      <c r="M36" s="5">
        <v>53.32</v>
      </c>
    </row>
    <row r="37" spans="1:13">
      <c r="A37">
        <v>30</v>
      </c>
      <c r="B37" s="6">
        <v>9.2599999999999996E-4</v>
      </c>
      <c r="C37" s="6">
        <v>9.2500000000000004E-4</v>
      </c>
      <c r="D37" s="7">
        <v>98255.4</v>
      </c>
      <c r="E37" s="7">
        <v>90.9</v>
      </c>
      <c r="F37" s="5">
        <v>48.5</v>
      </c>
      <c r="G37" t="s">
        <v>13</v>
      </c>
      <c r="H37">
        <v>30</v>
      </c>
      <c r="I37" s="6">
        <v>4.0499999999999998E-4</v>
      </c>
      <c r="J37" s="6">
        <v>4.0499999999999998E-4</v>
      </c>
      <c r="K37" s="7">
        <v>98989.4</v>
      </c>
      <c r="L37" s="7">
        <v>40.1</v>
      </c>
      <c r="M37" s="5">
        <v>52.34</v>
      </c>
    </row>
    <row r="38" spans="1:13">
      <c r="A38">
        <v>31</v>
      </c>
      <c r="B38" s="6">
        <v>9.9500000000000001E-4</v>
      </c>
      <c r="C38" s="6">
        <v>9.9500000000000001E-4</v>
      </c>
      <c r="D38" s="7">
        <v>98164.5</v>
      </c>
      <c r="E38" s="7">
        <v>97.7</v>
      </c>
      <c r="F38" s="5">
        <v>47.55</v>
      </c>
      <c r="G38" t="s">
        <v>13</v>
      </c>
      <c r="H38">
        <v>31</v>
      </c>
      <c r="I38" s="6">
        <v>3.9599999999999998E-4</v>
      </c>
      <c r="J38" s="6">
        <v>3.9500000000000001E-4</v>
      </c>
      <c r="K38" s="7">
        <v>98949.3</v>
      </c>
      <c r="L38" s="7">
        <v>39.1</v>
      </c>
      <c r="M38" s="5">
        <v>51.36</v>
      </c>
    </row>
    <row r="39" spans="1:13">
      <c r="A39">
        <v>32</v>
      </c>
      <c r="B39" s="6">
        <v>1.049E-3</v>
      </c>
      <c r="C39" s="6">
        <v>1.0480000000000001E-3</v>
      </c>
      <c r="D39" s="7">
        <v>98066.8</v>
      </c>
      <c r="E39" s="7">
        <v>102.8</v>
      </c>
      <c r="F39" s="5">
        <v>46.59</v>
      </c>
      <c r="G39" t="s">
        <v>13</v>
      </c>
      <c r="H39">
        <v>32</v>
      </c>
      <c r="I39" s="6">
        <v>4.7600000000000002E-4</v>
      </c>
      <c r="J39" s="6">
        <v>4.7600000000000002E-4</v>
      </c>
      <c r="K39" s="7">
        <v>98910.2</v>
      </c>
      <c r="L39" s="7">
        <v>47.1</v>
      </c>
      <c r="M39" s="5">
        <v>50.38</v>
      </c>
    </row>
    <row r="40" spans="1:13">
      <c r="A40">
        <v>33</v>
      </c>
      <c r="B40" s="6">
        <v>1.114E-3</v>
      </c>
      <c r="C40" s="6">
        <v>1.114E-3</v>
      </c>
      <c r="D40" s="7">
        <v>97964</v>
      </c>
      <c r="E40" s="7">
        <v>109.1</v>
      </c>
      <c r="F40" s="5">
        <v>45.64</v>
      </c>
      <c r="G40" t="s">
        <v>13</v>
      </c>
      <c r="H40">
        <v>33</v>
      </c>
      <c r="I40" s="6">
        <v>5.2899999999999996E-4</v>
      </c>
      <c r="J40" s="6">
        <v>5.2899999999999996E-4</v>
      </c>
      <c r="K40" s="7">
        <v>98863.1</v>
      </c>
      <c r="L40" s="7">
        <v>52.3</v>
      </c>
      <c r="M40" s="5">
        <v>49.4</v>
      </c>
    </row>
    <row r="41" spans="1:13">
      <c r="A41">
        <v>34</v>
      </c>
      <c r="B41" s="6">
        <v>1.16E-3</v>
      </c>
      <c r="C41" s="6">
        <v>1.16E-3</v>
      </c>
      <c r="D41" s="7">
        <v>97854.9</v>
      </c>
      <c r="E41" s="7">
        <v>113.5</v>
      </c>
      <c r="F41" s="5">
        <v>44.69</v>
      </c>
      <c r="G41" t="s">
        <v>13</v>
      </c>
      <c r="H41">
        <v>34</v>
      </c>
      <c r="I41" s="6">
        <v>5.6800000000000004E-4</v>
      </c>
      <c r="J41" s="6">
        <v>5.6800000000000004E-4</v>
      </c>
      <c r="K41" s="7">
        <v>98810.8</v>
      </c>
      <c r="L41" s="7">
        <v>56.1</v>
      </c>
      <c r="M41" s="5">
        <v>48.43</v>
      </c>
    </row>
    <row r="42" spans="1:13">
      <c r="A42">
        <v>35</v>
      </c>
      <c r="B42" s="6">
        <v>1.271E-3</v>
      </c>
      <c r="C42" s="6">
        <v>1.2700000000000001E-3</v>
      </c>
      <c r="D42" s="7">
        <v>97741.5</v>
      </c>
      <c r="E42" s="7">
        <v>124.2</v>
      </c>
      <c r="F42" s="5">
        <v>43.74</v>
      </c>
      <c r="G42" t="s">
        <v>13</v>
      </c>
      <c r="H42">
        <v>35</v>
      </c>
      <c r="I42" s="6">
        <v>5.9199999999999997E-4</v>
      </c>
      <c r="J42" s="6">
        <v>5.9199999999999997E-4</v>
      </c>
      <c r="K42" s="7">
        <v>98754.7</v>
      </c>
      <c r="L42" s="7">
        <v>58.4</v>
      </c>
      <c r="M42" s="5">
        <v>47.45</v>
      </c>
    </row>
    <row r="43" spans="1:13">
      <c r="A43">
        <v>36</v>
      </c>
      <c r="B43" s="6">
        <v>1.274E-3</v>
      </c>
      <c r="C43" s="6">
        <v>1.274E-3</v>
      </c>
      <c r="D43" s="7">
        <v>97617.3</v>
      </c>
      <c r="E43" s="7">
        <v>124.3</v>
      </c>
      <c r="F43" s="5">
        <v>42.8</v>
      </c>
      <c r="G43" t="s">
        <v>13</v>
      </c>
      <c r="H43">
        <v>36</v>
      </c>
      <c r="I43" s="6">
        <v>6.3900000000000003E-4</v>
      </c>
      <c r="J43" s="6">
        <v>6.38E-4</v>
      </c>
      <c r="K43" s="7">
        <v>98696.3</v>
      </c>
      <c r="L43" s="7">
        <v>63</v>
      </c>
      <c r="M43" s="5">
        <v>46.48</v>
      </c>
    </row>
    <row r="44" spans="1:13">
      <c r="A44">
        <v>37</v>
      </c>
      <c r="B44" s="6">
        <v>1.3259999999999999E-3</v>
      </c>
      <c r="C44" s="6">
        <v>1.325E-3</v>
      </c>
      <c r="D44" s="7">
        <v>97493</v>
      </c>
      <c r="E44" s="7">
        <v>129.19999999999999</v>
      </c>
      <c r="F44" s="5">
        <v>41.85</v>
      </c>
      <c r="G44" t="s">
        <v>13</v>
      </c>
      <c r="H44">
        <v>37</v>
      </c>
      <c r="I44" s="6">
        <v>7.2199999999999999E-4</v>
      </c>
      <c r="J44" s="6">
        <v>7.2099999999999996E-4</v>
      </c>
      <c r="K44" s="7">
        <v>98633.3</v>
      </c>
      <c r="L44" s="7">
        <v>71.099999999999994</v>
      </c>
      <c r="M44" s="5">
        <v>45.51</v>
      </c>
    </row>
    <row r="45" spans="1:13">
      <c r="A45">
        <v>38</v>
      </c>
      <c r="B45" s="6">
        <v>1.4480000000000001E-3</v>
      </c>
      <c r="C45" s="6">
        <v>1.4469999999999999E-3</v>
      </c>
      <c r="D45" s="7">
        <v>97363.7</v>
      </c>
      <c r="E45" s="7">
        <v>140.80000000000001</v>
      </c>
      <c r="F45" s="5">
        <v>40.909999999999997</v>
      </c>
      <c r="G45" t="s">
        <v>13</v>
      </c>
      <c r="H45">
        <v>38</v>
      </c>
      <c r="I45" s="6">
        <v>7.9199999999999995E-4</v>
      </c>
      <c r="J45" s="6">
        <v>7.9100000000000004E-4</v>
      </c>
      <c r="K45" s="7">
        <v>98562.1</v>
      </c>
      <c r="L45" s="7">
        <v>78</v>
      </c>
      <c r="M45" s="5">
        <v>44.54</v>
      </c>
    </row>
    <row r="46" spans="1:13">
      <c r="A46">
        <v>39</v>
      </c>
      <c r="B46" s="6">
        <v>1.5139999999999999E-3</v>
      </c>
      <c r="C46" s="6">
        <v>1.513E-3</v>
      </c>
      <c r="D46" s="7">
        <v>97222.9</v>
      </c>
      <c r="E46" s="7">
        <v>147.1</v>
      </c>
      <c r="F46" s="5">
        <v>39.97</v>
      </c>
      <c r="G46" t="s">
        <v>13</v>
      </c>
      <c r="H46">
        <v>39</v>
      </c>
      <c r="I46" s="6">
        <v>8.9400000000000005E-4</v>
      </c>
      <c r="J46" s="6">
        <v>8.9400000000000005E-4</v>
      </c>
      <c r="K46" s="7">
        <v>98484.1</v>
      </c>
      <c r="L46" s="7">
        <v>88</v>
      </c>
      <c r="M46" s="5">
        <v>43.58</v>
      </c>
    </row>
    <row r="47" spans="1:13">
      <c r="A47">
        <v>40</v>
      </c>
      <c r="B47" s="6">
        <v>1.6069999999999999E-3</v>
      </c>
      <c r="C47" s="6">
        <v>1.606E-3</v>
      </c>
      <c r="D47" s="7">
        <v>97075.8</v>
      </c>
      <c r="E47" s="7">
        <v>155.9</v>
      </c>
      <c r="F47" s="5">
        <v>39.03</v>
      </c>
      <c r="G47" t="s">
        <v>13</v>
      </c>
      <c r="H47">
        <v>40</v>
      </c>
      <c r="I47" s="6">
        <v>9.7900000000000005E-4</v>
      </c>
      <c r="J47" s="6">
        <v>9.7900000000000005E-4</v>
      </c>
      <c r="K47" s="7">
        <v>98396.1</v>
      </c>
      <c r="L47" s="7">
        <v>96.3</v>
      </c>
      <c r="M47" s="5">
        <v>42.62</v>
      </c>
    </row>
    <row r="48" spans="1:13">
      <c r="A48">
        <v>41</v>
      </c>
      <c r="B48" s="6">
        <v>1.756E-3</v>
      </c>
      <c r="C48" s="6">
        <v>1.755E-3</v>
      </c>
      <c r="D48" s="7">
        <v>96919.9</v>
      </c>
      <c r="E48" s="7">
        <v>170.1</v>
      </c>
      <c r="F48" s="5">
        <v>38.090000000000003</v>
      </c>
      <c r="G48" t="s">
        <v>13</v>
      </c>
      <c r="H48">
        <v>41</v>
      </c>
      <c r="I48" s="6">
        <v>1.0560000000000001E-3</v>
      </c>
      <c r="J48" s="6">
        <v>1.0549999999999999E-3</v>
      </c>
      <c r="K48" s="7">
        <v>98299.8</v>
      </c>
      <c r="L48" s="7">
        <v>103.7</v>
      </c>
      <c r="M48" s="5">
        <v>41.66</v>
      </c>
    </row>
    <row r="49" spans="1:13">
      <c r="A49">
        <v>42</v>
      </c>
      <c r="B49" s="6">
        <v>1.895E-3</v>
      </c>
      <c r="C49" s="6">
        <v>1.8929999999999999E-3</v>
      </c>
      <c r="D49" s="7">
        <v>96749.9</v>
      </c>
      <c r="E49" s="7">
        <v>183.2</v>
      </c>
      <c r="F49" s="5">
        <v>37.15</v>
      </c>
      <c r="G49" t="s">
        <v>13</v>
      </c>
      <c r="H49">
        <v>42</v>
      </c>
      <c r="I49" s="6">
        <v>1.1490000000000001E-3</v>
      </c>
      <c r="J49" s="6">
        <v>1.1479999999999999E-3</v>
      </c>
      <c r="K49" s="7">
        <v>98196.1</v>
      </c>
      <c r="L49" s="7">
        <v>112.7</v>
      </c>
      <c r="M49" s="5">
        <v>40.700000000000003</v>
      </c>
    </row>
    <row r="50" spans="1:13">
      <c r="A50">
        <v>43</v>
      </c>
      <c r="B50" s="6">
        <v>2.013E-3</v>
      </c>
      <c r="C50" s="6">
        <v>2.0110000000000002E-3</v>
      </c>
      <c r="D50" s="7">
        <v>96566.7</v>
      </c>
      <c r="E50" s="7">
        <v>194.2</v>
      </c>
      <c r="F50" s="5">
        <v>36.22</v>
      </c>
      <c r="G50" t="s">
        <v>13</v>
      </c>
      <c r="H50">
        <v>43</v>
      </c>
      <c r="I50" s="6">
        <v>1.2639999999999999E-3</v>
      </c>
      <c r="J50" s="6">
        <v>1.263E-3</v>
      </c>
      <c r="K50" s="7">
        <v>98083.4</v>
      </c>
      <c r="L50" s="7">
        <v>123.9</v>
      </c>
      <c r="M50" s="5">
        <v>39.75</v>
      </c>
    </row>
    <row r="51" spans="1:13">
      <c r="A51">
        <v>44</v>
      </c>
      <c r="B51" s="6">
        <v>2.1510000000000001E-3</v>
      </c>
      <c r="C51" s="6">
        <v>2.1480000000000002E-3</v>
      </c>
      <c r="D51" s="7">
        <v>96372.4</v>
      </c>
      <c r="E51" s="7">
        <v>207</v>
      </c>
      <c r="F51" s="5">
        <v>35.29</v>
      </c>
      <c r="G51" t="s">
        <v>13</v>
      </c>
      <c r="H51">
        <v>44</v>
      </c>
      <c r="I51" s="6">
        <v>1.338E-3</v>
      </c>
      <c r="J51" s="6">
        <v>1.3370000000000001E-3</v>
      </c>
      <c r="K51" s="7">
        <v>97959.5</v>
      </c>
      <c r="L51" s="7">
        <v>131</v>
      </c>
      <c r="M51" s="5">
        <v>38.799999999999997</v>
      </c>
    </row>
    <row r="52" spans="1:13">
      <c r="A52">
        <v>45</v>
      </c>
      <c r="B52" s="6">
        <v>2.3969999999999998E-3</v>
      </c>
      <c r="C52" s="6">
        <v>2.3939999999999999E-3</v>
      </c>
      <c r="D52" s="7">
        <v>96165.4</v>
      </c>
      <c r="E52" s="7">
        <v>230.2</v>
      </c>
      <c r="F52" s="5">
        <v>34.369999999999997</v>
      </c>
      <c r="G52" t="s">
        <v>13</v>
      </c>
      <c r="H52">
        <v>45</v>
      </c>
      <c r="I52" s="6">
        <v>1.529E-3</v>
      </c>
      <c r="J52" s="6">
        <v>1.5269999999999999E-3</v>
      </c>
      <c r="K52" s="7">
        <v>97828.5</v>
      </c>
      <c r="L52" s="7">
        <v>149.4</v>
      </c>
      <c r="M52" s="5">
        <v>37.85</v>
      </c>
    </row>
    <row r="53" spans="1:13">
      <c r="A53">
        <v>46</v>
      </c>
      <c r="B53" s="6">
        <v>2.545E-3</v>
      </c>
      <c r="C53" s="6">
        <v>2.542E-3</v>
      </c>
      <c r="D53" s="7">
        <v>95935.2</v>
      </c>
      <c r="E53" s="7">
        <v>243.9</v>
      </c>
      <c r="F53" s="5">
        <v>33.450000000000003</v>
      </c>
      <c r="G53" t="s">
        <v>13</v>
      </c>
      <c r="H53">
        <v>46</v>
      </c>
      <c r="I53" s="6">
        <v>1.6459999999999999E-3</v>
      </c>
      <c r="J53" s="6">
        <v>1.645E-3</v>
      </c>
      <c r="K53" s="7">
        <v>97679</v>
      </c>
      <c r="L53" s="7">
        <v>160.69999999999999</v>
      </c>
      <c r="M53" s="5">
        <v>36.909999999999997</v>
      </c>
    </row>
    <row r="54" spans="1:13">
      <c r="A54">
        <v>47</v>
      </c>
      <c r="B54" s="6">
        <v>2.8389999999999999E-3</v>
      </c>
      <c r="C54" s="6">
        <v>2.8349999999999998E-3</v>
      </c>
      <c r="D54" s="7">
        <v>95691.3</v>
      </c>
      <c r="E54" s="7">
        <v>271.3</v>
      </c>
      <c r="F54" s="5">
        <v>32.53</v>
      </c>
      <c r="G54" t="s">
        <v>13</v>
      </c>
      <c r="H54">
        <v>47</v>
      </c>
      <c r="I54" s="6">
        <v>1.8270000000000001E-3</v>
      </c>
      <c r="J54" s="6">
        <v>1.8259999999999999E-3</v>
      </c>
      <c r="K54" s="7">
        <v>97518.399999999994</v>
      </c>
      <c r="L54" s="7">
        <v>178</v>
      </c>
      <c r="M54" s="5">
        <v>35.97</v>
      </c>
    </row>
    <row r="55" spans="1:13">
      <c r="A55">
        <v>48</v>
      </c>
      <c r="B55" s="6">
        <v>3.0240000000000002E-3</v>
      </c>
      <c r="C55" s="6">
        <v>3.019E-3</v>
      </c>
      <c r="D55" s="7">
        <v>95420</v>
      </c>
      <c r="E55" s="7">
        <v>288.10000000000002</v>
      </c>
      <c r="F55" s="5">
        <v>31.63</v>
      </c>
      <c r="G55" t="s">
        <v>13</v>
      </c>
      <c r="H55">
        <v>48</v>
      </c>
      <c r="I55" s="6">
        <v>2.0669999999999998E-3</v>
      </c>
      <c r="J55" s="6">
        <v>2.065E-3</v>
      </c>
      <c r="K55" s="7">
        <v>97340.3</v>
      </c>
      <c r="L55" s="7">
        <v>201</v>
      </c>
      <c r="M55" s="5">
        <v>35.03</v>
      </c>
    </row>
    <row r="56" spans="1:13">
      <c r="A56">
        <v>49</v>
      </c>
      <c r="B56" s="6">
        <v>3.32E-3</v>
      </c>
      <c r="C56" s="6">
        <v>3.3149999999999998E-3</v>
      </c>
      <c r="D56" s="7">
        <v>95131.9</v>
      </c>
      <c r="E56" s="7">
        <v>315.39999999999998</v>
      </c>
      <c r="F56" s="5">
        <v>30.72</v>
      </c>
      <c r="G56" t="s">
        <v>13</v>
      </c>
      <c r="H56">
        <v>49</v>
      </c>
      <c r="I56" s="6">
        <v>2.1519999999999998E-3</v>
      </c>
      <c r="J56" s="6">
        <v>2.15E-3</v>
      </c>
      <c r="K56" s="7">
        <v>97139.4</v>
      </c>
      <c r="L56" s="7">
        <v>208.8</v>
      </c>
      <c r="M56" s="5">
        <v>34.1</v>
      </c>
    </row>
    <row r="57" spans="1:13">
      <c r="A57">
        <v>50</v>
      </c>
      <c r="B57" s="6">
        <v>3.689E-3</v>
      </c>
      <c r="C57" s="6">
        <v>3.6819999999999999E-3</v>
      </c>
      <c r="D57" s="7">
        <v>94816.6</v>
      </c>
      <c r="E57" s="7">
        <v>349.1</v>
      </c>
      <c r="F57" s="5">
        <v>29.82</v>
      </c>
      <c r="G57" t="s">
        <v>13</v>
      </c>
      <c r="H57">
        <v>50</v>
      </c>
      <c r="I57" s="6">
        <v>2.5600000000000002E-3</v>
      </c>
      <c r="J57" s="6">
        <v>2.5569999999999998E-3</v>
      </c>
      <c r="K57" s="7">
        <v>96930.5</v>
      </c>
      <c r="L57" s="7">
        <v>247.9</v>
      </c>
      <c r="M57" s="5">
        <v>33.17</v>
      </c>
    </row>
    <row r="58" spans="1:13">
      <c r="A58">
        <v>51</v>
      </c>
      <c r="B58" s="6">
        <v>4.0940000000000004E-3</v>
      </c>
      <c r="C58" s="6">
        <v>4.0860000000000002E-3</v>
      </c>
      <c r="D58" s="7">
        <v>94467.4</v>
      </c>
      <c r="E58" s="7">
        <v>386</v>
      </c>
      <c r="F58" s="5">
        <v>28.93</v>
      </c>
      <c r="G58" t="s">
        <v>13</v>
      </c>
      <c r="H58">
        <v>51</v>
      </c>
      <c r="I58" s="6">
        <v>2.6919999999999999E-3</v>
      </c>
      <c r="J58" s="6">
        <v>2.689E-3</v>
      </c>
      <c r="K58" s="7">
        <v>96682.7</v>
      </c>
      <c r="L58" s="7">
        <v>260</v>
      </c>
      <c r="M58" s="5">
        <v>32.26</v>
      </c>
    </row>
    <row r="59" spans="1:13">
      <c r="A59">
        <v>52</v>
      </c>
      <c r="B59" s="6">
        <v>4.3499999999999997E-3</v>
      </c>
      <c r="C59" s="6">
        <v>4.3410000000000002E-3</v>
      </c>
      <c r="D59" s="7">
        <v>94081.4</v>
      </c>
      <c r="E59" s="7">
        <v>408.4</v>
      </c>
      <c r="F59" s="5">
        <v>28.05</v>
      </c>
      <c r="G59" t="s">
        <v>13</v>
      </c>
      <c r="H59">
        <v>52</v>
      </c>
      <c r="I59" s="6">
        <v>2.8630000000000001E-3</v>
      </c>
      <c r="J59" s="6">
        <v>2.8579999999999999E-3</v>
      </c>
      <c r="K59" s="7">
        <v>96422.7</v>
      </c>
      <c r="L59" s="7">
        <v>275.60000000000002</v>
      </c>
      <c r="M59" s="5">
        <v>31.34</v>
      </c>
    </row>
    <row r="60" spans="1:13">
      <c r="A60">
        <v>53</v>
      </c>
      <c r="B60" s="6">
        <v>4.9449999999999997E-3</v>
      </c>
      <c r="C60" s="6">
        <v>4.9329999999999999E-3</v>
      </c>
      <c r="D60" s="7">
        <v>93673.1</v>
      </c>
      <c r="E60" s="7">
        <v>462.1</v>
      </c>
      <c r="F60" s="5">
        <v>27.17</v>
      </c>
      <c r="G60" t="s">
        <v>13</v>
      </c>
      <c r="H60">
        <v>53</v>
      </c>
      <c r="I60" s="6">
        <v>3.1589999999999999E-3</v>
      </c>
      <c r="J60" s="6">
        <v>3.1540000000000001E-3</v>
      </c>
      <c r="K60" s="7">
        <v>96147.1</v>
      </c>
      <c r="L60" s="7">
        <v>303.3</v>
      </c>
      <c r="M60" s="5">
        <v>30.43</v>
      </c>
    </row>
    <row r="61" spans="1:13">
      <c r="A61">
        <v>54</v>
      </c>
      <c r="B61" s="6">
        <v>5.3810000000000004E-3</v>
      </c>
      <c r="C61" s="6">
        <v>5.3670000000000002E-3</v>
      </c>
      <c r="D61" s="7">
        <v>93211</v>
      </c>
      <c r="E61" s="7">
        <v>500.3</v>
      </c>
      <c r="F61" s="5">
        <v>26.3</v>
      </c>
      <c r="G61" t="s">
        <v>13</v>
      </c>
      <c r="H61">
        <v>54</v>
      </c>
      <c r="I61" s="6">
        <v>3.539E-3</v>
      </c>
      <c r="J61" s="6">
        <v>3.5330000000000001E-3</v>
      </c>
      <c r="K61" s="7">
        <v>95843.8</v>
      </c>
      <c r="L61" s="7">
        <v>338.6</v>
      </c>
      <c r="M61" s="5">
        <v>29.53</v>
      </c>
    </row>
    <row r="62" spans="1:13">
      <c r="A62">
        <v>55</v>
      </c>
      <c r="B62" s="6">
        <v>5.9290000000000002E-3</v>
      </c>
      <c r="C62" s="6">
        <v>5.9109999999999996E-3</v>
      </c>
      <c r="D62" s="7">
        <v>92710.7</v>
      </c>
      <c r="E62" s="7">
        <v>548</v>
      </c>
      <c r="F62" s="5">
        <v>25.44</v>
      </c>
      <c r="G62" t="s">
        <v>13</v>
      </c>
      <c r="H62">
        <v>55</v>
      </c>
      <c r="I62" s="6">
        <v>3.7580000000000001E-3</v>
      </c>
      <c r="J62" s="6">
        <v>3.7499999999999999E-3</v>
      </c>
      <c r="K62" s="7">
        <v>95505.2</v>
      </c>
      <c r="L62" s="7">
        <v>358.2</v>
      </c>
      <c r="M62" s="5">
        <v>28.63</v>
      </c>
    </row>
    <row r="63" spans="1:13">
      <c r="A63">
        <v>56</v>
      </c>
      <c r="B63" s="6">
        <v>6.463E-3</v>
      </c>
      <c r="C63" s="6">
        <v>6.4419999999999998E-3</v>
      </c>
      <c r="D63" s="7">
        <v>92162.6</v>
      </c>
      <c r="E63" s="7">
        <v>593.70000000000005</v>
      </c>
      <c r="F63" s="5">
        <v>24.59</v>
      </c>
      <c r="G63" t="s">
        <v>13</v>
      </c>
      <c r="H63">
        <v>56</v>
      </c>
      <c r="I63" s="6">
        <v>4.1539999999999997E-3</v>
      </c>
      <c r="J63" s="6">
        <v>4.1460000000000004E-3</v>
      </c>
      <c r="K63" s="7">
        <v>95147</v>
      </c>
      <c r="L63" s="7">
        <v>394.5</v>
      </c>
      <c r="M63" s="5">
        <v>27.74</v>
      </c>
    </row>
    <row r="64" spans="1:13">
      <c r="A64">
        <v>57</v>
      </c>
      <c r="B64" s="6">
        <v>6.8640000000000003E-3</v>
      </c>
      <c r="C64" s="6">
        <v>6.8399999999999997E-3</v>
      </c>
      <c r="D64" s="7">
        <v>91568.9</v>
      </c>
      <c r="E64" s="7">
        <v>626.29999999999995</v>
      </c>
      <c r="F64" s="5">
        <v>23.74</v>
      </c>
      <c r="G64" t="s">
        <v>13</v>
      </c>
      <c r="H64">
        <v>57</v>
      </c>
      <c r="I64" s="6">
        <v>4.3990000000000001E-3</v>
      </c>
      <c r="J64" s="6">
        <v>4.3889999999999997E-3</v>
      </c>
      <c r="K64" s="7">
        <v>94752.5</v>
      </c>
      <c r="L64" s="7">
        <v>415.9</v>
      </c>
      <c r="M64" s="5">
        <v>26.85</v>
      </c>
    </row>
    <row r="65" spans="1:13">
      <c r="A65">
        <v>58</v>
      </c>
      <c r="B65" s="6">
        <v>7.5230000000000002E-3</v>
      </c>
      <c r="C65" s="6">
        <v>7.4949999999999999E-3</v>
      </c>
      <c r="D65" s="7">
        <v>90942.6</v>
      </c>
      <c r="E65" s="7">
        <v>681.6</v>
      </c>
      <c r="F65" s="5">
        <v>22.9</v>
      </c>
      <c r="G65" t="s">
        <v>13</v>
      </c>
      <c r="H65">
        <v>58</v>
      </c>
      <c r="I65" s="6">
        <v>4.7369999999999999E-3</v>
      </c>
      <c r="J65" s="6">
        <v>4.7260000000000002E-3</v>
      </c>
      <c r="K65" s="7">
        <v>94336.6</v>
      </c>
      <c r="L65" s="7">
        <v>445.8</v>
      </c>
      <c r="M65" s="5">
        <v>25.97</v>
      </c>
    </row>
    <row r="66" spans="1:13">
      <c r="A66">
        <v>59</v>
      </c>
      <c r="B66" s="6">
        <v>8.038E-3</v>
      </c>
      <c r="C66" s="6">
        <v>8.0059999999999992E-3</v>
      </c>
      <c r="D66" s="7">
        <v>90261</v>
      </c>
      <c r="E66" s="7">
        <v>722.6</v>
      </c>
      <c r="F66" s="5">
        <v>22.07</v>
      </c>
      <c r="G66" t="s">
        <v>13</v>
      </c>
      <c r="H66">
        <v>59</v>
      </c>
      <c r="I66" s="6">
        <v>5.3049999999999998E-3</v>
      </c>
      <c r="J66" s="6">
        <v>5.2900000000000004E-3</v>
      </c>
      <c r="K66" s="7">
        <v>93890.8</v>
      </c>
      <c r="L66" s="7">
        <v>496.7</v>
      </c>
      <c r="M66" s="5">
        <v>25.09</v>
      </c>
    </row>
    <row r="67" spans="1:13">
      <c r="A67">
        <v>60</v>
      </c>
      <c r="B67" s="6">
        <v>8.848E-3</v>
      </c>
      <c r="C67" s="6">
        <v>8.8090000000000009E-3</v>
      </c>
      <c r="D67" s="7">
        <v>89538.4</v>
      </c>
      <c r="E67" s="7">
        <v>788.7</v>
      </c>
      <c r="F67" s="5">
        <v>21.24</v>
      </c>
      <c r="G67" t="s">
        <v>13</v>
      </c>
      <c r="H67">
        <v>60</v>
      </c>
      <c r="I67" s="6">
        <v>5.7089999999999997E-3</v>
      </c>
      <c r="J67" s="6">
        <v>5.6930000000000001E-3</v>
      </c>
      <c r="K67" s="7">
        <v>93394.1</v>
      </c>
      <c r="L67" s="7">
        <v>531.70000000000005</v>
      </c>
      <c r="M67" s="5">
        <v>24.22</v>
      </c>
    </row>
    <row r="68" spans="1:13">
      <c r="A68">
        <v>61</v>
      </c>
      <c r="B68" s="6">
        <v>9.9559999999999996E-3</v>
      </c>
      <c r="C68" s="6">
        <v>9.9059999999999999E-3</v>
      </c>
      <c r="D68" s="7">
        <v>88749.7</v>
      </c>
      <c r="E68" s="7">
        <v>879.2</v>
      </c>
      <c r="F68" s="5">
        <v>20.43</v>
      </c>
      <c r="G68" t="s">
        <v>13</v>
      </c>
      <c r="H68">
        <v>61</v>
      </c>
      <c r="I68" s="6">
        <v>6.4609999999999997E-3</v>
      </c>
      <c r="J68" s="6">
        <v>6.4400000000000004E-3</v>
      </c>
      <c r="K68" s="7">
        <v>92862.399999999994</v>
      </c>
      <c r="L68" s="7">
        <v>598.1</v>
      </c>
      <c r="M68" s="5">
        <v>23.35</v>
      </c>
    </row>
    <row r="69" spans="1:13">
      <c r="A69">
        <v>62</v>
      </c>
      <c r="B69" s="6">
        <v>1.1199000000000001E-2</v>
      </c>
      <c r="C69" s="6">
        <v>1.1136999999999999E-2</v>
      </c>
      <c r="D69" s="7">
        <v>87870.5</v>
      </c>
      <c r="E69" s="7">
        <v>978.6</v>
      </c>
      <c r="F69" s="5">
        <v>19.63</v>
      </c>
      <c r="G69" t="s">
        <v>13</v>
      </c>
      <c r="H69">
        <v>62</v>
      </c>
      <c r="I69" s="6">
        <v>6.9579999999999998E-3</v>
      </c>
      <c r="J69" s="6">
        <v>6.9340000000000001E-3</v>
      </c>
      <c r="K69" s="7">
        <v>92264.4</v>
      </c>
      <c r="L69" s="7">
        <v>639.79999999999995</v>
      </c>
      <c r="M69" s="5">
        <v>22.5</v>
      </c>
    </row>
    <row r="70" spans="1:13">
      <c r="A70">
        <v>63</v>
      </c>
      <c r="B70" s="6">
        <v>1.2349000000000001E-2</v>
      </c>
      <c r="C70" s="6">
        <v>1.2274E-2</v>
      </c>
      <c r="D70" s="7">
        <v>86891.9</v>
      </c>
      <c r="E70" s="7">
        <v>1066.5</v>
      </c>
      <c r="F70" s="5">
        <v>18.84</v>
      </c>
      <c r="G70" t="s">
        <v>13</v>
      </c>
      <c r="H70">
        <v>63</v>
      </c>
      <c r="I70" s="6">
        <v>7.8300000000000002E-3</v>
      </c>
      <c r="J70" s="6">
        <v>7.7990000000000004E-3</v>
      </c>
      <c r="K70" s="7">
        <v>91624.6</v>
      </c>
      <c r="L70" s="7">
        <v>714.6</v>
      </c>
      <c r="M70" s="5">
        <v>21.65</v>
      </c>
    </row>
    <row r="71" spans="1:13">
      <c r="A71">
        <v>64</v>
      </c>
      <c r="B71" s="6">
        <v>1.3498E-2</v>
      </c>
      <c r="C71" s="6">
        <v>1.3407000000000001E-2</v>
      </c>
      <c r="D71" s="7">
        <v>85825.4</v>
      </c>
      <c r="E71" s="7">
        <v>1150.7</v>
      </c>
      <c r="F71" s="5">
        <v>18.07</v>
      </c>
      <c r="G71" t="s">
        <v>13</v>
      </c>
      <c r="H71">
        <v>64</v>
      </c>
      <c r="I71" s="6">
        <v>8.5179999999999995E-3</v>
      </c>
      <c r="J71" s="6">
        <v>8.482E-3</v>
      </c>
      <c r="K71" s="7">
        <v>90910</v>
      </c>
      <c r="L71" s="7">
        <v>771.1</v>
      </c>
      <c r="M71" s="5">
        <v>20.82</v>
      </c>
    </row>
    <row r="72" spans="1:13">
      <c r="A72">
        <v>65</v>
      </c>
      <c r="B72" s="6">
        <v>1.4981E-2</v>
      </c>
      <c r="C72" s="6">
        <v>1.487E-2</v>
      </c>
      <c r="D72" s="7">
        <v>84674.7</v>
      </c>
      <c r="E72" s="7">
        <v>1259.0999999999999</v>
      </c>
      <c r="F72" s="5">
        <v>17.309999999999999</v>
      </c>
      <c r="G72" t="s">
        <v>13</v>
      </c>
      <c r="H72">
        <v>65</v>
      </c>
      <c r="I72" s="6">
        <v>9.2370000000000004E-3</v>
      </c>
      <c r="J72" s="6">
        <v>9.1940000000000008E-3</v>
      </c>
      <c r="K72" s="7">
        <v>90139</v>
      </c>
      <c r="L72" s="7">
        <v>828.8</v>
      </c>
      <c r="M72" s="5">
        <v>19.989999999999998</v>
      </c>
    </row>
    <row r="73" spans="1:13">
      <c r="A73">
        <v>66</v>
      </c>
      <c r="B73" s="6">
        <v>1.6421000000000002E-2</v>
      </c>
      <c r="C73" s="6">
        <v>1.6288E-2</v>
      </c>
      <c r="D73" s="7">
        <v>83415.600000000006</v>
      </c>
      <c r="E73" s="7">
        <v>1358.6</v>
      </c>
      <c r="F73" s="5">
        <v>16.559999999999999</v>
      </c>
      <c r="G73" t="s">
        <v>13</v>
      </c>
      <c r="H73">
        <v>66</v>
      </c>
      <c r="I73" s="6">
        <v>1.0167000000000001E-2</v>
      </c>
      <c r="J73" s="6">
        <v>1.0116E-2</v>
      </c>
      <c r="K73" s="7">
        <v>89310.2</v>
      </c>
      <c r="L73" s="7">
        <v>903.4</v>
      </c>
      <c r="M73" s="5">
        <v>19.18</v>
      </c>
    </row>
    <row r="74" spans="1:13">
      <c r="A74">
        <v>67</v>
      </c>
      <c r="B74" s="6">
        <v>1.7833000000000002E-2</v>
      </c>
      <c r="C74" s="6">
        <v>1.7676000000000001E-2</v>
      </c>
      <c r="D74" s="7">
        <v>82057</v>
      </c>
      <c r="E74" s="7">
        <v>1450.4</v>
      </c>
      <c r="F74" s="5">
        <v>15.83</v>
      </c>
      <c r="G74" t="s">
        <v>13</v>
      </c>
      <c r="H74">
        <v>67</v>
      </c>
      <c r="I74" s="6">
        <v>1.1372999999999999E-2</v>
      </c>
      <c r="J74" s="6">
        <v>1.1308E-2</v>
      </c>
      <c r="K74" s="7">
        <v>88406.8</v>
      </c>
      <c r="L74" s="7">
        <v>999.7</v>
      </c>
      <c r="M74" s="5">
        <v>18.37</v>
      </c>
    </row>
    <row r="75" spans="1:13">
      <c r="A75">
        <v>68</v>
      </c>
      <c r="B75" s="6">
        <v>1.9932999999999999E-2</v>
      </c>
      <c r="C75" s="6">
        <v>1.9736E-2</v>
      </c>
      <c r="D75" s="7">
        <v>80606.5</v>
      </c>
      <c r="E75" s="7">
        <v>1590.9</v>
      </c>
      <c r="F75" s="5">
        <v>15.11</v>
      </c>
      <c r="G75" t="s">
        <v>13</v>
      </c>
      <c r="H75">
        <v>68</v>
      </c>
      <c r="I75" s="6">
        <v>1.2432E-2</v>
      </c>
      <c r="J75" s="6">
        <v>1.2355E-2</v>
      </c>
      <c r="K75" s="7">
        <v>87407</v>
      </c>
      <c r="L75" s="7">
        <v>1079.9000000000001</v>
      </c>
      <c r="M75" s="5">
        <v>17.57</v>
      </c>
    </row>
    <row r="76" spans="1:13">
      <c r="A76">
        <v>69</v>
      </c>
      <c r="B76" s="6">
        <v>2.1579000000000001E-2</v>
      </c>
      <c r="C76" s="6">
        <v>2.1349E-2</v>
      </c>
      <c r="D76" s="7">
        <v>79015.7</v>
      </c>
      <c r="E76" s="7">
        <v>1686.9</v>
      </c>
      <c r="F76" s="5">
        <v>14.4</v>
      </c>
      <c r="G76" t="s">
        <v>13</v>
      </c>
      <c r="H76">
        <v>69</v>
      </c>
      <c r="I76" s="6">
        <v>1.3644E-2</v>
      </c>
      <c r="J76" s="6">
        <v>1.3551000000000001E-2</v>
      </c>
      <c r="K76" s="7">
        <v>86327.1</v>
      </c>
      <c r="L76" s="7">
        <v>1169.8</v>
      </c>
      <c r="M76" s="5">
        <v>16.78</v>
      </c>
    </row>
    <row r="77" spans="1:13">
      <c r="A77">
        <v>70</v>
      </c>
      <c r="B77" s="6">
        <v>2.3584000000000001E-2</v>
      </c>
      <c r="C77" s="6">
        <v>2.3310000000000001E-2</v>
      </c>
      <c r="D77" s="7">
        <v>77328.800000000003</v>
      </c>
      <c r="E77" s="7">
        <v>1802.5</v>
      </c>
      <c r="F77" s="5">
        <v>13.7</v>
      </c>
      <c r="G77" t="s">
        <v>13</v>
      </c>
      <c r="H77">
        <v>70</v>
      </c>
      <c r="I77" s="6">
        <v>1.5219E-2</v>
      </c>
      <c r="J77" s="6">
        <v>1.5103999999999999E-2</v>
      </c>
      <c r="K77" s="7">
        <v>85157.3</v>
      </c>
      <c r="L77" s="7">
        <v>1286.2</v>
      </c>
      <c r="M77" s="5">
        <v>16.010000000000002</v>
      </c>
    </row>
    <row r="78" spans="1:13">
      <c r="A78">
        <v>71</v>
      </c>
      <c r="B78" s="6">
        <v>2.6141000000000001E-2</v>
      </c>
      <c r="C78" s="6">
        <v>2.5804000000000001E-2</v>
      </c>
      <c r="D78" s="7">
        <v>75526.3</v>
      </c>
      <c r="E78" s="7">
        <v>1948.9</v>
      </c>
      <c r="F78" s="5">
        <v>13.02</v>
      </c>
      <c r="G78" t="s">
        <v>13</v>
      </c>
      <c r="H78">
        <v>71</v>
      </c>
      <c r="I78" s="6">
        <v>1.6732E-2</v>
      </c>
      <c r="J78" s="6">
        <v>1.6593E-2</v>
      </c>
      <c r="K78" s="7">
        <v>83871.100000000006</v>
      </c>
      <c r="L78" s="7">
        <v>1391.7</v>
      </c>
      <c r="M78" s="5">
        <v>15.25</v>
      </c>
    </row>
    <row r="79" spans="1:13">
      <c r="A79">
        <v>72</v>
      </c>
      <c r="B79" s="6">
        <v>2.9100999999999998E-2</v>
      </c>
      <c r="C79" s="6">
        <v>2.8683E-2</v>
      </c>
      <c r="D79" s="7">
        <v>73577.399999999994</v>
      </c>
      <c r="E79" s="7">
        <v>2110.4</v>
      </c>
      <c r="F79" s="5">
        <v>12.35</v>
      </c>
      <c r="G79" t="s">
        <v>13</v>
      </c>
      <c r="H79">
        <v>72</v>
      </c>
      <c r="I79" s="6">
        <v>1.8567E-2</v>
      </c>
      <c r="J79" s="6">
        <v>1.8395999999999999E-2</v>
      </c>
      <c r="K79" s="7">
        <v>82479.399999999994</v>
      </c>
      <c r="L79" s="7">
        <v>1517.3</v>
      </c>
      <c r="M79" s="5">
        <v>14.49</v>
      </c>
    </row>
    <row r="80" spans="1:13">
      <c r="A80">
        <v>73</v>
      </c>
      <c r="B80" s="6">
        <v>3.2084000000000001E-2</v>
      </c>
      <c r="C80" s="6">
        <v>3.1578000000000002E-2</v>
      </c>
      <c r="D80" s="7">
        <v>71467</v>
      </c>
      <c r="E80" s="7">
        <v>2256.8000000000002</v>
      </c>
      <c r="F80" s="5">
        <v>11.7</v>
      </c>
      <c r="G80" t="s">
        <v>13</v>
      </c>
      <c r="H80">
        <v>73</v>
      </c>
      <c r="I80" s="6">
        <v>2.1087999999999999E-2</v>
      </c>
      <c r="J80" s="6">
        <v>2.0868000000000001E-2</v>
      </c>
      <c r="K80" s="7">
        <v>80962.100000000006</v>
      </c>
      <c r="L80" s="7">
        <v>1689.5</v>
      </c>
      <c r="M80" s="5">
        <v>13.76</v>
      </c>
    </row>
    <row r="81" spans="1:13">
      <c r="A81">
        <v>74</v>
      </c>
      <c r="B81" s="6">
        <v>3.5521999999999998E-2</v>
      </c>
      <c r="C81" s="6">
        <v>3.4902000000000002E-2</v>
      </c>
      <c r="D81" s="7">
        <v>69210.2</v>
      </c>
      <c r="E81" s="7">
        <v>2415.6</v>
      </c>
      <c r="F81" s="5">
        <v>11.07</v>
      </c>
      <c r="G81" t="s">
        <v>13</v>
      </c>
      <c r="H81">
        <v>74</v>
      </c>
      <c r="I81" s="6">
        <v>2.3831999999999999E-2</v>
      </c>
      <c r="J81" s="6">
        <v>2.3552E-2</v>
      </c>
      <c r="K81" s="7">
        <v>79272.600000000006</v>
      </c>
      <c r="L81" s="7">
        <v>1867</v>
      </c>
      <c r="M81" s="5">
        <v>13.04</v>
      </c>
    </row>
    <row r="82" spans="1:13">
      <c r="A82">
        <v>75</v>
      </c>
      <c r="B82" s="6">
        <v>4.0070000000000001E-2</v>
      </c>
      <c r="C82" s="6">
        <v>3.9282999999999998E-2</v>
      </c>
      <c r="D82" s="7">
        <v>66794.7</v>
      </c>
      <c r="E82" s="7">
        <v>2623.9</v>
      </c>
      <c r="F82" s="5">
        <v>10.45</v>
      </c>
      <c r="G82" t="s">
        <v>13</v>
      </c>
      <c r="H82">
        <v>75</v>
      </c>
      <c r="I82" s="6">
        <v>2.6306E-2</v>
      </c>
      <c r="J82" s="6">
        <v>2.5964999999999998E-2</v>
      </c>
      <c r="K82" s="7">
        <v>77405.600000000006</v>
      </c>
      <c r="L82" s="7">
        <v>2009.8</v>
      </c>
      <c r="M82" s="5">
        <v>12.34</v>
      </c>
    </row>
    <row r="83" spans="1:13">
      <c r="A83">
        <v>76</v>
      </c>
      <c r="B83" s="6">
        <v>4.4559000000000001E-2</v>
      </c>
      <c r="C83" s="6">
        <v>4.3587000000000001E-2</v>
      </c>
      <c r="D83" s="7">
        <v>64170.8</v>
      </c>
      <c r="E83" s="7">
        <v>2797</v>
      </c>
      <c r="F83" s="5">
        <v>9.85</v>
      </c>
      <c r="G83" t="s">
        <v>13</v>
      </c>
      <c r="H83">
        <v>76</v>
      </c>
      <c r="I83" s="6">
        <v>2.971E-2</v>
      </c>
      <c r="J83" s="6">
        <v>2.9274999999999999E-2</v>
      </c>
      <c r="K83" s="7">
        <v>75395.8</v>
      </c>
      <c r="L83" s="7">
        <v>2207.1999999999998</v>
      </c>
      <c r="M83" s="5">
        <v>11.66</v>
      </c>
    </row>
    <row r="84" spans="1:13">
      <c r="A84">
        <v>77</v>
      </c>
      <c r="B84" s="6">
        <v>4.9797000000000001E-2</v>
      </c>
      <c r="C84" s="6">
        <v>4.8587999999999999E-2</v>
      </c>
      <c r="D84" s="7">
        <v>61373.7</v>
      </c>
      <c r="E84" s="7">
        <v>2982</v>
      </c>
      <c r="F84" s="5">
        <v>9.2799999999999994</v>
      </c>
      <c r="G84" t="s">
        <v>13</v>
      </c>
      <c r="H84">
        <v>77</v>
      </c>
      <c r="I84" s="6">
        <v>3.3378999999999999E-2</v>
      </c>
      <c r="J84" s="6">
        <v>3.2830999999999999E-2</v>
      </c>
      <c r="K84" s="7">
        <v>73188.600000000006</v>
      </c>
      <c r="L84" s="7">
        <v>2402.9</v>
      </c>
      <c r="M84" s="5">
        <v>10.99</v>
      </c>
    </row>
    <row r="85" spans="1:13">
      <c r="A85">
        <v>78</v>
      </c>
      <c r="B85" s="6">
        <v>5.5432000000000002E-2</v>
      </c>
      <c r="C85" s="6">
        <v>5.3938E-2</v>
      </c>
      <c r="D85" s="7">
        <v>58391.7</v>
      </c>
      <c r="E85" s="7">
        <v>3149.5</v>
      </c>
      <c r="F85" s="5">
        <v>8.73</v>
      </c>
      <c r="G85" t="s">
        <v>13</v>
      </c>
      <c r="H85">
        <v>78</v>
      </c>
      <c r="I85" s="6">
        <v>3.7564E-2</v>
      </c>
      <c r="J85" s="6">
        <v>3.6872000000000002E-2</v>
      </c>
      <c r="K85" s="7">
        <v>70785.7</v>
      </c>
      <c r="L85" s="7">
        <v>2610</v>
      </c>
      <c r="M85" s="5">
        <v>10.35</v>
      </c>
    </row>
    <row r="86" spans="1:13">
      <c r="A86">
        <v>79</v>
      </c>
      <c r="B86" s="6">
        <v>6.2548999999999993E-2</v>
      </c>
      <c r="C86" s="6">
        <v>6.0651999999999998E-2</v>
      </c>
      <c r="D86" s="7">
        <v>55242.2</v>
      </c>
      <c r="E86" s="7">
        <v>3350.5</v>
      </c>
      <c r="F86" s="5">
        <v>8.1999999999999993</v>
      </c>
      <c r="G86" t="s">
        <v>13</v>
      </c>
      <c r="H86">
        <v>79</v>
      </c>
      <c r="I86" s="6">
        <v>4.2918999999999999E-2</v>
      </c>
      <c r="J86" s="6">
        <v>4.2016999999999999E-2</v>
      </c>
      <c r="K86" s="7">
        <v>68175.7</v>
      </c>
      <c r="L86" s="7">
        <v>2864.5</v>
      </c>
      <c r="M86" s="5">
        <v>9.73</v>
      </c>
    </row>
    <row r="87" spans="1:13">
      <c r="A87">
        <v>80</v>
      </c>
      <c r="B87" s="6">
        <v>6.9365999999999997E-2</v>
      </c>
      <c r="C87" s="6">
        <v>6.7041000000000003E-2</v>
      </c>
      <c r="D87" s="7">
        <v>51891.7</v>
      </c>
      <c r="E87" s="7">
        <v>3478.9</v>
      </c>
      <c r="F87" s="5">
        <v>7.7</v>
      </c>
      <c r="G87" t="s">
        <v>13</v>
      </c>
      <c r="H87">
        <v>80</v>
      </c>
      <c r="I87" s="6">
        <v>4.8481999999999997E-2</v>
      </c>
      <c r="J87" s="6">
        <v>4.7335000000000002E-2</v>
      </c>
      <c r="K87" s="7">
        <v>65311.199999999997</v>
      </c>
      <c r="L87" s="7">
        <v>3091.5</v>
      </c>
      <c r="M87" s="5">
        <v>9.1300000000000008</v>
      </c>
    </row>
    <row r="88" spans="1:13">
      <c r="A88">
        <v>81</v>
      </c>
      <c r="B88" s="6">
        <v>7.7719999999999997E-2</v>
      </c>
      <c r="C88" s="6">
        <v>7.4813000000000004E-2</v>
      </c>
      <c r="D88" s="7">
        <v>48412.800000000003</v>
      </c>
      <c r="E88" s="7">
        <v>3621.9</v>
      </c>
      <c r="F88" s="5">
        <v>7.21</v>
      </c>
      <c r="G88" t="s">
        <v>13</v>
      </c>
      <c r="H88">
        <v>81</v>
      </c>
      <c r="I88" s="6">
        <v>5.4566999999999997E-2</v>
      </c>
      <c r="J88" s="6">
        <v>5.3117999999999999E-2</v>
      </c>
      <c r="K88" s="7">
        <v>62219.7</v>
      </c>
      <c r="L88" s="7">
        <v>3305</v>
      </c>
      <c r="M88" s="5">
        <v>8.56</v>
      </c>
    </row>
    <row r="89" spans="1:13">
      <c r="A89">
        <v>82</v>
      </c>
      <c r="B89" s="6">
        <v>8.7184999999999999E-2</v>
      </c>
      <c r="C89" s="6">
        <v>8.3543000000000006E-2</v>
      </c>
      <c r="D89" s="7">
        <v>44790.9</v>
      </c>
      <c r="E89" s="7">
        <v>3742</v>
      </c>
      <c r="F89" s="5">
        <v>6.76</v>
      </c>
      <c r="G89" t="s">
        <v>13</v>
      </c>
      <c r="H89">
        <v>82</v>
      </c>
      <c r="I89" s="6">
        <v>6.0707999999999998E-2</v>
      </c>
      <c r="J89" s="6">
        <v>5.8918999999999999E-2</v>
      </c>
      <c r="K89" s="7">
        <v>58914.7</v>
      </c>
      <c r="L89" s="7">
        <v>3471.2</v>
      </c>
      <c r="M89" s="5">
        <v>8.01</v>
      </c>
    </row>
    <row r="90" spans="1:13">
      <c r="A90">
        <v>83</v>
      </c>
      <c r="B90" s="6">
        <v>9.6224000000000004E-2</v>
      </c>
      <c r="C90" s="6">
        <v>9.1807E-2</v>
      </c>
      <c r="D90" s="7">
        <v>41048.9</v>
      </c>
      <c r="E90" s="7">
        <v>3768.6</v>
      </c>
      <c r="F90" s="5">
        <v>6.33</v>
      </c>
      <c r="G90" t="s">
        <v>13</v>
      </c>
      <c r="H90">
        <v>83</v>
      </c>
      <c r="I90" s="6">
        <v>6.8811999999999998E-2</v>
      </c>
      <c r="J90" s="6">
        <v>6.6524E-2</v>
      </c>
      <c r="K90" s="7">
        <v>55443.5</v>
      </c>
      <c r="L90" s="7">
        <v>3688.3</v>
      </c>
      <c r="M90" s="5">
        <v>7.48</v>
      </c>
    </row>
    <row r="91" spans="1:13">
      <c r="A91">
        <v>84</v>
      </c>
      <c r="B91" s="6">
        <v>0.107307</v>
      </c>
      <c r="C91" s="6">
        <v>0.101843</v>
      </c>
      <c r="D91" s="7">
        <v>37280.400000000001</v>
      </c>
      <c r="E91" s="7">
        <v>3796.7</v>
      </c>
      <c r="F91" s="5">
        <v>5.91</v>
      </c>
      <c r="G91" t="s">
        <v>13</v>
      </c>
      <c r="H91">
        <v>84</v>
      </c>
      <c r="I91" s="6">
        <v>7.7711000000000002E-2</v>
      </c>
      <c r="J91" s="6">
        <v>7.4803999999999995E-2</v>
      </c>
      <c r="K91" s="7">
        <v>51755.199999999997</v>
      </c>
      <c r="L91" s="7">
        <v>3871.5</v>
      </c>
      <c r="M91" s="5">
        <v>6.98</v>
      </c>
    </row>
    <row r="92" spans="1:13">
      <c r="A92">
        <v>85</v>
      </c>
      <c r="B92" s="6">
        <v>0.11967999999999999</v>
      </c>
      <c r="C92" s="6">
        <v>0.11292199999999999</v>
      </c>
      <c r="D92" s="7">
        <v>33483.599999999999</v>
      </c>
      <c r="E92" s="7">
        <v>3781.1</v>
      </c>
      <c r="F92" s="5">
        <v>5.53</v>
      </c>
      <c r="G92" t="s">
        <v>13</v>
      </c>
      <c r="H92">
        <v>85</v>
      </c>
      <c r="I92" s="6">
        <v>8.7256E-2</v>
      </c>
      <c r="J92" s="6">
        <v>8.3608000000000002E-2</v>
      </c>
      <c r="K92" s="7">
        <v>47883.7</v>
      </c>
      <c r="L92" s="7">
        <v>4003.5</v>
      </c>
      <c r="M92" s="5">
        <v>6.51</v>
      </c>
    </row>
    <row r="93" spans="1:13">
      <c r="A93">
        <v>86</v>
      </c>
      <c r="B93" s="6">
        <v>0.134436</v>
      </c>
      <c r="C93" s="6">
        <v>0.125969</v>
      </c>
      <c r="D93" s="7">
        <v>29702.6</v>
      </c>
      <c r="E93" s="7">
        <v>3741.6</v>
      </c>
      <c r="F93" s="5">
        <v>5.17</v>
      </c>
      <c r="G93" t="s">
        <v>13</v>
      </c>
      <c r="H93">
        <v>86</v>
      </c>
      <c r="I93" s="6">
        <v>9.7701999999999997E-2</v>
      </c>
      <c r="J93" s="6">
        <v>9.3150999999999998E-2</v>
      </c>
      <c r="K93" s="7">
        <v>43880.2</v>
      </c>
      <c r="L93" s="7">
        <v>4087.5</v>
      </c>
      <c r="M93" s="5">
        <v>6.05</v>
      </c>
    </row>
    <row r="94" spans="1:13">
      <c r="A94">
        <v>87</v>
      </c>
      <c r="B94" s="6">
        <v>0.14188600000000001</v>
      </c>
      <c r="C94" s="6">
        <v>0.13248699999999999</v>
      </c>
      <c r="D94" s="7">
        <v>25961</v>
      </c>
      <c r="E94" s="7">
        <v>3439.5</v>
      </c>
      <c r="F94" s="5">
        <v>4.84</v>
      </c>
      <c r="G94" t="s">
        <v>13</v>
      </c>
      <c r="H94">
        <v>87</v>
      </c>
      <c r="I94" s="6">
        <v>0.107459</v>
      </c>
      <c r="J94" s="6">
        <v>0.10198</v>
      </c>
      <c r="K94" s="7">
        <v>39792.699999999997</v>
      </c>
      <c r="L94" s="7">
        <v>4058.1</v>
      </c>
      <c r="M94" s="5">
        <v>5.62</v>
      </c>
    </row>
    <row r="95" spans="1:13">
      <c r="A95">
        <v>88</v>
      </c>
      <c r="B95" s="6">
        <v>0.156277</v>
      </c>
      <c r="C95" s="6">
        <v>0.144951</v>
      </c>
      <c r="D95" s="7">
        <v>22521.5</v>
      </c>
      <c r="E95" s="7">
        <v>3264.5</v>
      </c>
      <c r="F95" s="5">
        <v>4.5</v>
      </c>
      <c r="G95" t="s">
        <v>13</v>
      </c>
      <c r="H95">
        <v>88</v>
      </c>
      <c r="I95" s="6">
        <v>0.12200800000000001</v>
      </c>
      <c r="J95" s="6">
        <v>0.114993</v>
      </c>
      <c r="K95" s="7">
        <v>35734.699999999997</v>
      </c>
      <c r="L95" s="7">
        <v>4109.2</v>
      </c>
      <c r="M95" s="5">
        <v>5.21</v>
      </c>
    </row>
    <row r="96" spans="1:13">
      <c r="A96">
        <v>89</v>
      </c>
      <c r="B96" s="6">
        <v>0.170518</v>
      </c>
      <c r="C96" s="6">
        <v>0.15712200000000001</v>
      </c>
      <c r="D96" s="7">
        <v>19257</v>
      </c>
      <c r="E96" s="7">
        <v>3025.7</v>
      </c>
      <c r="F96" s="5">
        <v>4.18</v>
      </c>
      <c r="G96" t="s">
        <v>13</v>
      </c>
      <c r="H96">
        <v>89</v>
      </c>
      <c r="I96" s="6">
        <v>0.133992</v>
      </c>
      <c r="J96" s="6">
        <v>0.125579</v>
      </c>
      <c r="K96" s="7">
        <v>31625.4</v>
      </c>
      <c r="L96" s="7">
        <v>3971.5</v>
      </c>
      <c r="M96" s="5">
        <v>4.82</v>
      </c>
    </row>
    <row r="97" spans="1:13">
      <c r="A97">
        <v>90</v>
      </c>
      <c r="B97" s="6">
        <v>0.19673099999999999</v>
      </c>
      <c r="C97" s="6">
        <v>0.17911299999999999</v>
      </c>
      <c r="D97" s="7">
        <v>16231.3</v>
      </c>
      <c r="E97" s="7">
        <v>2907.2</v>
      </c>
      <c r="F97" s="5">
        <v>3.87</v>
      </c>
      <c r="G97" t="s">
        <v>13</v>
      </c>
      <c r="H97">
        <v>90</v>
      </c>
      <c r="I97" s="6">
        <v>0.155334</v>
      </c>
      <c r="J97" s="6">
        <v>0.14413899999999999</v>
      </c>
      <c r="K97" s="7">
        <v>27653.9</v>
      </c>
      <c r="L97" s="7">
        <v>3986</v>
      </c>
      <c r="M97" s="5">
        <v>4.4400000000000004</v>
      </c>
    </row>
    <row r="98" spans="1:13">
      <c r="A98">
        <v>91</v>
      </c>
      <c r="B98" s="6">
        <v>0.21507699999999999</v>
      </c>
      <c r="C98" s="6">
        <v>0.194193</v>
      </c>
      <c r="D98" s="7">
        <v>13324.1</v>
      </c>
      <c r="E98" s="7">
        <v>2587.4</v>
      </c>
      <c r="F98" s="5">
        <v>3.6</v>
      </c>
      <c r="G98" t="s">
        <v>13</v>
      </c>
      <c r="H98">
        <v>91</v>
      </c>
      <c r="I98" s="6">
        <v>0.17482500000000001</v>
      </c>
      <c r="J98" s="6">
        <v>0.160772</v>
      </c>
      <c r="K98" s="7">
        <v>23667.9</v>
      </c>
      <c r="L98" s="7">
        <v>3805.1</v>
      </c>
      <c r="M98" s="5">
        <v>4.0999999999999996</v>
      </c>
    </row>
    <row r="99" spans="1:13">
      <c r="A99">
        <v>92</v>
      </c>
      <c r="B99" s="6">
        <v>0.23655499999999999</v>
      </c>
      <c r="C99" s="6">
        <v>0.211535</v>
      </c>
      <c r="D99" s="7">
        <v>10736.6</v>
      </c>
      <c r="E99" s="7">
        <v>2271.1999999999998</v>
      </c>
      <c r="F99" s="5">
        <v>3.35</v>
      </c>
      <c r="G99" t="s">
        <v>13</v>
      </c>
      <c r="H99">
        <v>92</v>
      </c>
      <c r="I99" s="6">
        <v>0.196824</v>
      </c>
      <c r="J99" s="6">
        <v>0.17918899999999999</v>
      </c>
      <c r="K99" s="7">
        <v>19862.8</v>
      </c>
      <c r="L99" s="7">
        <v>3559.2</v>
      </c>
      <c r="M99" s="5">
        <v>3.79</v>
      </c>
    </row>
    <row r="100" spans="1:13">
      <c r="A100">
        <v>93</v>
      </c>
      <c r="B100" s="6">
        <v>0.25956600000000002</v>
      </c>
      <c r="C100" s="6">
        <v>0.22974900000000001</v>
      </c>
      <c r="D100" s="7">
        <v>8465.4</v>
      </c>
      <c r="E100" s="7">
        <v>1944.9</v>
      </c>
      <c r="F100" s="5">
        <v>3.12</v>
      </c>
      <c r="G100" t="s">
        <v>13</v>
      </c>
      <c r="H100">
        <v>93</v>
      </c>
      <c r="I100" s="6">
        <v>0.22015899999999999</v>
      </c>
      <c r="J100" s="6">
        <v>0.198327</v>
      </c>
      <c r="K100" s="7">
        <v>16303.6</v>
      </c>
      <c r="L100" s="7">
        <v>3233.4</v>
      </c>
      <c r="M100" s="5">
        <v>3.51</v>
      </c>
    </row>
    <row r="101" spans="1:13">
      <c r="A101">
        <v>94</v>
      </c>
      <c r="B101" s="6">
        <v>0.27645500000000001</v>
      </c>
      <c r="C101" s="6">
        <v>0.24288199999999999</v>
      </c>
      <c r="D101" s="7">
        <v>6520.5</v>
      </c>
      <c r="E101" s="7">
        <v>1583.7</v>
      </c>
      <c r="F101" s="5">
        <v>2.9</v>
      </c>
      <c r="G101" t="s">
        <v>13</v>
      </c>
      <c r="H101">
        <v>94</v>
      </c>
      <c r="I101" s="6">
        <v>0.24320700000000001</v>
      </c>
      <c r="J101" s="6">
        <v>0.216839</v>
      </c>
      <c r="K101" s="7">
        <v>13070.1</v>
      </c>
      <c r="L101" s="7">
        <v>2834.1</v>
      </c>
      <c r="M101" s="5">
        <v>3.25</v>
      </c>
    </row>
    <row r="102" spans="1:13">
      <c r="A102">
        <v>95</v>
      </c>
      <c r="B102" s="6">
        <v>0.317519</v>
      </c>
      <c r="C102" s="6">
        <v>0.27401599999999998</v>
      </c>
      <c r="D102" s="7">
        <v>4936.8</v>
      </c>
      <c r="E102" s="7">
        <v>1352.8</v>
      </c>
      <c r="F102" s="5">
        <v>2.67</v>
      </c>
      <c r="G102" t="s">
        <v>13</v>
      </c>
      <c r="H102">
        <v>95</v>
      </c>
      <c r="I102" s="6">
        <v>0.26995599999999997</v>
      </c>
      <c r="J102" s="6">
        <v>0.23785100000000001</v>
      </c>
      <c r="K102" s="7">
        <v>10236</v>
      </c>
      <c r="L102" s="7">
        <v>2434.6999999999998</v>
      </c>
      <c r="M102" s="5">
        <v>3.02</v>
      </c>
    </row>
    <row r="103" spans="1:13">
      <c r="A103">
        <v>96</v>
      </c>
      <c r="B103" s="6">
        <v>0.344748</v>
      </c>
      <c r="C103" s="6">
        <v>0.29405999999999999</v>
      </c>
      <c r="D103" s="7">
        <v>3584</v>
      </c>
      <c r="E103" s="7">
        <v>1053.9000000000001</v>
      </c>
      <c r="F103" s="5">
        <v>2.4900000000000002</v>
      </c>
      <c r="G103" t="s">
        <v>13</v>
      </c>
      <c r="H103">
        <v>96</v>
      </c>
      <c r="I103" s="6">
        <v>0.301811</v>
      </c>
      <c r="J103" s="6">
        <v>0.26223800000000003</v>
      </c>
      <c r="K103" s="7">
        <v>7801.4</v>
      </c>
      <c r="L103" s="7">
        <v>2045.8</v>
      </c>
      <c r="M103" s="5">
        <v>2.8</v>
      </c>
    </row>
    <row r="104" spans="1:13">
      <c r="A104">
        <v>97</v>
      </c>
      <c r="B104" s="6">
        <v>0.38852399999999998</v>
      </c>
      <c r="C104" s="6">
        <v>0.325326</v>
      </c>
      <c r="D104" s="7">
        <v>2530.1</v>
      </c>
      <c r="E104" s="7">
        <v>823.1</v>
      </c>
      <c r="F104" s="5">
        <v>2.3199999999999998</v>
      </c>
      <c r="G104" t="s">
        <v>13</v>
      </c>
      <c r="H104">
        <v>97</v>
      </c>
      <c r="I104" s="6">
        <v>0.32194800000000001</v>
      </c>
      <c r="J104" s="6">
        <v>0.27730900000000003</v>
      </c>
      <c r="K104" s="7">
        <v>5755.6</v>
      </c>
      <c r="L104" s="7">
        <v>1596.1</v>
      </c>
      <c r="M104" s="5">
        <v>2.62</v>
      </c>
    </row>
    <row r="105" spans="1:13">
      <c r="A105">
        <v>98</v>
      </c>
      <c r="B105" s="6">
        <v>0.41353099999999998</v>
      </c>
      <c r="C105" s="6">
        <v>0.34267700000000001</v>
      </c>
      <c r="D105" s="7">
        <v>1707</v>
      </c>
      <c r="E105" s="7">
        <v>585</v>
      </c>
      <c r="F105" s="5">
        <v>2.19</v>
      </c>
      <c r="G105" t="s">
        <v>13</v>
      </c>
      <c r="H105">
        <v>98</v>
      </c>
      <c r="I105" s="6">
        <v>0.359101</v>
      </c>
      <c r="J105" s="6">
        <v>0.30443900000000002</v>
      </c>
      <c r="K105" s="7">
        <v>4159.5</v>
      </c>
      <c r="L105" s="7">
        <v>1266.3</v>
      </c>
      <c r="M105" s="5">
        <v>2.4300000000000002</v>
      </c>
    </row>
    <row r="106" spans="1:13">
      <c r="A106">
        <v>99</v>
      </c>
      <c r="B106" s="6">
        <v>0.429813</v>
      </c>
      <c r="C106" s="6">
        <v>0.35378300000000001</v>
      </c>
      <c r="D106" s="7">
        <v>1122.0999999999999</v>
      </c>
      <c r="E106" s="7">
        <v>397</v>
      </c>
      <c r="F106" s="5">
        <v>2.08</v>
      </c>
      <c r="G106" t="s">
        <v>13</v>
      </c>
      <c r="H106">
        <v>99</v>
      </c>
      <c r="I106" s="6">
        <v>0.38150299999999998</v>
      </c>
      <c r="J106" s="6">
        <v>0.32038800000000001</v>
      </c>
      <c r="K106" s="7">
        <v>2893.2</v>
      </c>
      <c r="L106" s="7">
        <v>926.9</v>
      </c>
      <c r="M106" s="5">
        <v>2.2799999999999998</v>
      </c>
    </row>
    <row r="107" spans="1:13">
      <c r="A107">
        <v>100</v>
      </c>
      <c r="B107">
        <v>0.47128399999999998</v>
      </c>
      <c r="C107">
        <v>0.38140800000000002</v>
      </c>
      <c r="D107">
        <v>725.1</v>
      </c>
      <c r="E107">
        <v>276.60000000000002</v>
      </c>
      <c r="F107">
        <v>1.94</v>
      </c>
      <c r="G107" t="s">
        <v>13</v>
      </c>
      <c r="H107">
        <v>100</v>
      </c>
      <c r="I107">
        <v>0.42190299999999997</v>
      </c>
      <c r="J107">
        <v>0.34840599999999999</v>
      </c>
      <c r="K107">
        <v>1966.2</v>
      </c>
      <c r="L107">
        <v>685</v>
      </c>
      <c r="M107">
        <v>2.12</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07"/>
  <sheetViews>
    <sheetView workbookViewId="0"/>
  </sheetViews>
  <sheetFormatPr defaultColWidth="11.5546875" defaultRowHeight="15"/>
  <sheetData>
    <row r="1" spans="1:13" ht="19.5">
      <c r="A1" s="3" t="s">
        <v>38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5.522E-3</v>
      </c>
      <c r="C7" s="6">
        <v>5.5069999999999997E-3</v>
      </c>
      <c r="D7" s="7">
        <v>100000</v>
      </c>
      <c r="E7" s="7">
        <v>550.70000000000005</v>
      </c>
      <c r="F7" s="5">
        <v>77.14</v>
      </c>
      <c r="G7" t="s">
        <v>13</v>
      </c>
      <c r="H7">
        <v>0</v>
      </c>
      <c r="I7" s="6">
        <v>4.4530000000000004E-3</v>
      </c>
      <c r="J7" s="6">
        <v>4.4429999999999999E-3</v>
      </c>
      <c r="K7" s="7">
        <v>100000</v>
      </c>
      <c r="L7" s="7">
        <v>444.3</v>
      </c>
      <c r="M7" s="5">
        <v>81.44</v>
      </c>
    </row>
    <row r="8" spans="1:13">
      <c r="A8">
        <v>1</v>
      </c>
      <c r="B8" s="6">
        <v>4.0099999999999999E-4</v>
      </c>
      <c r="C8" s="6">
        <v>4.0099999999999999E-4</v>
      </c>
      <c r="D8" s="7">
        <v>99449.3</v>
      </c>
      <c r="E8" s="7">
        <v>39.9</v>
      </c>
      <c r="F8" s="5">
        <v>76.569999999999993</v>
      </c>
      <c r="G8" t="s">
        <v>13</v>
      </c>
      <c r="H8">
        <v>1</v>
      </c>
      <c r="I8" s="6">
        <v>3.6999999999999999E-4</v>
      </c>
      <c r="J8" s="6">
        <v>3.6999999999999999E-4</v>
      </c>
      <c r="K8" s="7">
        <v>99555.7</v>
      </c>
      <c r="L8" s="7">
        <v>36.9</v>
      </c>
      <c r="M8" s="5">
        <v>80.81</v>
      </c>
    </row>
    <row r="9" spans="1:13">
      <c r="A9">
        <v>2</v>
      </c>
      <c r="B9" s="6">
        <v>2.5900000000000001E-4</v>
      </c>
      <c r="C9" s="6">
        <v>2.5900000000000001E-4</v>
      </c>
      <c r="D9" s="7">
        <v>99409.5</v>
      </c>
      <c r="E9" s="7">
        <v>25.7</v>
      </c>
      <c r="F9" s="5">
        <v>75.599999999999994</v>
      </c>
      <c r="G9" t="s">
        <v>13</v>
      </c>
      <c r="H9">
        <v>2</v>
      </c>
      <c r="I9" s="6">
        <v>1.8000000000000001E-4</v>
      </c>
      <c r="J9" s="6">
        <v>1.8000000000000001E-4</v>
      </c>
      <c r="K9" s="7">
        <v>99518.9</v>
      </c>
      <c r="L9" s="7">
        <v>18</v>
      </c>
      <c r="M9" s="5">
        <v>79.84</v>
      </c>
    </row>
    <row r="10" spans="1:13">
      <c r="A10">
        <v>3</v>
      </c>
      <c r="B10" s="6">
        <v>1.8000000000000001E-4</v>
      </c>
      <c r="C10" s="6">
        <v>1.8000000000000001E-4</v>
      </c>
      <c r="D10" s="7">
        <v>99383.8</v>
      </c>
      <c r="E10" s="7">
        <v>17.899999999999999</v>
      </c>
      <c r="F10" s="5">
        <v>74.62</v>
      </c>
      <c r="G10" t="s">
        <v>13</v>
      </c>
      <c r="H10">
        <v>3</v>
      </c>
      <c r="I10" s="6">
        <v>1.47E-4</v>
      </c>
      <c r="J10" s="6">
        <v>1.47E-4</v>
      </c>
      <c r="K10" s="7">
        <v>99500.9</v>
      </c>
      <c r="L10" s="7">
        <v>14.6</v>
      </c>
      <c r="M10" s="5">
        <v>78.849999999999994</v>
      </c>
    </row>
    <row r="11" spans="1:13">
      <c r="A11">
        <v>4</v>
      </c>
      <c r="B11" s="6">
        <v>1.2999999999999999E-4</v>
      </c>
      <c r="C11" s="6">
        <v>1.2999999999999999E-4</v>
      </c>
      <c r="D11" s="7">
        <v>99365.9</v>
      </c>
      <c r="E11" s="7">
        <v>12.9</v>
      </c>
      <c r="F11" s="5">
        <v>73.63</v>
      </c>
      <c r="G11" t="s">
        <v>13</v>
      </c>
      <c r="H11">
        <v>4</v>
      </c>
      <c r="I11" s="6">
        <v>1.0399999999999999E-4</v>
      </c>
      <c r="J11" s="6">
        <v>1.0399999999999999E-4</v>
      </c>
      <c r="K11" s="7">
        <v>99486.3</v>
      </c>
      <c r="L11" s="7">
        <v>10.4</v>
      </c>
      <c r="M11" s="5">
        <v>77.86</v>
      </c>
    </row>
    <row r="12" spans="1:13">
      <c r="A12">
        <v>5</v>
      </c>
      <c r="B12" s="6">
        <v>1.18E-4</v>
      </c>
      <c r="C12" s="6">
        <v>1.18E-4</v>
      </c>
      <c r="D12" s="7">
        <v>99353</v>
      </c>
      <c r="E12" s="7">
        <v>11.7</v>
      </c>
      <c r="F12" s="5">
        <v>72.64</v>
      </c>
      <c r="G12" t="s">
        <v>13</v>
      </c>
      <c r="H12">
        <v>5</v>
      </c>
      <c r="I12" s="6">
        <v>9.2E-5</v>
      </c>
      <c r="J12" s="6">
        <v>9.2E-5</v>
      </c>
      <c r="K12" s="7">
        <v>99475.9</v>
      </c>
      <c r="L12" s="7">
        <v>9.1</v>
      </c>
      <c r="M12" s="5">
        <v>76.87</v>
      </c>
    </row>
    <row r="13" spans="1:13">
      <c r="A13">
        <v>6</v>
      </c>
      <c r="B13" s="6">
        <v>1.1900000000000001E-4</v>
      </c>
      <c r="C13" s="6">
        <v>1.1900000000000001E-4</v>
      </c>
      <c r="D13" s="7">
        <v>99341.2</v>
      </c>
      <c r="E13" s="7">
        <v>11.8</v>
      </c>
      <c r="F13" s="5">
        <v>71.650000000000006</v>
      </c>
      <c r="G13" t="s">
        <v>13</v>
      </c>
      <c r="H13">
        <v>6</v>
      </c>
      <c r="I13" s="6">
        <v>1.01E-4</v>
      </c>
      <c r="J13" s="6">
        <v>1.01E-4</v>
      </c>
      <c r="K13" s="7">
        <v>99466.8</v>
      </c>
      <c r="L13" s="7">
        <v>10.1</v>
      </c>
      <c r="M13" s="5">
        <v>75.88</v>
      </c>
    </row>
    <row r="14" spans="1:13">
      <c r="A14">
        <v>7</v>
      </c>
      <c r="B14" s="6">
        <v>9.1000000000000003E-5</v>
      </c>
      <c r="C14" s="6">
        <v>9.1000000000000003E-5</v>
      </c>
      <c r="D14" s="7">
        <v>99329.4</v>
      </c>
      <c r="E14" s="7">
        <v>9.1</v>
      </c>
      <c r="F14" s="5">
        <v>70.66</v>
      </c>
      <c r="G14" t="s">
        <v>13</v>
      </c>
      <c r="H14">
        <v>7</v>
      </c>
      <c r="I14" s="6">
        <v>8.2000000000000001E-5</v>
      </c>
      <c r="J14" s="6">
        <v>8.2000000000000001E-5</v>
      </c>
      <c r="K14" s="7">
        <v>99456.8</v>
      </c>
      <c r="L14" s="7">
        <v>8.1999999999999993</v>
      </c>
      <c r="M14" s="5">
        <v>74.88</v>
      </c>
    </row>
    <row r="15" spans="1:13">
      <c r="A15">
        <v>8</v>
      </c>
      <c r="B15" s="6">
        <v>1.12E-4</v>
      </c>
      <c r="C15" s="6">
        <v>1.12E-4</v>
      </c>
      <c r="D15" s="7">
        <v>99320.4</v>
      </c>
      <c r="E15" s="7">
        <v>11.2</v>
      </c>
      <c r="F15" s="5">
        <v>69.66</v>
      </c>
      <c r="G15" t="s">
        <v>13</v>
      </c>
      <c r="H15">
        <v>8</v>
      </c>
      <c r="I15" s="6">
        <v>8.0000000000000007E-5</v>
      </c>
      <c r="J15" s="6">
        <v>8.0000000000000007E-5</v>
      </c>
      <c r="K15" s="7">
        <v>99448.6</v>
      </c>
      <c r="L15" s="7">
        <v>8</v>
      </c>
      <c r="M15" s="5">
        <v>73.89</v>
      </c>
    </row>
    <row r="16" spans="1:13">
      <c r="A16">
        <v>9</v>
      </c>
      <c r="B16" s="6">
        <v>1.15E-4</v>
      </c>
      <c r="C16" s="6">
        <v>1.15E-4</v>
      </c>
      <c r="D16" s="7">
        <v>99309.2</v>
      </c>
      <c r="E16" s="7">
        <v>11.4</v>
      </c>
      <c r="F16" s="5">
        <v>68.67</v>
      </c>
      <c r="G16" t="s">
        <v>13</v>
      </c>
      <c r="H16">
        <v>9</v>
      </c>
      <c r="I16" s="6">
        <v>6.8999999999999997E-5</v>
      </c>
      <c r="J16" s="6">
        <v>6.8999999999999997E-5</v>
      </c>
      <c r="K16" s="7">
        <v>99440.6</v>
      </c>
      <c r="L16" s="7">
        <v>6.9</v>
      </c>
      <c r="M16" s="5">
        <v>72.900000000000006</v>
      </c>
    </row>
    <row r="17" spans="1:13">
      <c r="A17">
        <v>10</v>
      </c>
      <c r="B17" s="6">
        <v>1.02E-4</v>
      </c>
      <c r="C17" s="6">
        <v>1.02E-4</v>
      </c>
      <c r="D17" s="7">
        <v>99297.7</v>
      </c>
      <c r="E17" s="7">
        <v>10.1</v>
      </c>
      <c r="F17" s="5">
        <v>67.680000000000007</v>
      </c>
      <c r="G17" t="s">
        <v>13</v>
      </c>
      <c r="H17">
        <v>10</v>
      </c>
      <c r="I17" s="6">
        <v>9.3999999999999994E-5</v>
      </c>
      <c r="J17" s="6">
        <v>9.3999999999999994E-5</v>
      </c>
      <c r="K17" s="7">
        <v>99433.7</v>
      </c>
      <c r="L17" s="7">
        <v>9.3000000000000007</v>
      </c>
      <c r="M17" s="5">
        <v>71.900000000000006</v>
      </c>
    </row>
    <row r="18" spans="1:13">
      <c r="A18">
        <v>11</v>
      </c>
      <c r="B18" s="6">
        <v>1.3200000000000001E-4</v>
      </c>
      <c r="C18" s="6">
        <v>1.3200000000000001E-4</v>
      </c>
      <c r="D18" s="7">
        <v>99287.6</v>
      </c>
      <c r="E18" s="7">
        <v>13.1</v>
      </c>
      <c r="F18" s="5">
        <v>66.69</v>
      </c>
      <c r="G18" t="s">
        <v>13</v>
      </c>
      <c r="H18">
        <v>11</v>
      </c>
      <c r="I18" s="6">
        <v>9.5000000000000005E-5</v>
      </c>
      <c r="J18" s="6">
        <v>9.5000000000000005E-5</v>
      </c>
      <c r="K18" s="7">
        <v>99424.4</v>
      </c>
      <c r="L18" s="7">
        <v>9.4</v>
      </c>
      <c r="M18" s="5">
        <v>70.91</v>
      </c>
    </row>
    <row r="19" spans="1:13">
      <c r="A19">
        <v>12</v>
      </c>
      <c r="B19" s="6">
        <v>1.4100000000000001E-4</v>
      </c>
      <c r="C19" s="6">
        <v>1.4100000000000001E-4</v>
      </c>
      <c r="D19" s="7">
        <v>99274.5</v>
      </c>
      <c r="E19" s="7">
        <v>14</v>
      </c>
      <c r="F19" s="5">
        <v>65.69</v>
      </c>
      <c r="G19" t="s">
        <v>13</v>
      </c>
      <c r="H19">
        <v>12</v>
      </c>
      <c r="I19" s="6">
        <v>1.15E-4</v>
      </c>
      <c r="J19" s="6">
        <v>1.15E-4</v>
      </c>
      <c r="K19" s="7">
        <v>99415</v>
      </c>
      <c r="L19" s="7">
        <v>11.5</v>
      </c>
      <c r="M19" s="5">
        <v>69.92</v>
      </c>
    </row>
    <row r="20" spans="1:13">
      <c r="A20">
        <v>13</v>
      </c>
      <c r="B20" s="6">
        <v>1.7799999999999999E-4</v>
      </c>
      <c r="C20" s="6">
        <v>1.7799999999999999E-4</v>
      </c>
      <c r="D20" s="7">
        <v>99260.5</v>
      </c>
      <c r="E20" s="7">
        <v>17.600000000000001</v>
      </c>
      <c r="F20" s="5">
        <v>64.7</v>
      </c>
      <c r="G20" t="s">
        <v>13</v>
      </c>
      <c r="H20">
        <v>13</v>
      </c>
      <c r="I20" s="6">
        <v>1.22E-4</v>
      </c>
      <c r="J20" s="6">
        <v>1.22E-4</v>
      </c>
      <c r="K20" s="7">
        <v>99403.5</v>
      </c>
      <c r="L20" s="7">
        <v>12.1</v>
      </c>
      <c r="M20" s="5">
        <v>68.92</v>
      </c>
    </row>
    <row r="21" spans="1:13">
      <c r="A21">
        <v>14</v>
      </c>
      <c r="B21" s="6">
        <v>1.9599999999999999E-4</v>
      </c>
      <c r="C21" s="6">
        <v>1.9599999999999999E-4</v>
      </c>
      <c r="D21" s="7">
        <v>99242.9</v>
      </c>
      <c r="E21" s="7">
        <v>19.5</v>
      </c>
      <c r="F21" s="5">
        <v>63.71</v>
      </c>
      <c r="G21" t="s">
        <v>13</v>
      </c>
      <c r="H21">
        <v>14</v>
      </c>
      <c r="I21" s="6">
        <v>1.35E-4</v>
      </c>
      <c r="J21" s="6">
        <v>1.35E-4</v>
      </c>
      <c r="K21" s="7">
        <v>99391.4</v>
      </c>
      <c r="L21" s="7">
        <v>13.5</v>
      </c>
      <c r="M21" s="5">
        <v>67.930000000000007</v>
      </c>
    </row>
    <row r="22" spans="1:13">
      <c r="A22">
        <v>15</v>
      </c>
      <c r="B22" s="6">
        <v>2.5500000000000002E-4</v>
      </c>
      <c r="C22" s="6">
        <v>2.5500000000000002E-4</v>
      </c>
      <c r="D22" s="7">
        <v>99223.4</v>
      </c>
      <c r="E22" s="7">
        <v>25.3</v>
      </c>
      <c r="F22" s="5">
        <v>62.73</v>
      </c>
      <c r="G22" t="s">
        <v>13</v>
      </c>
      <c r="H22">
        <v>15</v>
      </c>
      <c r="I22" s="6">
        <v>1.4799999999999999E-4</v>
      </c>
      <c r="J22" s="6">
        <v>1.4799999999999999E-4</v>
      </c>
      <c r="K22" s="7">
        <v>99378</v>
      </c>
      <c r="L22" s="7">
        <v>14.7</v>
      </c>
      <c r="M22" s="5">
        <v>66.94</v>
      </c>
    </row>
    <row r="23" spans="1:13">
      <c r="A23">
        <v>16</v>
      </c>
      <c r="B23" s="6">
        <v>3.5E-4</v>
      </c>
      <c r="C23" s="6">
        <v>3.5E-4</v>
      </c>
      <c r="D23" s="7">
        <v>99198.1</v>
      </c>
      <c r="E23" s="7">
        <v>34.700000000000003</v>
      </c>
      <c r="F23" s="5">
        <v>61.74</v>
      </c>
      <c r="G23" t="s">
        <v>13</v>
      </c>
      <c r="H23">
        <v>16</v>
      </c>
      <c r="I23" s="6">
        <v>2.02E-4</v>
      </c>
      <c r="J23" s="6">
        <v>2.02E-4</v>
      </c>
      <c r="K23" s="7">
        <v>99363.199999999997</v>
      </c>
      <c r="L23" s="7">
        <v>20.100000000000001</v>
      </c>
      <c r="M23" s="5">
        <v>65.95</v>
      </c>
    </row>
    <row r="24" spans="1:13">
      <c r="A24">
        <v>17</v>
      </c>
      <c r="B24" s="6">
        <v>5.5999999999999995E-4</v>
      </c>
      <c r="C24" s="6">
        <v>5.5900000000000004E-4</v>
      </c>
      <c r="D24" s="7">
        <v>99163.4</v>
      </c>
      <c r="E24" s="7">
        <v>55.5</v>
      </c>
      <c r="F24" s="5">
        <v>60.76</v>
      </c>
      <c r="G24" t="s">
        <v>13</v>
      </c>
      <c r="H24">
        <v>17</v>
      </c>
      <c r="I24" s="6">
        <v>2.5000000000000001E-4</v>
      </c>
      <c r="J24" s="6">
        <v>2.5000000000000001E-4</v>
      </c>
      <c r="K24" s="7">
        <v>99343.1</v>
      </c>
      <c r="L24" s="7">
        <v>24.8</v>
      </c>
      <c r="M24" s="5">
        <v>64.959999999999994</v>
      </c>
    </row>
    <row r="25" spans="1:13">
      <c r="A25">
        <v>18</v>
      </c>
      <c r="B25" s="6">
        <v>6.4499999999999996E-4</v>
      </c>
      <c r="C25" s="6">
        <v>6.4499999999999996E-4</v>
      </c>
      <c r="D25" s="7">
        <v>99107.9</v>
      </c>
      <c r="E25" s="7">
        <v>63.9</v>
      </c>
      <c r="F25" s="5">
        <v>59.8</v>
      </c>
      <c r="G25" t="s">
        <v>13</v>
      </c>
      <c r="H25">
        <v>18</v>
      </c>
      <c r="I25" s="6">
        <v>2.6600000000000001E-4</v>
      </c>
      <c r="J25" s="6">
        <v>2.6600000000000001E-4</v>
      </c>
      <c r="K25" s="7">
        <v>99318.3</v>
      </c>
      <c r="L25" s="7">
        <v>26.4</v>
      </c>
      <c r="M25" s="5">
        <v>63.98</v>
      </c>
    </row>
    <row r="26" spans="1:13">
      <c r="A26">
        <v>19</v>
      </c>
      <c r="B26" s="6">
        <v>6.9300000000000004E-4</v>
      </c>
      <c r="C26" s="6">
        <v>6.9200000000000002E-4</v>
      </c>
      <c r="D26" s="7">
        <v>99043.9</v>
      </c>
      <c r="E26" s="7">
        <v>68.599999999999994</v>
      </c>
      <c r="F26" s="5">
        <v>58.84</v>
      </c>
      <c r="G26" t="s">
        <v>13</v>
      </c>
      <c r="H26">
        <v>19</v>
      </c>
      <c r="I26" s="6">
        <v>2.5799999999999998E-4</v>
      </c>
      <c r="J26" s="6">
        <v>2.5799999999999998E-4</v>
      </c>
      <c r="K26" s="7">
        <v>99291.9</v>
      </c>
      <c r="L26" s="7">
        <v>25.7</v>
      </c>
      <c r="M26" s="5">
        <v>63</v>
      </c>
    </row>
    <row r="27" spans="1:13">
      <c r="A27">
        <v>20</v>
      </c>
      <c r="B27" s="6">
        <v>7.1199999999999996E-4</v>
      </c>
      <c r="C27" s="6">
        <v>7.1199999999999996E-4</v>
      </c>
      <c r="D27" s="7">
        <v>98975.4</v>
      </c>
      <c r="E27" s="7">
        <v>70.5</v>
      </c>
      <c r="F27" s="5">
        <v>57.88</v>
      </c>
      <c r="G27" t="s">
        <v>13</v>
      </c>
      <c r="H27">
        <v>20</v>
      </c>
      <c r="I27" s="6">
        <v>2.5700000000000001E-4</v>
      </c>
      <c r="J27" s="6">
        <v>2.5700000000000001E-4</v>
      </c>
      <c r="K27" s="7">
        <v>99266.2</v>
      </c>
      <c r="L27" s="7">
        <v>25.5</v>
      </c>
      <c r="M27" s="5">
        <v>62.01</v>
      </c>
    </row>
    <row r="28" spans="1:13">
      <c r="A28">
        <v>21</v>
      </c>
      <c r="B28" s="6">
        <v>7.2199999999999999E-4</v>
      </c>
      <c r="C28" s="6">
        <v>7.2099999999999996E-4</v>
      </c>
      <c r="D28" s="7">
        <v>98904.9</v>
      </c>
      <c r="E28" s="7">
        <v>71.3</v>
      </c>
      <c r="F28" s="5">
        <v>56.92</v>
      </c>
      <c r="G28" t="s">
        <v>13</v>
      </c>
      <c r="H28">
        <v>21</v>
      </c>
      <c r="I28" s="6">
        <v>2.6499999999999999E-4</v>
      </c>
      <c r="J28" s="6">
        <v>2.6499999999999999E-4</v>
      </c>
      <c r="K28" s="7">
        <v>99240.7</v>
      </c>
      <c r="L28" s="7">
        <v>26.3</v>
      </c>
      <c r="M28" s="5">
        <v>61.03</v>
      </c>
    </row>
    <row r="29" spans="1:13">
      <c r="A29">
        <v>22</v>
      </c>
      <c r="B29" s="6">
        <v>7.2400000000000003E-4</v>
      </c>
      <c r="C29" s="6">
        <v>7.2400000000000003E-4</v>
      </c>
      <c r="D29" s="7">
        <v>98833.5</v>
      </c>
      <c r="E29" s="7">
        <v>71.5</v>
      </c>
      <c r="F29" s="5">
        <v>55.96</v>
      </c>
      <c r="G29" t="s">
        <v>13</v>
      </c>
      <c r="H29">
        <v>22</v>
      </c>
      <c r="I29" s="6">
        <v>2.6600000000000001E-4</v>
      </c>
      <c r="J29" s="6">
        <v>2.6600000000000001E-4</v>
      </c>
      <c r="K29" s="7">
        <v>99214.3</v>
      </c>
      <c r="L29" s="7">
        <v>26.4</v>
      </c>
      <c r="M29" s="5">
        <v>60.04</v>
      </c>
    </row>
    <row r="30" spans="1:13">
      <c r="A30">
        <v>23</v>
      </c>
      <c r="B30" s="6">
        <v>7.6300000000000001E-4</v>
      </c>
      <c r="C30" s="6">
        <v>7.6300000000000001E-4</v>
      </c>
      <c r="D30" s="7">
        <v>98762</v>
      </c>
      <c r="E30" s="7">
        <v>75.3</v>
      </c>
      <c r="F30" s="5">
        <v>55</v>
      </c>
      <c r="G30" t="s">
        <v>13</v>
      </c>
      <c r="H30">
        <v>23</v>
      </c>
      <c r="I30" s="6">
        <v>2.6200000000000003E-4</v>
      </c>
      <c r="J30" s="6">
        <v>2.6200000000000003E-4</v>
      </c>
      <c r="K30" s="7">
        <v>99188</v>
      </c>
      <c r="L30" s="7">
        <v>26</v>
      </c>
      <c r="M30" s="5">
        <v>59.06</v>
      </c>
    </row>
    <row r="31" spans="1:13">
      <c r="A31">
        <v>24</v>
      </c>
      <c r="B31" s="6">
        <v>7.45E-4</v>
      </c>
      <c r="C31" s="6">
        <v>7.4399999999999998E-4</v>
      </c>
      <c r="D31" s="7">
        <v>98686.7</v>
      </c>
      <c r="E31" s="7">
        <v>73.5</v>
      </c>
      <c r="F31" s="5">
        <v>54.04</v>
      </c>
      <c r="G31" t="s">
        <v>13</v>
      </c>
      <c r="H31">
        <v>24</v>
      </c>
      <c r="I31" s="6">
        <v>2.81E-4</v>
      </c>
      <c r="J31" s="6">
        <v>2.81E-4</v>
      </c>
      <c r="K31" s="7">
        <v>99162</v>
      </c>
      <c r="L31" s="7">
        <v>27.9</v>
      </c>
      <c r="M31" s="5">
        <v>58.08</v>
      </c>
    </row>
    <row r="32" spans="1:13">
      <c r="A32">
        <v>25</v>
      </c>
      <c r="B32" s="6">
        <v>7.8100000000000001E-4</v>
      </c>
      <c r="C32" s="6">
        <v>7.8100000000000001E-4</v>
      </c>
      <c r="D32" s="7">
        <v>98613.2</v>
      </c>
      <c r="E32" s="7">
        <v>77</v>
      </c>
      <c r="F32" s="5">
        <v>53.08</v>
      </c>
      <c r="G32" t="s">
        <v>13</v>
      </c>
      <c r="H32">
        <v>25</v>
      </c>
      <c r="I32" s="6">
        <v>2.7500000000000002E-4</v>
      </c>
      <c r="J32" s="6">
        <v>2.7399999999999999E-4</v>
      </c>
      <c r="K32" s="7">
        <v>99134.1</v>
      </c>
      <c r="L32" s="7">
        <v>27.2</v>
      </c>
      <c r="M32" s="5">
        <v>57.09</v>
      </c>
    </row>
    <row r="33" spans="1:13">
      <c r="A33">
        <v>26</v>
      </c>
      <c r="B33" s="6">
        <v>7.5199999999999996E-4</v>
      </c>
      <c r="C33" s="6">
        <v>7.5100000000000004E-4</v>
      </c>
      <c r="D33" s="7">
        <v>98536.2</v>
      </c>
      <c r="E33" s="7">
        <v>74</v>
      </c>
      <c r="F33" s="5">
        <v>52.12</v>
      </c>
      <c r="G33" t="s">
        <v>13</v>
      </c>
      <c r="H33">
        <v>26</v>
      </c>
      <c r="I33" s="6">
        <v>3.2499999999999999E-4</v>
      </c>
      <c r="J33" s="6">
        <v>3.2499999999999999E-4</v>
      </c>
      <c r="K33" s="7">
        <v>99106.9</v>
      </c>
      <c r="L33" s="7">
        <v>32.200000000000003</v>
      </c>
      <c r="M33" s="5">
        <v>56.11</v>
      </c>
    </row>
    <row r="34" spans="1:13">
      <c r="A34">
        <v>27</v>
      </c>
      <c r="B34" s="6">
        <v>8.0500000000000005E-4</v>
      </c>
      <c r="C34" s="6">
        <v>8.0500000000000005E-4</v>
      </c>
      <c r="D34" s="7">
        <v>98462.2</v>
      </c>
      <c r="E34" s="7">
        <v>79.3</v>
      </c>
      <c r="F34" s="5">
        <v>51.16</v>
      </c>
      <c r="G34" t="s">
        <v>13</v>
      </c>
      <c r="H34">
        <v>27</v>
      </c>
      <c r="I34" s="6">
        <v>3.1799999999999998E-4</v>
      </c>
      <c r="J34" s="6">
        <v>3.1799999999999998E-4</v>
      </c>
      <c r="K34" s="7">
        <v>99074.7</v>
      </c>
      <c r="L34" s="7">
        <v>31.5</v>
      </c>
      <c r="M34" s="5">
        <v>55.13</v>
      </c>
    </row>
    <row r="35" spans="1:13">
      <c r="A35">
        <v>28</v>
      </c>
      <c r="B35" s="6">
        <v>7.6099999999999996E-4</v>
      </c>
      <c r="C35" s="6">
        <v>7.6099999999999996E-4</v>
      </c>
      <c r="D35" s="7">
        <v>98382.9</v>
      </c>
      <c r="E35" s="7">
        <v>74.900000000000006</v>
      </c>
      <c r="F35" s="5">
        <v>50.2</v>
      </c>
      <c r="G35" t="s">
        <v>13</v>
      </c>
      <c r="H35">
        <v>28</v>
      </c>
      <c r="I35" s="6">
        <v>3.6200000000000002E-4</v>
      </c>
      <c r="J35" s="6">
        <v>3.6200000000000002E-4</v>
      </c>
      <c r="K35" s="7">
        <v>99043.1</v>
      </c>
      <c r="L35" s="7">
        <v>35.799999999999997</v>
      </c>
      <c r="M35" s="5">
        <v>54.14</v>
      </c>
    </row>
    <row r="36" spans="1:13">
      <c r="A36">
        <v>29</v>
      </c>
      <c r="B36" s="6">
        <v>8.4999999999999995E-4</v>
      </c>
      <c r="C36" s="6">
        <v>8.4999999999999995E-4</v>
      </c>
      <c r="D36" s="7">
        <v>98308.1</v>
      </c>
      <c r="E36" s="7">
        <v>83.5</v>
      </c>
      <c r="F36" s="5">
        <v>49.24</v>
      </c>
      <c r="G36" t="s">
        <v>13</v>
      </c>
      <c r="H36">
        <v>29</v>
      </c>
      <c r="I36" s="6">
        <v>3.7100000000000002E-4</v>
      </c>
      <c r="J36" s="6">
        <v>3.7100000000000002E-4</v>
      </c>
      <c r="K36" s="7">
        <v>99007.3</v>
      </c>
      <c r="L36" s="7">
        <v>36.700000000000003</v>
      </c>
      <c r="M36" s="5">
        <v>53.16</v>
      </c>
    </row>
    <row r="37" spans="1:13">
      <c r="A37">
        <v>30</v>
      </c>
      <c r="B37" s="6">
        <v>9.5200000000000005E-4</v>
      </c>
      <c r="C37" s="6">
        <v>9.5200000000000005E-4</v>
      </c>
      <c r="D37" s="7">
        <v>98224.5</v>
      </c>
      <c r="E37" s="7">
        <v>93.5</v>
      </c>
      <c r="F37" s="5">
        <v>48.28</v>
      </c>
      <c r="G37" t="s">
        <v>13</v>
      </c>
      <c r="H37">
        <v>30</v>
      </c>
      <c r="I37" s="6">
        <v>4.06E-4</v>
      </c>
      <c r="J37" s="6">
        <v>4.06E-4</v>
      </c>
      <c r="K37" s="7">
        <v>98970.6</v>
      </c>
      <c r="L37" s="7">
        <v>40.200000000000003</v>
      </c>
      <c r="M37" s="5">
        <v>52.18</v>
      </c>
    </row>
    <row r="38" spans="1:13">
      <c r="A38">
        <v>31</v>
      </c>
      <c r="B38" s="6">
        <v>9.8200000000000002E-4</v>
      </c>
      <c r="C38" s="6">
        <v>9.8200000000000002E-4</v>
      </c>
      <c r="D38" s="7">
        <v>98131</v>
      </c>
      <c r="E38" s="7">
        <v>96.4</v>
      </c>
      <c r="F38" s="5">
        <v>47.33</v>
      </c>
      <c r="G38" t="s">
        <v>13</v>
      </c>
      <c r="H38">
        <v>31</v>
      </c>
      <c r="I38" s="6">
        <v>4.0099999999999999E-4</v>
      </c>
      <c r="J38" s="6">
        <v>4.0099999999999999E-4</v>
      </c>
      <c r="K38" s="7">
        <v>98930.4</v>
      </c>
      <c r="L38" s="7">
        <v>39.700000000000003</v>
      </c>
      <c r="M38" s="5">
        <v>51.2</v>
      </c>
    </row>
    <row r="39" spans="1:13">
      <c r="A39">
        <v>32</v>
      </c>
      <c r="B39" s="6">
        <v>1.073E-3</v>
      </c>
      <c r="C39" s="6">
        <v>1.072E-3</v>
      </c>
      <c r="D39" s="7">
        <v>98034.7</v>
      </c>
      <c r="E39" s="7">
        <v>105.1</v>
      </c>
      <c r="F39" s="5">
        <v>46.37</v>
      </c>
      <c r="G39" t="s">
        <v>13</v>
      </c>
      <c r="H39">
        <v>32</v>
      </c>
      <c r="I39" s="6">
        <v>4.64E-4</v>
      </c>
      <c r="J39" s="6">
        <v>4.64E-4</v>
      </c>
      <c r="K39" s="7">
        <v>98890.7</v>
      </c>
      <c r="L39" s="7">
        <v>45.9</v>
      </c>
      <c r="M39" s="5">
        <v>50.22</v>
      </c>
    </row>
    <row r="40" spans="1:13">
      <c r="A40">
        <v>33</v>
      </c>
      <c r="B40" s="6">
        <v>1.132E-3</v>
      </c>
      <c r="C40" s="6">
        <v>1.1310000000000001E-3</v>
      </c>
      <c r="D40" s="7">
        <v>97929.600000000006</v>
      </c>
      <c r="E40" s="7">
        <v>110.8</v>
      </c>
      <c r="F40" s="5">
        <v>45.42</v>
      </c>
      <c r="G40" t="s">
        <v>13</v>
      </c>
      <c r="H40">
        <v>33</v>
      </c>
      <c r="I40" s="6">
        <v>5.2099999999999998E-4</v>
      </c>
      <c r="J40" s="6">
        <v>5.2099999999999998E-4</v>
      </c>
      <c r="K40" s="7">
        <v>98844.800000000003</v>
      </c>
      <c r="L40" s="7">
        <v>51.5</v>
      </c>
      <c r="M40" s="5">
        <v>49.25</v>
      </c>
    </row>
    <row r="41" spans="1:13">
      <c r="A41">
        <v>34</v>
      </c>
      <c r="B41" s="6">
        <v>1.1199999999999999E-3</v>
      </c>
      <c r="C41" s="6">
        <v>1.119E-3</v>
      </c>
      <c r="D41" s="7">
        <v>97818.8</v>
      </c>
      <c r="E41" s="7">
        <v>109.5</v>
      </c>
      <c r="F41" s="5">
        <v>44.47</v>
      </c>
      <c r="G41" t="s">
        <v>13</v>
      </c>
      <c r="H41">
        <v>34</v>
      </c>
      <c r="I41" s="6">
        <v>5.4799999999999998E-4</v>
      </c>
      <c r="J41" s="6">
        <v>5.4799999999999998E-4</v>
      </c>
      <c r="K41" s="7">
        <v>98793.4</v>
      </c>
      <c r="L41" s="7">
        <v>54.1</v>
      </c>
      <c r="M41" s="5">
        <v>48.27</v>
      </c>
    </row>
    <row r="42" spans="1:13">
      <c r="A42">
        <v>35</v>
      </c>
      <c r="B42" s="6">
        <v>1.217E-3</v>
      </c>
      <c r="C42" s="6">
        <v>1.2160000000000001E-3</v>
      </c>
      <c r="D42" s="7">
        <v>97709.3</v>
      </c>
      <c r="E42" s="7">
        <v>118.8</v>
      </c>
      <c r="F42" s="5">
        <v>43.52</v>
      </c>
      <c r="G42" t="s">
        <v>13</v>
      </c>
      <c r="H42">
        <v>35</v>
      </c>
      <c r="I42" s="6">
        <v>5.8600000000000004E-4</v>
      </c>
      <c r="J42" s="6">
        <v>5.8600000000000004E-4</v>
      </c>
      <c r="K42" s="7">
        <v>98739.3</v>
      </c>
      <c r="L42" s="7">
        <v>57.9</v>
      </c>
      <c r="M42" s="5">
        <v>47.3</v>
      </c>
    </row>
    <row r="43" spans="1:13">
      <c r="A43">
        <v>36</v>
      </c>
      <c r="B43" s="6">
        <v>1.294E-3</v>
      </c>
      <c r="C43" s="6">
        <v>1.2930000000000001E-3</v>
      </c>
      <c r="D43" s="7">
        <v>97590.5</v>
      </c>
      <c r="E43" s="7">
        <v>126.2</v>
      </c>
      <c r="F43" s="5">
        <v>42.57</v>
      </c>
      <c r="G43" t="s">
        <v>13</v>
      </c>
      <c r="H43">
        <v>36</v>
      </c>
      <c r="I43" s="6">
        <v>6.5799999999999995E-4</v>
      </c>
      <c r="J43" s="6">
        <v>6.5799999999999995E-4</v>
      </c>
      <c r="K43" s="7">
        <v>98681.4</v>
      </c>
      <c r="L43" s="7">
        <v>65</v>
      </c>
      <c r="M43" s="5">
        <v>46.33</v>
      </c>
    </row>
    <row r="44" spans="1:13">
      <c r="A44">
        <v>37</v>
      </c>
      <c r="B44" s="6">
        <v>1.3669999999999999E-3</v>
      </c>
      <c r="C44" s="6">
        <v>1.366E-3</v>
      </c>
      <c r="D44" s="7">
        <v>97464.2</v>
      </c>
      <c r="E44" s="7">
        <v>133.19999999999999</v>
      </c>
      <c r="F44" s="5">
        <v>41.63</v>
      </c>
      <c r="G44" t="s">
        <v>13</v>
      </c>
      <c r="H44">
        <v>37</v>
      </c>
      <c r="I44" s="6">
        <v>7.4200000000000004E-4</v>
      </c>
      <c r="J44" s="6">
        <v>7.4100000000000001E-4</v>
      </c>
      <c r="K44" s="7">
        <v>98616.5</v>
      </c>
      <c r="L44" s="7">
        <v>73.099999999999994</v>
      </c>
      <c r="M44" s="5">
        <v>45.36</v>
      </c>
    </row>
    <row r="45" spans="1:13">
      <c r="A45">
        <v>38</v>
      </c>
      <c r="B45" s="6">
        <v>1.384E-3</v>
      </c>
      <c r="C45" s="6">
        <v>1.384E-3</v>
      </c>
      <c r="D45" s="7">
        <v>97331.1</v>
      </c>
      <c r="E45" s="7">
        <v>134.69999999999999</v>
      </c>
      <c r="F45" s="5">
        <v>40.68</v>
      </c>
      <c r="G45" t="s">
        <v>13</v>
      </c>
      <c r="H45">
        <v>38</v>
      </c>
      <c r="I45" s="6">
        <v>7.6999999999999996E-4</v>
      </c>
      <c r="J45" s="6">
        <v>7.6999999999999996E-4</v>
      </c>
      <c r="K45" s="7">
        <v>98543.4</v>
      </c>
      <c r="L45" s="7">
        <v>75.900000000000006</v>
      </c>
      <c r="M45" s="5">
        <v>44.39</v>
      </c>
    </row>
    <row r="46" spans="1:13">
      <c r="A46">
        <v>39</v>
      </c>
      <c r="B46" s="6">
        <v>1.4909999999999999E-3</v>
      </c>
      <c r="C46" s="6">
        <v>1.49E-3</v>
      </c>
      <c r="D46" s="7">
        <v>97196.4</v>
      </c>
      <c r="E46" s="7">
        <v>144.80000000000001</v>
      </c>
      <c r="F46" s="5">
        <v>39.74</v>
      </c>
      <c r="G46" t="s">
        <v>13</v>
      </c>
      <c r="H46">
        <v>39</v>
      </c>
      <c r="I46" s="6">
        <v>8.83E-4</v>
      </c>
      <c r="J46" s="6">
        <v>8.83E-4</v>
      </c>
      <c r="K46" s="7">
        <v>98467.5</v>
      </c>
      <c r="L46" s="7">
        <v>86.9</v>
      </c>
      <c r="M46" s="5">
        <v>43.42</v>
      </c>
    </row>
    <row r="47" spans="1:13">
      <c r="A47">
        <v>40</v>
      </c>
      <c r="B47" s="6">
        <v>1.591E-3</v>
      </c>
      <c r="C47" s="6">
        <v>1.5889999999999999E-3</v>
      </c>
      <c r="D47" s="7">
        <v>97051.6</v>
      </c>
      <c r="E47" s="7">
        <v>154.19999999999999</v>
      </c>
      <c r="F47" s="5">
        <v>38.799999999999997</v>
      </c>
      <c r="G47" t="s">
        <v>13</v>
      </c>
      <c r="H47">
        <v>40</v>
      </c>
      <c r="I47" s="6">
        <v>9.7099999999999997E-4</v>
      </c>
      <c r="J47" s="6">
        <v>9.7000000000000005E-4</v>
      </c>
      <c r="K47" s="7">
        <v>98380.6</v>
      </c>
      <c r="L47" s="7">
        <v>95.5</v>
      </c>
      <c r="M47" s="5">
        <v>42.46</v>
      </c>
    </row>
    <row r="48" spans="1:13">
      <c r="A48">
        <v>41</v>
      </c>
      <c r="B48" s="6">
        <v>1.7489999999999999E-3</v>
      </c>
      <c r="C48" s="6">
        <v>1.748E-3</v>
      </c>
      <c r="D48" s="7">
        <v>96897.3</v>
      </c>
      <c r="E48" s="7">
        <v>169.4</v>
      </c>
      <c r="F48" s="5">
        <v>37.86</v>
      </c>
      <c r="G48" t="s">
        <v>13</v>
      </c>
      <c r="H48">
        <v>41</v>
      </c>
      <c r="I48" s="6">
        <v>1.016E-3</v>
      </c>
      <c r="J48" s="6">
        <v>1.016E-3</v>
      </c>
      <c r="K48" s="7">
        <v>98285.1</v>
      </c>
      <c r="L48" s="7">
        <v>99.8</v>
      </c>
      <c r="M48" s="5">
        <v>41.5</v>
      </c>
    </row>
    <row r="49" spans="1:13">
      <c r="A49">
        <v>42</v>
      </c>
      <c r="B49" s="6">
        <v>1.92E-3</v>
      </c>
      <c r="C49" s="6">
        <v>1.9189999999999999E-3</v>
      </c>
      <c r="D49" s="7">
        <v>96728</v>
      </c>
      <c r="E49" s="7">
        <v>185.6</v>
      </c>
      <c r="F49" s="5">
        <v>36.93</v>
      </c>
      <c r="G49" t="s">
        <v>13</v>
      </c>
      <c r="H49">
        <v>42</v>
      </c>
      <c r="I49" s="6">
        <v>1.1659999999999999E-3</v>
      </c>
      <c r="J49" s="6">
        <v>1.165E-3</v>
      </c>
      <c r="K49" s="7">
        <v>98185.3</v>
      </c>
      <c r="L49" s="7">
        <v>114.4</v>
      </c>
      <c r="M49" s="5">
        <v>40.54</v>
      </c>
    </row>
    <row r="50" spans="1:13">
      <c r="A50">
        <v>43</v>
      </c>
      <c r="B50" s="6">
        <v>2.039E-3</v>
      </c>
      <c r="C50" s="6">
        <v>2.036E-3</v>
      </c>
      <c r="D50" s="7">
        <v>96542.399999999994</v>
      </c>
      <c r="E50" s="7">
        <v>196.6</v>
      </c>
      <c r="F50" s="5">
        <v>36</v>
      </c>
      <c r="G50" t="s">
        <v>13</v>
      </c>
      <c r="H50">
        <v>43</v>
      </c>
      <c r="I50" s="6">
        <v>1.2650000000000001E-3</v>
      </c>
      <c r="J50" s="6">
        <v>1.2650000000000001E-3</v>
      </c>
      <c r="K50" s="7">
        <v>98070.9</v>
      </c>
      <c r="L50" s="7">
        <v>124</v>
      </c>
      <c r="M50" s="5">
        <v>39.590000000000003</v>
      </c>
    </row>
    <row r="51" spans="1:13">
      <c r="A51">
        <v>44</v>
      </c>
      <c r="B51" s="6">
        <v>2.16E-3</v>
      </c>
      <c r="C51" s="6">
        <v>2.1580000000000002E-3</v>
      </c>
      <c r="D51" s="7">
        <v>96345.8</v>
      </c>
      <c r="E51" s="7">
        <v>207.9</v>
      </c>
      <c r="F51" s="5">
        <v>35.07</v>
      </c>
      <c r="G51" t="s">
        <v>13</v>
      </c>
      <c r="H51">
        <v>44</v>
      </c>
      <c r="I51" s="6">
        <v>1.3699999999999999E-3</v>
      </c>
      <c r="J51" s="6">
        <v>1.369E-3</v>
      </c>
      <c r="K51" s="7">
        <v>97946.8</v>
      </c>
      <c r="L51" s="7">
        <v>134.1</v>
      </c>
      <c r="M51" s="5">
        <v>38.64</v>
      </c>
    </row>
    <row r="52" spans="1:13">
      <c r="A52">
        <v>45</v>
      </c>
      <c r="B52" s="6">
        <v>2.4299999999999999E-3</v>
      </c>
      <c r="C52" s="6">
        <v>2.4269999999999999E-3</v>
      </c>
      <c r="D52" s="7">
        <v>96137.9</v>
      </c>
      <c r="E52" s="7">
        <v>233.4</v>
      </c>
      <c r="F52" s="5">
        <v>34.14</v>
      </c>
      <c r="G52" t="s">
        <v>13</v>
      </c>
      <c r="H52">
        <v>45</v>
      </c>
      <c r="I52" s="6">
        <v>1.529E-3</v>
      </c>
      <c r="J52" s="6">
        <v>1.5280000000000001E-3</v>
      </c>
      <c r="K52" s="7">
        <v>97812.800000000003</v>
      </c>
      <c r="L52" s="7">
        <v>149.4</v>
      </c>
      <c r="M52" s="5">
        <v>37.69</v>
      </c>
    </row>
    <row r="53" spans="1:13">
      <c r="A53">
        <v>46</v>
      </c>
      <c r="B53" s="6">
        <v>2.568E-3</v>
      </c>
      <c r="C53" s="6">
        <v>2.5639999999999999E-3</v>
      </c>
      <c r="D53" s="7">
        <v>95904.6</v>
      </c>
      <c r="E53" s="7">
        <v>245.9</v>
      </c>
      <c r="F53" s="5">
        <v>33.22</v>
      </c>
      <c r="G53" t="s">
        <v>13</v>
      </c>
      <c r="H53">
        <v>46</v>
      </c>
      <c r="I53" s="6">
        <v>1.6069999999999999E-3</v>
      </c>
      <c r="J53" s="6">
        <v>1.606E-3</v>
      </c>
      <c r="K53" s="7">
        <v>97663.3</v>
      </c>
      <c r="L53" s="7">
        <v>156.80000000000001</v>
      </c>
      <c r="M53" s="5">
        <v>36.75</v>
      </c>
    </row>
    <row r="54" spans="1:13">
      <c r="A54">
        <v>47</v>
      </c>
      <c r="B54" s="6">
        <v>2.8300000000000001E-3</v>
      </c>
      <c r="C54" s="6">
        <v>2.826E-3</v>
      </c>
      <c r="D54" s="7">
        <v>95658.6</v>
      </c>
      <c r="E54" s="7">
        <v>270.3</v>
      </c>
      <c r="F54" s="5">
        <v>32.31</v>
      </c>
      <c r="G54" t="s">
        <v>13</v>
      </c>
      <c r="H54">
        <v>47</v>
      </c>
      <c r="I54" s="6">
        <v>1.851E-3</v>
      </c>
      <c r="J54" s="6">
        <v>1.8489999999999999E-3</v>
      </c>
      <c r="K54" s="7">
        <v>97506.5</v>
      </c>
      <c r="L54" s="7">
        <v>180.3</v>
      </c>
      <c r="M54" s="5">
        <v>35.81</v>
      </c>
    </row>
    <row r="55" spans="1:13">
      <c r="A55">
        <v>48</v>
      </c>
      <c r="B55" s="6">
        <v>3.1110000000000001E-3</v>
      </c>
      <c r="C55" s="6">
        <v>3.1059999999999998E-3</v>
      </c>
      <c r="D55" s="7">
        <v>95388.3</v>
      </c>
      <c r="E55" s="7">
        <v>296.3</v>
      </c>
      <c r="F55" s="5">
        <v>31.4</v>
      </c>
      <c r="G55" t="s">
        <v>13</v>
      </c>
      <c r="H55">
        <v>48</v>
      </c>
      <c r="I55" s="6">
        <v>2.1570000000000001E-3</v>
      </c>
      <c r="J55" s="6">
        <v>2.1540000000000001E-3</v>
      </c>
      <c r="K55" s="7">
        <v>97326.2</v>
      </c>
      <c r="L55" s="7">
        <v>209.7</v>
      </c>
      <c r="M55" s="5">
        <v>34.869999999999997</v>
      </c>
    </row>
    <row r="56" spans="1:13">
      <c r="A56">
        <v>49</v>
      </c>
      <c r="B56" s="6">
        <v>3.359E-3</v>
      </c>
      <c r="C56" s="6">
        <v>3.3530000000000001E-3</v>
      </c>
      <c r="D56" s="7">
        <v>95092</v>
      </c>
      <c r="E56" s="7">
        <v>318.89999999999998</v>
      </c>
      <c r="F56" s="5">
        <v>30.49</v>
      </c>
      <c r="G56" t="s">
        <v>13</v>
      </c>
      <c r="H56">
        <v>49</v>
      </c>
      <c r="I56" s="6">
        <v>2.2490000000000001E-3</v>
      </c>
      <c r="J56" s="6">
        <v>2.2460000000000002E-3</v>
      </c>
      <c r="K56" s="7">
        <v>97116.5</v>
      </c>
      <c r="L56" s="7">
        <v>218.1</v>
      </c>
      <c r="M56" s="5">
        <v>33.950000000000003</v>
      </c>
    </row>
    <row r="57" spans="1:13">
      <c r="A57">
        <v>50</v>
      </c>
      <c r="B57" s="6">
        <v>3.7569999999999999E-3</v>
      </c>
      <c r="C57" s="6">
        <v>3.7499999999999999E-3</v>
      </c>
      <c r="D57" s="7">
        <v>94773.2</v>
      </c>
      <c r="E57" s="7">
        <v>355.4</v>
      </c>
      <c r="F57" s="5">
        <v>29.6</v>
      </c>
      <c r="G57" t="s">
        <v>13</v>
      </c>
      <c r="H57">
        <v>50</v>
      </c>
      <c r="I57" s="6">
        <v>2.5720000000000001E-3</v>
      </c>
      <c r="J57" s="6">
        <v>2.568E-3</v>
      </c>
      <c r="K57" s="7">
        <v>96898.4</v>
      </c>
      <c r="L57" s="7">
        <v>248.9</v>
      </c>
      <c r="M57" s="5">
        <v>33.020000000000003</v>
      </c>
    </row>
    <row r="58" spans="1:13">
      <c r="A58">
        <v>51</v>
      </c>
      <c r="B58" s="6">
        <v>4.202E-3</v>
      </c>
      <c r="C58" s="6">
        <v>4.1929999999999997E-3</v>
      </c>
      <c r="D58" s="7">
        <v>94417.8</v>
      </c>
      <c r="E58" s="7">
        <v>395.9</v>
      </c>
      <c r="F58" s="5">
        <v>28.71</v>
      </c>
      <c r="G58" t="s">
        <v>13</v>
      </c>
      <c r="H58">
        <v>51</v>
      </c>
      <c r="I58" s="6">
        <v>2.6640000000000001E-3</v>
      </c>
      <c r="J58" s="6">
        <v>2.66E-3</v>
      </c>
      <c r="K58" s="7">
        <v>96649.5</v>
      </c>
      <c r="L58" s="7">
        <v>257.10000000000002</v>
      </c>
      <c r="M58" s="5">
        <v>32.11</v>
      </c>
    </row>
    <row r="59" spans="1:13">
      <c r="A59">
        <v>52</v>
      </c>
      <c r="B59" s="6">
        <v>4.4640000000000001E-3</v>
      </c>
      <c r="C59" s="6">
        <v>4.4539999999999996E-3</v>
      </c>
      <c r="D59" s="7">
        <v>94021.9</v>
      </c>
      <c r="E59" s="7">
        <v>418.8</v>
      </c>
      <c r="F59" s="5">
        <v>27.82</v>
      </c>
      <c r="G59" t="s">
        <v>13</v>
      </c>
      <c r="H59">
        <v>52</v>
      </c>
      <c r="I59" s="6">
        <v>2.9610000000000001E-3</v>
      </c>
      <c r="J59" s="6">
        <v>2.957E-3</v>
      </c>
      <c r="K59" s="7">
        <v>96392.4</v>
      </c>
      <c r="L59" s="7">
        <v>285</v>
      </c>
      <c r="M59" s="5">
        <v>31.19</v>
      </c>
    </row>
    <row r="60" spans="1:13">
      <c r="A60">
        <v>53</v>
      </c>
      <c r="B60" s="6">
        <v>4.9610000000000001E-3</v>
      </c>
      <c r="C60" s="6">
        <v>4.9490000000000003E-3</v>
      </c>
      <c r="D60" s="7">
        <v>93603.1</v>
      </c>
      <c r="E60" s="7">
        <v>463.2</v>
      </c>
      <c r="F60" s="5">
        <v>26.95</v>
      </c>
      <c r="G60" t="s">
        <v>13</v>
      </c>
      <c r="H60">
        <v>53</v>
      </c>
      <c r="I60" s="6">
        <v>3.2049999999999999E-3</v>
      </c>
      <c r="J60" s="6">
        <v>3.2000000000000002E-3</v>
      </c>
      <c r="K60" s="7">
        <v>96107.4</v>
      </c>
      <c r="L60" s="7">
        <v>307.5</v>
      </c>
      <c r="M60" s="5">
        <v>30.28</v>
      </c>
    </row>
    <row r="61" spans="1:13">
      <c r="A61">
        <v>54</v>
      </c>
      <c r="B61" s="6">
        <v>5.4019999999999997E-3</v>
      </c>
      <c r="C61" s="6">
        <v>5.3880000000000004E-3</v>
      </c>
      <c r="D61" s="7">
        <v>93139.9</v>
      </c>
      <c r="E61" s="7">
        <v>501.8</v>
      </c>
      <c r="F61" s="5">
        <v>26.08</v>
      </c>
      <c r="G61" t="s">
        <v>13</v>
      </c>
      <c r="H61">
        <v>54</v>
      </c>
      <c r="I61" s="6">
        <v>3.522E-3</v>
      </c>
      <c r="J61" s="6">
        <v>3.516E-3</v>
      </c>
      <c r="K61" s="7">
        <v>95799.9</v>
      </c>
      <c r="L61" s="7">
        <v>336.9</v>
      </c>
      <c r="M61" s="5">
        <v>29.38</v>
      </c>
    </row>
    <row r="62" spans="1:13">
      <c r="A62">
        <v>55</v>
      </c>
      <c r="B62" s="6">
        <v>5.9810000000000002E-3</v>
      </c>
      <c r="C62" s="6">
        <v>5.9630000000000004E-3</v>
      </c>
      <c r="D62" s="7">
        <v>92638.1</v>
      </c>
      <c r="E62" s="7">
        <v>552.4</v>
      </c>
      <c r="F62" s="5">
        <v>25.22</v>
      </c>
      <c r="G62" t="s">
        <v>13</v>
      </c>
      <c r="H62">
        <v>55</v>
      </c>
      <c r="I62" s="6">
        <v>3.8049999999999998E-3</v>
      </c>
      <c r="J62" s="6">
        <v>3.7980000000000002E-3</v>
      </c>
      <c r="K62" s="7">
        <v>95463</v>
      </c>
      <c r="L62" s="7">
        <v>362.5</v>
      </c>
      <c r="M62" s="5">
        <v>28.48</v>
      </c>
    </row>
    <row r="63" spans="1:13">
      <c r="A63">
        <v>56</v>
      </c>
      <c r="B63" s="6">
        <v>6.4850000000000003E-3</v>
      </c>
      <c r="C63" s="6">
        <v>6.4640000000000001E-3</v>
      </c>
      <c r="D63" s="7">
        <v>92085.7</v>
      </c>
      <c r="E63" s="7">
        <v>595.20000000000005</v>
      </c>
      <c r="F63" s="5">
        <v>24.36</v>
      </c>
      <c r="G63" t="s">
        <v>13</v>
      </c>
      <c r="H63">
        <v>56</v>
      </c>
      <c r="I63" s="6">
        <v>4.2360000000000002E-3</v>
      </c>
      <c r="J63" s="6">
        <v>4.2269999999999999E-3</v>
      </c>
      <c r="K63" s="7">
        <v>95100.5</v>
      </c>
      <c r="L63" s="7">
        <v>402</v>
      </c>
      <c r="M63" s="5">
        <v>27.58</v>
      </c>
    </row>
    <row r="64" spans="1:13">
      <c r="A64">
        <v>57</v>
      </c>
      <c r="B64" s="6">
        <v>6.9160000000000003E-3</v>
      </c>
      <c r="C64" s="6">
        <v>6.8919999999999997E-3</v>
      </c>
      <c r="D64" s="7">
        <v>91490.4</v>
      </c>
      <c r="E64" s="7">
        <v>630.6</v>
      </c>
      <c r="F64" s="5">
        <v>23.52</v>
      </c>
      <c r="G64" t="s">
        <v>13</v>
      </c>
      <c r="H64">
        <v>57</v>
      </c>
      <c r="I64" s="6">
        <v>4.568E-3</v>
      </c>
      <c r="J64" s="6">
        <v>4.5580000000000004E-3</v>
      </c>
      <c r="K64" s="7">
        <v>94698.5</v>
      </c>
      <c r="L64" s="7">
        <v>431.6</v>
      </c>
      <c r="M64" s="5">
        <v>26.7</v>
      </c>
    </row>
    <row r="65" spans="1:13">
      <c r="A65">
        <v>58</v>
      </c>
      <c r="B65" s="6">
        <v>7.561E-3</v>
      </c>
      <c r="C65" s="6">
        <v>7.5329999999999998E-3</v>
      </c>
      <c r="D65" s="7">
        <v>90859.9</v>
      </c>
      <c r="E65" s="7">
        <v>684.4</v>
      </c>
      <c r="F65" s="5">
        <v>22.68</v>
      </c>
      <c r="G65" t="s">
        <v>13</v>
      </c>
      <c r="H65">
        <v>58</v>
      </c>
      <c r="I65" s="6">
        <v>4.7819999999999998E-3</v>
      </c>
      <c r="J65" s="6">
        <v>4.7710000000000001E-3</v>
      </c>
      <c r="K65" s="7">
        <v>94266.9</v>
      </c>
      <c r="L65" s="7">
        <v>449.7</v>
      </c>
      <c r="M65" s="5">
        <v>25.82</v>
      </c>
    </row>
    <row r="66" spans="1:13">
      <c r="A66">
        <v>59</v>
      </c>
      <c r="B66" s="6">
        <v>8.1759999999999992E-3</v>
      </c>
      <c r="C66" s="6">
        <v>8.1429999999999992E-3</v>
      </c>
      <c r="D66" s="7">
        <v>90175.5</v>
      </c>
      <c r="E66" s="7">
        <v>734.3</v>
      </c>
      <c r="F66" s="5">
        <v>21.85</v>
      </c>
      <c r="G66" t="s">
        <v>13</v>
      </c>
      <c r="H66">
        <v>59</v>
      </c>
      <c r="I66" s="6">
        <v>5.2859999999999999E-3</v>
      </c>
      <c r="J66" s="6">
        <v>5.2719999999999998E-3</v>
      </c>
      <c r="K66" s="7">
        <v>93817.2</v>
      </c>
      <c r="L66" s="7">
        <v>494.6</v>
      </c>
      <c r="M66" s="5">
        <v>24.94</v>
      </c>
    </row>
    <row r="67" spans="1:13">
      <c r="A67">
        <v>60</v>
      </c>
      <c r="B67" s="6">
        <v>9.1529999999999997E-3</v>
      </c>
      <c r="C67" s="6">
        <v>9.1109999999999993E-3</v>
      </c>
      <c r="D67" s="7">
        <v>89441.2</v>
      </c>
      <c r="E67" s="7">
        <v>814.9</v>
      </c>
      <c r="F67" s="5">
        <v>21.02</v>
      </c>
      <c r="G67" t="s">
        <v>13</v>
      </c>
      <c r="H67">
        <v>60</v>
      </c>
      <c r="I67" s="6">
        <v>5.6800000000000002E-3</v>
      </c>
      <c r="J67" s="6">
        <v>5.6639999999999998E-3</v>
      </c>
      <c r="K67" s="7">
        <v>93322.6</v>
      </c>
      <c r="L67" s="7">
        <v>528.6</v>
      </c>
      <c r="M67" s="5">
        <v>24.07</v>
      </c>
    </row>
    <row r="68" spans="1:13">
      <c r="A68">
        <v>61</v>
      </c>
      <c r="B68" s="6">
        <v>1.0428E-2</v>
      </c>
      <c r="C68" s="6">
        <v>1.0374E-2</v>
      </c>
      <c r="D68" s="7">
        <v>88626.3</v>
      </c>
      <c r="E68" s="7">
        <v>919.4</v>
      </c>
      <c r="F68" s="5">
        <v>20.21</v>
      </c>
      <c r="G68" t="s">
        <v>13</v>
      </c>
      <c r="H68">
        <v>61</v>
      </c>
      <c r="I68" s="6">
        <v>6.6309999999999997E-3</v>
      </c>
      <c r="J68" s="6">
        <v>6.6090000000000003E-3</v>
      </c>
      <c r="K68" s="7">
        <v>92794</v>
      </c>
      <c r="L68" s="7">
        <v>613.29999999999995</v>
      </c>
      <c r="M68" s="5">
        <v>23.2</v>
      </c>
    </row>
    <row r="69" spans="1:13">
      <c r="A69">
        <v>62</v>
      </c>
      <c r="B69" s="6">
        <v>1.1544E-2</v>
      </c>
      <c r="C69" s="6">
        <v>1.1478E-2</v>
      </c>
      <c r="D69" s="7">
        <v>87706.9</v>
      </c>
      <c r="E69" s="7">
        <v>1006.7</v>
      </c>
      <c r="F69" s="5">
        <v>19.420000000000002</v>
      </c>
      <c r="G69" t="s">
        <v>13</v>
      </c>
      <c r="H69">
        <v>62</v>
      </c>
      <c r="I69" s="6">
        <v>7.0609999999999996E-3</v>
      </c>
      <c r="J69" s="6">
        <v>7.0369999999999999E-3</v>
      </c>
      <c r="K69" s="7">
        <v>92180.7</v>
      </c>
      <c r="L69" s="7">
        <v>648.6</v>
      </c>
      <c r="M69" s="5">
        <v>22.36</v>
      </c>
    </row>
    <row r="70" spans="1:13">
      <c r="A70">
        <v>63</v>
      </c>
      <c r="B70" s="6">
        <v>1.2619E-2</v>
      </c>
      <c r="C70" s="6">
        <v>1.2540000000000001E-2</v>
      </c>
      <c r="D70" s="7">
        <v>86700.2</v>
      </c>
      <c r="E70" s="7">
        <v>1087.2</v>
      </c>
      <c r="F70" s="5">
        <v>18.64</v>
      </c>
      <c r="G70" t="s">
        <v>13</v>
      </c>
      <c r="H70">
        <v>63</v>
      </c>
      <c r="I70" s="6">
        <v>7.9410000000000001E-3</v>
      </c>
      <c r="J70" s="6">
        <v>7.9089999999999994E-3</v>
      </c>
      <c r="K70" s="7">
        <v>91532</v>
      </c>
      <c r="L70" s="7">
        <v>724</v>
      </c>
      <c r="M70" s="5">
        <v>21.51</v>
      </c>
    </row>
    <row r="71" spans="1:13">
      <c r="A71">
        <v>64</v>
      </c>
      <c r="B71" s="6">
        <v>1.4097E-2</v>
      </c>
      <c r="C71" s="6">
        <v>1.3998999999999999E-2</v>
      </c>
      <c r="D71" s="7">
        <v>85612.9</v>
      </c>
      <c r="E71" s="7">
        <v>1198.5</v>
      </c>
      <c r="F71" s="5">
        <v>17.87</v>
      </c>
      <c r="G71" t="s">
        <v>13</v>
      </c>
      <c r="H71">
        <v>64</v>
      </c>
      <c r="I71" s="6">
        <v>8.7410000000000005E-3</v>
      </c>
      <c r="J71" s="6">
        <v>8.7030000000000007E-3</v>
      </c>
      <c r="K71" s="7">
        <v>90808.1</v>
      </c>
      <c r="L71" s="7">
        <v>790.3</v>
      </c>
      <c r="M71" s="5">
        <v>20.68</v>
      </c>
    </row>
    <row r="72" spans="1:13">
      <c r="A72">
        <v>65</v>
      </c>
      <c r="B72" s="6">
        <v>1.5391E-2</v>
      </c>
      <c r="C72" s="6">
        <v>1.5273999999999999E-2</v>
      </c>
      <c r="D72" s="7">
        <v>84414.5</v>
      </c>
      <c r="E72" s="7">
        <v>1289.3</v>
      </c>
      <c r="F72" s="5">
        <v>17.12</v>
      </c>
      <c r="G72" t="s">
        <v>13</v>
      </c>
      <c r="H72">
        <v>65</v>
      </c>
      <c r="I72" s="6">
        <v>9.5139999999999999E-3</v>
      </c>
      <c r="J72" s="6">
        <v>9.469E-3</v>
      </c>
      <c r="K72" s="7">
        <v>90017.8</v>
      </c>
      <c r="L72" s="7">
        <v>852.4</v>
      </c>
      <c r="M72" s="5">
        <v>19.86</v>
      </c>
    </row>
    <row r="73" spans="1:13">
      <c r="A73">
        <v>66</v>
      </c>
      <c r="B73" s="6">
        <v>1.677E-2</v>
      </c>
      <c r="C73" s="6">
        <v>1.6629999999999999E-2</v>
      </c>
      <c r="D73" s="7">
        <v>83125.2</v>
      </c>
      <c r="E73" s="7">
        <v>1382.4</v>
      </c>
      <c r="F73" s="5">
        <v>16.37</v>
      </c>
      <c r="G73" t="s">
        <v>13</v>
      </c>
      <c r="H73">
        <v>66</v>
      </c>
      <c r="I73" s="6">
        <v>1.0638999999999999E-2</v>
      </c>
      <c r="J73" s="6">
        <v>1.0583E-2</v>
      </c>
      <c r="K73" s="7">
        <v>89165.4</v>
      </c>
      <c r="L73" s="7">
        <v>943.6</v>
      </c>
      <c r="M73" s="5">
        <v>19.04</v>
      </c>
    </row>
    <row r="74" spans="1:13">
      <c r="A74">
        <v>67</v>
      </c>
      <c r="B74" s="6">
        <v>1.8374999999999999E-2</v>
      </c>
      <c r="C74" s="6">
        <v>1.8207999999999998E-2</v>
      </c>
      <c r="D74" s="7">
        <v>81742.8</v>
      </c>
      <c r="E74" s="7">
        <v>1488.3</v>
      </c>
      <c r="F74" s="5">
        <v>15.64</v>
      </c>
      <c r="G74" t="s">
        <v>13</v>
      </c>
      <c r="H74">
        <v>67</v>
      </c>
      <c r="I74" s="6">
        <v>1.1596E-2</v>
      </c>
      <c r="J74" s="6">
        <v>1.1528999999999999E-2</v>
      </c>
      <c r="K74" s="7">
        <v>88221.8</v>
      </c>
      <c r="L74" s="7">
        <v>1017.1</v>
      </c>
      <c r="M74" s="5">
        <v>18.239999999999998</v>
      </c>
    </row>
    <row r="75" spans="1:13">
      <c r="A75">
        <v>68</v>
      </c>
      <c r="B75" s="6">
        <v>2.0292999999999999E-2</v>
      </c>
      <c r="C75" s="6">
        <v>2.0088999999999999E-2</v>
      </c>
      <c r="D75" s="7">
        <v>80254.399999999994</v>
      </c>
      <c r="E75" s="7">
        <v>1612.2</v>
      </c>
      <c r="F75" s="5">
        <v>14.92</v>
      </c>
      <c r="G75" t="s">
        <v>13</v>
      </c>
      <c r="H75">
        <v>68</v>
      </c>
      <c r="I75" s="6">
        <v>1.2644000000000001E-2</v>
      </c>
      <c r="J75" s="6">
        <v>1.2564000000000001E-2</v>
      </c>
      <c r="K75" s="7">
        <v>87204.6</v>
      </c>
      <c r="L75" s="7">
        <v>1095.7</v>
      </c>
      <c r="M75" s="5">
        <v>17.45</v>
      </c>
    </row>
    <row r="76" spans="1:13">
      <c r="A76">
        <v>69</v>
      </c>
      <c r="B76" s="6">
        <v>2.1921E-2</v>
      </c>
      <c r="C76" s="6">
        <v>2.1683000000000001E-2</v>
      </c>
      <c r="D76" s="7">
        <v>78642.2</v>
      </c>
      <c r="E76" s="7">
        <v>1705.2</v>
      </c>
      <c r="F76" s="5">
        <v>14.22</v>
      </c>
      <c r="G76" t="s">
        <v>13</v>
      </c>
      <c r="H76">
        <v>69</v>
      </c>
      <c r="I76" s="6">
        <v>1.3931000000000001E-2</v>
      </c>
      <c r="J76" s="6">
        <v>1.3834000000000001E-2</v>
      </c>
      <c r="K76" s="7">
        <v>86109</v>
      </c>
      <c r="L76" s="7">
        <v>1191.3</v>
      </c>
      <c r="M76" s="5">
        <v>16.66</v>
      </c>
    </row>
    <row r="77" spans="1:13">
      <c r="A77">
        <v>70</v>
      </c>
      <c r="B77" s="6">
        <v>2.4095999999999999E-2</v>
      </c>
      <c r="C77" s="6">
        <v>2.3810000000000001E-2</v>
      </c>
      <c r="D77" s="7">
        <v>76937</v>
      </c>
      <c r="E77" s="7">
        <v>1831.8</v>
      </c>
      <c r="F77" s="5">
        <v>13.52</v>
      </c>
      <c r="G77" t="s">
        <v>13</v>
      </c>
      <c r="H77">
        <v>70</v>
      </c>
      <c r="I77" s="6">
        <v>1.5407000000000001E-2</v>
      </c>
      <c r="J77" s="6">
        <v>1.5289000000000001E-2</v>
      </c>
      <c r="K77" s="7">
        <v>84917.7</v>
      </c>
      <c r="L77" s="7">
        <v>1298.3</v>
      </c>
      <c r="M77" s="5">
        <v>15.89</v>
      </c>
    </row>
    <row r="78" spans="1:13">
      <c r="A78">
        <v>71</v>
      </c>
      <c r="B78" s="6">
        <v>2.7241999999999999E-2</v>
      </c>
      <c r="C78" s="6">
        <v>2.6876000000000001E-2</v>
      </c>
      <c r="D78" s="7">
        <v>75105.100000000006</v>
      </c>
      <c r="E78" s="7">
        <v>2018.5</v>
      </c>
      <c r="F78" s="5">
        <v>12.84</v>
      </c>
      <c r="G78" t="s">
        <v>13</v>
      </c>
      <c r="H78">
        <v>71</v>
      </c>
      <c r="I78" s="6">
        <v>1.7111000000000001E-2</v>
      </c>
      <c r="J78" s="6">
        <v>1.6965999999999998E-2</v>
      </c>
      <c r="K78" s="7">
        <v>83619.399999999994</v>
      </c>
      <c r="L78" s="7">
        <v>1418.7</v>
      </c>
      <c r="M78" s="5">
        <v>15.13</v>
      </c>
    </row>
    <row r="79" spans="1:13">
      <c r="A79">
        <v>72</v>
      </c>
      <c r="B79" s="6">
        <v>3.0138999999999999E-2</v>
      </c>
      <c r="C79" s="6">
        <v>2.9690999999999999E-2</v>
      </c>
      <c r="D79" s="7">
        <v>73086.600000000006</v>
      </c>
      <c r="E79" s="7">
        <v>2170</v>
      </c>
      <c r="F79" s="5">
        <v>12.18</v>
      </c>
      <c r="G79" t="s">
        <v>13</v>
      </c>
      <c r="H79">
        <v>72</v>
      </c>
      <c r="I79" s="6">
        <v>1.9199000000000001E-2</v>
      </c>
      <c r="J79" s="6">
        <v>1.9016999999999999E-2</v>
      </c>
      <c r="K79" s="7">
        <v>82200.7</v>
      </c>
      <c r="L79" s="7">
        <v>1563.2</v>
      </c>
      <c r="M79" s="5">
        <v>14.38</v>
      </c>
    </row>
    <row r="80" spans="1:13">
      <c r="A80">
        <v>73</v>
      </c>
      <c r="B80" s="6">
        <v>3.3050999999999997E-2</v>
      </c>
      <c r="C80" s="6">
        <v>3.2514000000000001E-2</v>
      </c>
      <c r="D80" s="7">
        <v>70916.600000000006</v>
      </c>
      <c r="E80" s="7">
        <v>2305.8000000000002</v>
      </c>
      <c r="F80" s="5">
        <v>11.54</v>
      </c>
      <c r="G80" t="s">
        <v>13</v>
      </c>
      <c r="H80">
        <v>73</v>
      </c>
      <c r="I80" s="6">
        <v>2.1371000000000001E-2</v>
      </c>
      <c r="J80" s="6">
        <v>2.1145000000000001E-2</v>
      </c>
      <c r="K80" s="7">
        <v>80637.5</v>
      </c>
      <c r="L80" s="7">
        <v>1705.1</v>
      </c>
      <c r="M80" s="5">
        <v>13.65</v>
      </c>
    </row>
    <row r="81" spans="1:13">
      <c r="A81">
        <v>74</v>
      </c>
      <c r="B81" s="6">
        <v>3.7395999999999999E-2</v>
      </c>
      <c r="C81" s="6">
        <v>3.671E-2</v>
      </c>
      <c r="D81" s="7">
        <v>68610.8</v>
      </c>
      <c r="E81" s="7">
        <v>2518.6999999999998</v>
      </c>
      <c r="F81" s="5">
        <v>10.91</v>
      </c>
      <c r="G81" t="s">
        <v>13</v>
      </c>
      <c r="H81">
        <v>74</v>
      </c>
      <c r="I81" s="6">
        <v>2.4414000000000002E-2</v>
      </c>
      <c r="J81" s="6">
        <v>2.4119999999999999E-2</v>
      </c>
      <c r="K81" s="7">
        <v>78932.399999999994</v>
      </c>
      <c r="L81" s="7">
        <v>1903.8</v>
      </c>
      <c r="M81" s="5">
        <v>12.93</v>
      </c>
    </row>
    <row r="82" spans="1:13">
      <c r="A82">
        <v>75</v>
      </c>
      <c r="B82" s="6">
        <v>4.122E-2</v>
      </c>
      <c r="C82" s="6">
        <v>4.0386999999999999E-2</v>
      </c>
      <c r="D82" s="7">
        <v>66092.100000000006</v>
      </c>
      <c r="E82" s="7">
        <v>2669.3</v>
      </c>
      <c r="F82" s="5">
        <v>10.31</v>
      </c>
      <c r="G82" t="s">
        <v>13</v>
      </c>
      <c r="H82">
        <v>75</v>
      </c>
      <c r="I82" s="6">
        <v>2.7174E-2</v>
      </c>
      <c r="J82" s="6">
        <v>2.681E-2</v>
      </c>
      <c r="K82" s="7">
        <v>77028.600000000006</v>
      </c>
      <c r="L82" s="7">
        <v>2065.1</v>
      </c>
      <c r="M82" s="5">
        <v>12.24</v>
      </c>
    </row>
    <row r="83" spans="1:13">
      <c r="A83">
        <v>76</v>
      </c>
      <c r="B83" s="6">
        <v>4.6609999999999999E-2</v>
      </c>
      <c r="C83" s="6">
        <v>4.5548999999999999E-2</v>
      </c>
      <c r="D83" s="7">
        <v>63422.8</v>
      </c>
      <c r="E83" s="7">
        <v>2888.8</v>
      </c>
      <c r="F83" s="5">
        <v>9.7200000000000006</v>
      </c>
      <c r="G83" t="s">
        <v>13</v>
      </c>
      <c r="H83">
        <v>76</v>
      </c>
      <c r="I83" s="6">
        <v>3.0627000000000001E-2</v>
      </c>
      <c r="J83" s="6">
        <v>3.0165000000000001E-2</v>
      </c>
      <c r="K83" s="7">
        <v>74963.5</v>
      </c>
      <c r="L83" s="7">
        <v>2261.3000000000002</v>
      </c>
      <c r="M83" s="5">
        <v>11.56</v>
      </c>
    </row>
    <row r="84" spans="1:13">
      <c r="A84">
        <v>77</v>
      </c>
      <c r="B84" s="6">
        <v>5.2106E-2</v>
      </c>
      <c r="C84" s="6">
        <v>5.0783000000000002E-2</v>
      </c>
      <c r="D84" s="7">
        <v>60534</v>
      </c>
      <c r="E84" s="7">
        <v>3074.1</v>
      </c>
      <c r="F84" s="5">
        <v>9.16</v>
      </c>
      <c r="G84" t="s">
        <v>13</v>
      </c>
      <c r="H84">
        <v>77</v>
      </c>
      <c r="I84" s="6">
        <v>3.4459999999999998E-2</v>
      </c>
      <c r="J84" s="6">
        <v>3.3876000000000003E-2</v>
      </c>
      <c r="K84" s="7">
        <v>72702.2</v>
      </c>
      <c r="L84" s="7">
        <v>2462.9</v>
      </c>
      <c r="M84" s="5">
        <v>10.91</v>
      </c>
    </row>
    <row r="85" spans="1:13">
      <c r="A85">
        <v>78</v>
      </c>
      <c r="B85" s="6">
        <v>5.7345E-2</v>
      </c>
      <c r="C85" s="6">
        <v>5.5745999999999997E-2</v>
      </c>
      <c r="D85" s="7">
        <v>57459.9</v>
      </c>
      <c r="E85" s="7">
        <v>3203.2</v>
      </c>
      <c r="F85" s="5">
        <v>8.6199999999999992</v>
      </c>
      <c r="G85" t="s">
        <v>13</v>
      </c>
      <c r="H85">
        <v>78</v>
      </c>
      <c r="I85" s="6">
        <v>3.8844999999999998E-2</v>
      </c>
      <c r="J85" s="6">
        <v>3.8105E-2</v>
      </c>
      <c r="K85" s="7">
        <v>70239.3</v>
      </c>
      <c r="L85" s="7">
        <v>2676.5</v>
      </c>
      <c r="M85" s="5">
        <v>10.27</v>
      </c>
    </row>
    <row r="86" spans="1:13">
      <c r="A86">
        <v>79</v>
      </c>
      <c r="B86" s="6">
        <v>6.4390000000000003E-2</v>
      </c>
      <c r="C86" s="6">
        <v>6.2380999999999999E-2</v>
      </c>
      <c r="D86" s="7">
        <v>54256.7</v>
      </c>
      <c r="E86" s="7">
        <v>3384.6</v>
      </c>
      <c r="F86" s="5">
        <v>8.1</v>
      </c>
      <c r="G86" t="s">
        <v>13</v>
      </c>
      <c r="H86">
        <v>79</v>
      </c>
      <c r="I86" s="6">
        <v>4.4075999999999997E-2</v>
      </c>
      <c r="J86" s="6">
        <v>4.3125999999999998E-2</v>
      </c>
      <c r="K86" s="7">
        <v>67562.8</v>
      </c>
      <c r="L86" s="7">
        <v>2913.7</v>
      </c>
      <c r="M86" s="5">
        <v>9.66</v>
      </c>
    </row>
    <row r="87" spans="1:13">
      <c r="A87">
        <v>80</v>
      </c>
      <c r="B87" s="6">
        <v>7.1406999999999998E-2</v>
      </c>
      <c r="C87" s="6">
        <v>6.8945999999999993E-2</v>
      </c>
      <c r="D87" s="7">
        <v>50872.1</v>
      </c>
      <c r="E87" s="7">
        <v>3507.4</v>
      </c>
      <c r="F87" s="5">
        <v>7.61</v>
      </c>
      <c r="G87" t="s">
        <v>13</v>
      </c>
      <c r="H87">
        <v>80</v>
      </c>
      <c r="I87" s="6">
        <v>4.9327999999999997E-2</v>
      </c>
      <c r="J87" s="6">
        <v>4.8141000000000003E-2</v>
      </c>
      <c r="K87" s="7">
        <v>64649.1</v>
      </c>
      <c r="L87" s="7">
        <v>3112.3</v>
      </c>
      <c r="M87" s="5">
        <v>9.07</v>
      </c>
    </row>
    <row r="88" spans="1:13">
      <c r="A88">
        <v>81</v>
      </c>
      <c r="B88" s="6">
        <v>7.9938999999999996E-2</v>
      </c>
      <c r="C88" s="6">
        <v>7.6866000000000004E-2</v>
      </c>
      <c r="D88" s="7">
        <v>47364.7</v>
      </c>
      <c r="E88" s="7">
        <v>3640.7</v>
      </c>
      <c r="F88" s="5">
        <v>7.13</v>
      </c>
      <c r="G88" t="s">
        <v>13</v>
      </c>
      <c r="H88">
        <v>81</v>
      </c>
      <c r="I88" s="6">
        <v>5.5534E-2</v>
      </c>
      <c r="J88" s="6">
        <v>5.4032999999999998E-2</v>
      </c>
      <c r="K88" s="7">
        <v>61536.800000000003</v>
      </c>
      <c r="L88" s="7">
        <v>3325</v>
      </c>
      <c r="M88" s="5">
        <v>8.51</v>
      </c>
    </row>
    <row r="89" spans="1:13">
      <c r="A89">
        <v>82</v>
      </c>
      <c r="B89" s="6">
        <v>8.9311000000000001E-2</v>
      </c>
      <c r="C89" s="6">
        <v>8.5494000000000001E-2</v>
      </c>
      <c r="D89" s="7">
        <v>43723.9</v>
      </c>
      <c r="E89" s="7">
        <v>3738.1</v>
      </c>
      <c r="F89" s="5">
        <v>6.68</v>
      </c>
      <c r="G89" t="s">
        <v>13</v>
      </c>
      <c r="H89">
        <v>82</v>
      </c>
      <c r="I89" s="6">
        <v>6.1862E-2</v>
      </c>
      <c r="J89" s="6">
        <v>6.0005999999999997E-2</v>
      </c>
      <c r="K89" s="7">
        <v>58211.8</v>
      </c>
      <c r="L89" s="7">
        <v>3493.1</v>
      </c>
      <c r="M89" s="5">
        <v>7.96</v>
      </c>
    </row>
    <row r="90" spans="1:13">
      <c r="A90">
        <v>83</v>
      </c>
      <c r="B90" s="6">
        <v>9.8712999999999995E-2</v>
      </c>
      <c r="C90" s="6">
        <v>9.4070000000000001E-2</v>
      </c>
      <c r="D90" s="7">
        <v>39985.800000000003</v>
      </c>
      <c r="E90" s="7">
        <v>3761.5</v>
      </c>
      <c r="F90" s="5">
        <v>6.26</v>
      </c>
      <c r="G90" t="s">
        <v>13</v>
      </c>
      <c r="H90">
        <v>83</v>
      </c>
      <c r="I90" s="6">
        <v>7.0070999999999994E-2</v>
      </c>
      <c r="J90" s="6">
        <v>6.7698999999999995E-2</v>
      </c>
      <c r="K90" s="7">
        <v>54718.7</v>
      </c>
      <c r="L90" s="7">
        <v>3704.4</v>
      </c>
      <c r="M90" s="5">
        <v>7.44</v>
      </c>
    </row>
    <row r="91" spans="1:13">
      <c r="A91">
        <v>84</v>
      </c>
      <c r="B91" s="6">
        <v>0.109873</v>
      </c>
      <c r="C91" s="6">
        <v>0.10415099999999999</v>
      </c>
      <c r="D91" s="7">
        <v>36224.400000000001</v>
      </c>
      <c r="E91" s="7">
        <v>3772.8</v>
      </c>
      <c r="F91" s="5">
        <v>5.86</v>
      </c>
      <c r="G91" t="s">
        <v>13</v>
      </c>
      <c r="H91">
        <v>84</v>
      </c>
      <c r="I91" s="6">
        <v>7.8849000000000002E-2</v>
      </c>
      <c r="J91" s="6">
        <v>7.5857999999999995E-2</v>
      </c>
      <c r="K91" s="7">
        <v>51014.400000000001</v>
      </c>
      <c r="L91" s="7">
        <v>3869.9</v>
      </c>
      <c r="M91" s="5">
        <v>6.94</v>
      </c>
    </row>
    <row r="92" spans="1:13">
      <c r="A92">
        <v>85</v>
      </c>
      <c r="B92" s="6">
        <v>0.120854</v>
      </c>
      <c r="C92" s="6">
        <v>0.113967</v>
      </c>
      <c r="D92" s="7">
        <v>32451.599999999999</v>
      </c>
      <c r="E92" s="7">
        <v>3698.4</v>
      </c>
      <c r="F92" s="5">
        <v>5.48</v>
      </c>
      <c r="G92" t="s">
        <v>13</v>
      </c>
      <c r="H92">
        <v>85</v>
      </c>
      <c r="I92" s="6">
        <v>8.8400000000000006E-2</v>
      </c>
      <c r="J92" s="6">
        <v>8.4657999999999997E-2</v>
      </c>
      <c r="K92" s="7">
        <v>47144.5</v>
      </c>
      <c r="L92" s="7">
        <v>3991.1</v>
      </c>
      <c r="M92" s="5">
        <v>6.47</v>
      </c>
    </row>
    <row r="93" spans="1:13">
      <c r="A93">
        <v>86</v>
      </c>
      <c r="B93" s="6">
        <v>0.13208500000000001</v>
      </c>
      <c r="C93" s="6">
        <v>0.123902</v>
      </c>
      <c r="D93" s="7">
        <v>28753.1</v>
      </c>
      <c r="E93" s="7">
        <v>3562.6</v>
      </c>
      <c r="F93" s="5">
        <v>5.13</v>
      </c>
      <c r="G93" t="s">
        <v>13</v>
      </c>
      <c r="H93">
        <v>86</v>
      </c>
      <c r="I93" s="6">
        <v>9.6564999999999998E-2</v>
      </c>
      <c r="J93" s="6">
        <v>9.2118000000000005E-2</v>
      </c>
      <c r="K93" s="7">
        <v>43153.3</v>
      </c>
      <c r="L93" s="7">
        <v>3975.2</v>
      </c>
      <c r="M93" s="5">
        <v>6.02</v>
      </c>
    </row>
    <row r="94" spans="1:13">
      <c r="A94">
        <v>87</v>
      </c>
      <c r="B94" s="6">
        <v>0.14413899999999999</v>
      </c>
      <c r="C94" s="6">
        <v>0.13444999999999999</v>
      </c>
      <c r="D94" s="7">
        <v>25190.6</v>
      </c>
      <c r="E94" s="7">
        <v>3386.9</v>
      </c>
      <c r="F94" s="5">
        <v>4.78</v>
      </c>
      <c r="G94" t="s">
        <v>13</v>
      </c>
      <c r="H94">
        <v>87</v>
      </c>
      <c r="I94" s="6">
        <v>0.108782</v>
      </c>
      <c r="J94" s="6">
        <v>0.10317</v>
      </c>
      <c r="K94" s="7">
        <v>39178.199999999997</v>
      </c>
      <c r="L94" s="7">
        <v>4042</v>
      </c>
      <c r="M94" s="5">
        <v>5.59</v>
      </c>
    </row>
    <row r="95" spans="1:13">
      <c r="A95">
        <v>88</v>
      </c>
      <c r="B95" s="6">
        <v>0.15645300000000001</v>
      </c>
      <c r="C95" s="6">
        <v>0.14510200000000001</v>
      </c>
      <c r="D95" s="7">
        <v>21803.7</v>
      </c>
      <c r="E95" s="7">
        <v>3163.8</v>
      </c>
      <c r="F95" s="5">
        <v>4.4400000000000004</v>
      </c>
      <c r="G95" t="s">
        <v>13</v>
      </c>
      <c r="H95">
        <v>88</v>
      </c>
      <c r="I95" s="6">
        <v>0.121465</v>
      </c>
      <c r="J95" s="6">
        <v>0.114511</v>
      </c>
      <c r="K95" s="7">
        <v>35136.1</v>
      </c>
      <c r="L95" s="7">
        <v>4023.5</v>
      </c>
      <c r="M95" s="5">
        <v>5.17</v>
      </c>
    </row>
    <row r="96" spans="1:13">
      <c r="A96">
        <v>89</v>
      </c>
      <c r="B96" s="6">
        <v>0.190052</v>
      </c>
      <c r="C96" s="6">
        <v>0.17355999999999999</v>
      </c>
      <c r="D96" s="7">
        <v>18640</v>
      </c>
      <c r="E96" s="7">
        <v>3235.1</v>
      </c>
      <c r="F96" s="5">
        <v>4.1100000000000003</v>
      </c>
      <c r="G96" t="s">
        <v>13</v>
      </c>
      <c r="H96">
        <v>89</v>
      </c>
      <c r="I96" s="6">
        <v>0.143433</v>
      </c>
      <c r="J96" s="6">
        <v>0.13383500000000001</v>
      </c>
      <c r="K96" s="7">
        <v>31112.7</v>
      </c>
      <c r="L96" s="7">
        <v>4164</v>
      </c>
      <c r="M96" s="5">
        <v>4.7699999999999996</v>
      </c>
    </row>
    <row r="97" spans="1:13">
      <c r="A97">
        <v>90</v>
      </c>
      <c r="B97" s="6">
        <v>0.197905</v>
      </c>
      <c r="C97" s="6">
        <v>0.180085</v>
      </c>
      <c r="D97" s="7">
        <v>15404.8</v>
      </c>
      <c r="E97" s="7">
        <v>2774.2</v>
      </c>
      <c r="F97" s="5">
        <v>3.87</v>
      </c>
      <c r="G97" t="s">
        <v>13</v>
      </c>
      <c r="H97">
        <v>90</v>
      </c>
      <c r="I97" s="6">
        <v>0.15565899999999999</v>
      </c>
      <c r="J97" s="6">
        <v>0.14441899999999999</v>
      </c>
      <c r="K97" s="7">
        <v>26948.7</v>
      </c>
      <c r="L97" s="7">
        <v>3891.9</v>
      </c>
      <c r="M97" s="5">
        <v>4.43</v>
      </c>
    </row>
    <row r="98" spans="1:13">
      <c r="A98">
        <v>91</v>
      </c>
      <c r="B98" s="6">
        <v>0.214036</v>
      </c>
      <c r="C98" s="6">
        <v>0.19334499999999999</v>
      </c>
      <c r="D98" s="7">
        <v>12630.6</v>
      </c>
      <c r="E98" s="7">
        <v>2442.1</v>
      </c>
      <c r="F98" s="5">
        <v>3.61</v>
      </c>
      <c r="G98" t="s">
        <v>13</v>
      </c>
      <c r="H98">
        <v>91</v>
      </c>
      <c r="I98" s="6">
        <v>0.175293</v>
      </c>
      <c r="J98" s="6">
        <v>0.161167</v>
      </c>
      <c r="K98" s="7">
        <v>23056.799999999999</v>
      </c>
      <c r="L98" s="7">
        <v>3716</v>
      </c>
      <c r="M98" s="5">
        <v>4.0999999999999996</v>
      </c>
    </row>
    <row r="99" spans="1:13">
      <c r="A99">
        <v>92</v>
      </c>
      <c r="B99" s="6">
        <v>0.23765900000000001</v>
      </c>
      <c r="C99" s="6">
        <v>0.212418</v>
      </c>
      <c r="D99" s="7">
        <v>10188.6</v>
      </c>
      <c r="E99" s="7">
        <v>2164.1999999999998</v>
      </c>
      <c r="F99" s="5">
        <v>3.36</v>
      </c>
      <c r="G99" t="s">
        <v>13</v>
      </c>
      <c r="H99">
        <v>92</v>
      </c>
      <c r="I99" s="6">
        <v>0.19611799999999999</v>
      </c>
      <c r="J99" s="6">
        <v>0.17860400000000001</v>
      </c>
      <c r="K99" s="7">
        <v>19340.8</v>
      </c>
      <c r="L99" s="7">
        <v>3454.3</v>
      </c>
      <c r="M99" s="5">
        <v>3.79</v>
      </c>
    </row>
    <row r="100" spans="1:13">
      <c r="A100">
        <v>93</v>
      </c>
      <c r="B100" s="6">
        <v>0.262513</v>
      </c>
      <c r="C100" s="6">
        <v>0.23205400000000001</v>
      </c>
      <c r="D100" s="7">
        <v>8024.3</v>
      </c>
      <c r="E100" s="7">
        <v>1862.1</v>
      </c>
      <c r="F100" s="5">
        <v>3.13</v>
      </c>
      <c r="G100" t="s">
        <v>13</v>
      </c>
      <c r="H100">
        <v>93</v>
      </c>
      <c r="I100" s="6">
        <v>0.22203300000000001</v>
      </c>
      <c r="J100" s="6">
        <v>0.199847</v>
      </c>
      <c r="K100" s="7">
        <v>15886.5</v>
      </c>
      <c r="L100" s="7">
        <v>3174.9</v>
      </c>
      <c r="M100" s="5">
        <v>3.51</v>
      </c>
    </row>
    <row r="101" spans="1:13">
      <c r="A101">
        <v>94</v>
      </c>
      <c r="B101" s="6">
        <v>0.27508899999999997</v>
      </c>
      <c r="C101" s="6">
        <v>0.24182699999999999</v>
      </c>
      <c r="D101" s="7">
        <v>6162.3</v>
      </c>
      <c r="E101" s="7">
        <v>1490.2</v>
      </c>
      <c r="F101" s="5">
        <v>2.92</v>
      </c>
      <c r="G101" t="s">
        <v>13</v>
      </c>
      <c r="H101">
        <v>94</v>
      </c>
      <c r="I101" s="6">
        <v>0.24365700000000001</v>
      </c>
      <c r="J101" s="6">
        <v>0.217196</v>
      </c>
      <c r="K101" s="7">
        <v>12711.6</v>
      </c>
      <c r="L101" s="7">
        <v>2760.9</v>
      </c>
      <c r="M101" s="5">
        <v>3.26</v>
      </c>
    </row>
    <row r="102" spans="1:13">
      <c r="A102">
        <v>95</v>
      </c>
      <c r="B102" s="6">
        <v>0.31676900000000002</v>
      </c>
      <c r="C102" s="6">
        <v>0.27345799999999998</v>
      </c>
      <c r="D102" s="7">
        <v>4672.1000000000004</v>
      </c>
      <c r="E102" s="7">
        <v>1277.5999999999999</v>
      </c>
      <c r="F102" s="5">
        <v>2.7</v>
      </c>
      <c r="G102" t="s">
        <v>13</v>
      </c>
      <c r="H102">
        <v>95</v>
      </c>
      <c r="I102" s="6">
        <v>0.27241799999999999</v>
      </c>
      <c r="J102" s="6">
        <v>0.23976</v>
      </c>
      <c r="K102" s="7">
        <v>9950.7000000000007</v>
      </c>
      <c r="L102" s="7">
        <v>2385.8000000000002</v>
      </c>
      <c r="M102" s="5">
        <v>3.02</v>
      </c>
    </row>
    <row r="103" spans="1:13">
      <c r="A103">
        <v>96</v>
      </c>
      <c r="B103" s="6">
        <v>0.340196</v>
      </c>
      <c r="C103" s="6">
        <v>0.29074100000000003</v>
      </c>
      <c r="D103" s="7">
        <v>3394.4</v>
      </c>
      <c r="E103" s="7">
        <v>986.9</v>
      </c>
      <c r="F103" s="5">
        <v>2.5299999999999998</v>
      </c>
      <c r="G103" t="s">
        <v>13</v>
      </c>
      <c r="H103">
        <v>96</v>
      </c>
      <c r="I103" s="6">
        <v>0.29970200000000002</v>
      </c>
      <c r="J103" s="6">
        <v>0.26064399999999999</v>
      </c>
      <c r="K103" s="7">
        <v>7564.9</v>
      </c>
      <c r="L103" s="7">
        <v>1971.7</v>
      </c>
      <c r="M103" s="5">
        <v>2.82</v>
      </c>
    </row>
    <row r="104" spans="1:13">
      <c r="A104">
        <v>97</v>
      </c>
      <c r="B104" s="6">
        <v>0.379971</v>
      </c>
      <c r="C104" s="6">
        <v>0.31930700000000001</v>
      </c>
      <c r="D104" s="7">
        <v>2407.5</v>
      </c>
      <c r="E104" s="7">
        <v>768.7</v>
      </c>
      <c r="F104" s="5">
        <v>2.36</v>
      </c>
      <c r="G104" t="s">
        <v>13</v>
      </c>
      <c r="H104">
        <v>97</v>
      </c>
      <c r="I104" s="6">
        <v>0.31884600000000002</v>
      </c>
      <c r="J104" s="6">
        <v>0.27500400000000003</v>
      </c>
      <c r="K104" s="7">
        <v>5593.2</v>
      </c>
      <c r="L104" s="7">
        <v>1538.1</v>
      </c>
      <c r="M104" s="5">
        <v>2.63</v>
      </c>
    </row>
    <row r="105" spans="1:13">
      <c r="A105">
        <v>98</v>
      </c>
      <c r="B105" s="6">
        <v>0.41961399999999999</v>
      </c>
      <c r="C105" s="6">
        <v>0.34684399999999999</v>
      </c>
      <c r="D105" s="7">
        <v>1638.8</v>
      </c>
      <c r="E105" s="7">
        <v>568.4</v>
      </c>
      <c r="F105" s="5">
        <v>2.23</v>
      </c>
      <c r="G105" t="s">
        <v>13</v>
      </c>
      <c r="H105">
        <v>98</v>
      </c>
      <c r="I105" s="6">
        <v>0.35378100000000001</v>
      </c>
      <c r="J105" s="6">
        <v>0.30060599999999998</v>
      </c>
      <c r="K105" s="7">
        <v>4055</v>
      </c>
      <c r="L105" s="7">
        <v>1219</v>
      </c>
      <c r="M105" s="5">
        <v>2.44</v>
      </c>
    </row>
    <row r="106" spans="1:13">
      <c r="A106">
        <v>99</v>
      </c>
      <c r="B106" s="6">
        <v>0.40918700000000002</v>
      </c>
      <c r="C106" s="6">
        <v>0.33968900000000002</v>
      </c>
      <c r="D106" s="7">
        <v>1070.4000000000001</v>
      </c>
      <c r="E106" s="7">
        <v>363.6</v>
      </c>
      <c r="F106" s="5">
        <v>2.14</v>
      </c>
      <c r="G106" t="s">
        <v>13</v>
      </c>
      <c r="H106">
        <v>99</v>
      </c>
      <c r="I106" s="6">
        <v>0.381191</v>
      </c>
      <c r="J106" s="6">
        <v>0.32016800000000001</v>
      </c>
      <c r="K106" s="7">
        <v>2836.1</v>
      </c>
      <c r="L106" s="7">
        <v>908</v>
      </c>
      <c r="M106" s="5">
        <v>2.2799999999999998</v>
      </c>
    </row>
    <row r="107" spans="1:13">
      <c r="A107">
        <v>100</v>
      </c>
      <c r="B107">
        <v>0.45299600000000001</v>
      </c>
      <c r="C107">
        <v>0.36934099999999997</v>
      </c>
      <c r="D107">
        <v>706.8</v>
      </c>
      <c r="E107">
        <v>261</v>
      </c>
      <c r="F107">
        <v>1.99</v>
      </c>
      <c r="G107" t="s">
        <v>13</v>
      </c>
      <c r="H107">
        <v>100</v>
      </c>
      <c r="I107">
        <v>0.41908800000000002</v>
      </c>
      <c r="J107">
        <v>0.34648400000000001</v>
      </c>
      <c r="K107">
        <v>1928</v>
      </c>
      <c r="L107">
        <v>668</v>
      </c>
      <c r="M107">
        <v>2.11</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107"/>
  <sheetViews>
    <sheetView workbookViewId="0"/>
  </sheetViews>
  <sheetFormatPr defaultColWidth="11.5546875" defaultRowHeight="15"/>
  <sheetData>
    <row r="1" spans="1:13" ht="19.5">
      <c r="A1" s="3" t="s">
        <v>37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5.5909999999999996E-3</v>
      </c>
      <c r="C7" s="6">
        <v>5.5760000000000002E-3</v>
      </c>
      <c r="D7" s="7">
        <v>100000</v>
      </c>
      <c r="E7" s="7">
        <v>557.6</v>
      </c>
      <c r="F7" s="5">
        <v>76.87</v>
      </c>
      <c r="G7" t="s">
        <v>13</v>
      </c>
      <c r="H7">
        <v>0</v>
      </c>
      <c r="I7" s="6">
        <v>4.5640000000000003E-3</v>
      </c>
      <c r="J7" s="6">
        <v>4.5529999999999998E-3</v>
      </c>
      <c r="K7" s="7">
        <v>100000</v>
      </c>
      <c r="L7" s="7">
        <v>455.3</v>
      </c>
      <c r="M7" s="5">
        <v>81.239999999999995</v>
      </c>
    </row>
    <row r="8" spans="1:13">
      <c r="A8">
        <v>1</v>
      </c>
      <c r="B8" s="6">
        <v>4.08E-4</v>
      </c>
      <c r="C8" s="6">
        <v>4.08E-4</v>
      </c>
      <c r="D8" s="7">
        <v>99442.4</v>
      </c>
      <c r="E8" s="7">
        <v>40.5</v>
      </c>
      <c r="F8" s="5">
        <v>76.3</v>
      </c>
      <c r="G8" t="s">
        <v>13</v>
      </c>
      <c r="H8">
        <v>1</v>
      </c>
      <c r="I8" s="6">
        <v>3.8400000000000001E-4</v>
      </c>
      <c r="J8" s="6">
        <v>3.8400000000000001E-4</v>
      </c>
      <c r="K8" s="7">
        <v>99544.7</v>
      </c>
      <c r="L8" s="7">
        <v>38.200000000000003</v>
      </c>
      <c r="M8" s="5">
        <v>80.62</v>
      </c>
    </row>
    <row r="9" spans="1:13">
      <c r="A9">
        <v>2</v>
      </c>
      <c r="B9" s="6">
        <v>2.42E-4</v>
      </c>
      <c r="C9" s="6">
        <v>2.42E-4</v>
      </c>
      <c r="D9" s="7">
        <v>99401.9</v>
      </c>
      <c r="E9" s="7">
        <v>24</v>
      </c>
      <c r="F9" s="5">
        <v>75.33</v>
      </c>
      <c r="G9" t="s">
        <v>13</v>
      </c>
      <c r="H9">
        <v>2</v>
      </c>
      <c r="I9" s="6">
        <v>1.8599999999999999E-4</v>
      </c>
      <c r="J9" s="6">
        <v>1.8599999999999999E-4</v>
      </c>
      <c r="K9" s="7">
        <v>99506.5</v>
      </c>
      <c r="L9" s="7">
        <v>18.5</v>
      </c>
      <c r="M9" s="5">
        <v>79.650000000000006</v>
      </c>
    </row>
    <row r="10" spans="1:13">
      <c r="A10">
        <v>3</v>
      </c>
      <c r="B10" s="6">
        <v>1.83E-4</v>
      </c>
      <c r="C10" s="6">
        <v>1.83E-4</v>
      </c>
      <c r="D10" s="7">
        <v>99377.9</v>
      </c>
      <c r="E10" s="7">
        <v>18.2</v>
      </c>
      <c r="F10" s="5">
        <v>74.349999999999994</v>
      </c>
      <c r="G10" t="s">
        <v>13</v>
      </c>
      <c r="H10">
        <v>3</v>
      </c>
      <c r="I10" s="6">
        <v>1.46E-4</v>
      </c>
      <c r="J10" s="6">
        <v>1.46E-4</v>
      </c>
      <c r="K10" s="7">
        <v>99487.9</v>
      </c>
      <c r="L10" s="7">
        <v>14.6</v>
      </c>
      <c r="M10" s="5">
        <v>78.66</v>
      </c>
    </row>
    <row r="11" spans="1:13">
      <c r="A11">
        <v>4</v>
      </c>
      <c r="B11" s="6">
        <v>1.25E-4</v>
      </c>
      <c r="C11" s="6">
        <v>1.25E-4</v>
      </c>
      <c r="D11" s="7">
        <v>99359.7</v>
      </c>
      <c r="E11" s="7">
        <v>12.4</v>
      </c>
      <c r="F11" s="5">
        <v>73.37</v>
      </c>
      <c r="G11" t="s">
        <v>13</v>
      </c>
      <c r="H11">
        <v>4</v>
      </c>
      <c r="I11" s="6">
        <v>1.16E-4</v>
      </c>
      <c r="J11" s="6">
        <v>1.16E-4</v>
      </c>
      <c r="K11" s="7">
        <v>99473.4</v>
      </c>
      <c r="L11" s="7">
        <v>11.5</v>
      </c>
      <c r="M11" s="5">
        <v>77.67</v>
      </c>
    </row>
    <row r="12" spans="1:13">
      <c r="A12">
        <v>5</v>
      </c>
      <c r="B12" s="6">
        <v>1.12E-4</v>
      </c>
      <c r="C12" s="6">
        <v>1.12E-4</v>
      </c>
      <c r="D12" s="7">
        <v>99347.3</v>
      </c>
      <c r="E12" s="7">
        <v>11.1</v>
      </c>
      <c r="F12" s="5">
        <v>72.37</v>
      </c>
      <c r="G12" t="s">
        <v>13</v>
      </c>
      <c r="H12">
        <v>5</v>
      </c>
      <c r="I12" s="6">
        <v>9.6000000000000002E-5</v>
      </c>
      <c r="J12" s="6">
        <v>9.6000000000000002E-5</v>
      </c>
      <c r="K12" s="7">
        <v>99461.8</v>
      </c>
      <c r="L12" s="7">
        <v>9.5</v>
      </c>
      <c r="M12" s="5">
        <v>76.680000000000007</v>
      </c>
    </row>
    <row r="13" spans="1:13">
      <c r="A13">
        <v>6</v>
      </c>
      <c r="B13" s="6">
        <v>1.1900000000000001E-4</v>
      </c>
      <c r="C13" s="6">
        <v>1.1900000000000001E-4</v>
      </c>
      <c r="D13" s="7">
        <v>99336.2</v>
      </c>
      <c r="E13" s="7">
        <v>11.8</v>
      </c>
      <c r="F13" s="5">
        <v>71.38</v>
      </c>
      <c r="G13" t="s">
        <v>13</v>
      </c>
      <c r="H13">
        <v>6</v>
      </c>
      <c r="I13" s="6">
        <v>1.0900000000000001E-4</v>
      </c>
      <c r="J13" s="6">
        <v>1.0900000000000001E-4</v>
      </c>
      <c r="K13" s="7">
        <v>99452.3</v>
      </c>
      <c r="L13" s="7">
        <v>10.8</v>
      </c>
      <c r="M13" s="5">
        <v>75.69</v>
      </c>
    </row>
    <row r="14" spans="1:13">
      <c r="A14">
        <v>7</v>
      </c>
      <c r="B14" s="6">
        <v>9.2999999999999997E-5</v>
      </c>
      <c r="C14" s="6">
        <v>9.2999999999999997E-5</v>
      </c>
      <c r="D14" s="7">
        <v>99324.3</v>
      </c>
      <c r="E14" s="7">
        <v>9.1999999999999993</v>
      </c>
      <c r="F14" s="5">
        <v>70.39</v>
      </c>
      <c r="G14" t="s">
        <v>13</v>
      </c>
      <c r="H14">
        <v>7</v>
      </c>
      <c r="I14" s="6">
        <v>8.2999999999999998E-5</v>
      </c>
      <c r="J14" s="6">
        <v>8.2999999999999998E-5</v>
      </c>
      <c r="K14" s="7">
        <v>99441.5</v>
      </c>
      <c r="L14" s="7">
        <v>8.1999999999999993</v>
      </c>
      <c r="M14" s="5">
        <v>74.7</v>
      </c>
    </row>
    <row r="15" spans="1:13">
      <c r="A15">
        <v>8</v>
      </c>
      <c r="B15" s="6">
        <v>1.12E-4</v>
      </c>
      <c r="C15" s="6">
        <v>1.12E-4</v>
      </c>
      <c r="D15" s="7">
        <v>99315.1</v>
      </c>
      <c r="E15" s="7">
        <v>11.1</v>
      </c>
      <c r="F15" s="5">
        <v>69.400000000000006</v>
      </c>
      <c r="G15" t="s">
        <v>13</v>
      </c>
      <c r="H15">
        <v>8</v>
      </c>
      <c r="I15" s="6">
        <v>8.5000000000000006E-5</v>
      </c>
      <c r="J15" s="6">
        <v>8.5000000000000006E-5</v>
      </c>
      <c r="K15" s="7">
        <v>99433.3</v>
      </c>
      <c r="L15" s="7">
        <v>8.5</v>
      </c>
      <c r="M15" s="5">
        <v>73.7</v>
      </c>
    </row>
    <row r="16" spans="1:13">
      <c r="A16">
        <v>9</v>
      </c>
      <c r="B16" s="6">
        <v>1.17E-4</v>
      </c>
      <c r="C16" s="6">
        <v>1.17E-4</v>
      </c>
      <c r="D16" s="7">
        <v>99303.9</v>
      </c>
      <c r="E16" s="7">
        <v>11.6</v>
      </c>
      <c r="F16" s="5">
        <v>68.41</v>
      </c>
      <c r="G16" t="s">
        <v>13</v>
      </c>
      <c r="H16">
        <v>9</v>
      </c>
      <c r="I16" s="6">
        <v>6.7999999999999999E-5</v>
      </c>
      <c r="J16" s="6">
        <v>6.7999999999999999E-5</v>
      </c>
      <c r="K16" s="7">
        <v>99424.8</v>
      </c>
      <c r="L16" s="7">
        <v>6.8</v>
      </c>
      <c r="M16" s="5">
        <v>72.709999999999994</v>
      </c>
    </row>
    <row r="17" spans="1:13">
      <c r="A17">
        <v>10</v>
      </c>
      <c r="B17" s="6">
        <v>1.18E-4</v>
      </c>
      <c r="C17" s="6">
        <v>1.18E-4</v>
      </c>
      <c r="D17" s="7">
        <v>99292.4</v>
      </c>
      <c r="E17" s="7">
        <v>11.7</v>
      </c>
      <c r="F17" s="5">
        <v>67.41</v>
      </c>
      <c r="G17" t="s">
        <v>13</v>
      </c>
      <c r="H17">
        <v>10</v>
      </c>
      <c r="I17" s="6">
        <v>8.2000000000000001E-5</v>
      </c>
      <c r="J17" s="6">
        <v>8.2000000000000001E-5</v>
      </c>
      <c r="K17" s="7">
        <v>99418</v>
      </c>
      <c r="L17" s="7">
        <v>8.1999999999999993</v>
      </c>
      <c r="M17" s="5">
        <v>71.709999999999994</v>
      </c>
    </row>
    <row r="18" spans="1:13">
      <c r="A18">
        <v>11</v>
      </c>
      <c r="B18" s="6">
        <v>1.25E-4</v>
      </c>
      <c r="C18" s="6">
        <v>1.25E-4</v>
      </c>
      <c r="D18" s="7">
        <v>99280.6</v>
      </c>
      <c r="E18" s="7">
        <v>12.4</v>
      </c>
      <c r="F18" s="5">
        <v>66.42</v>
      </c>
      <c r="G18" t="s">
        <v>13</v>
      </c>
      <c r="H18">
        <v>11</v>
      </c>
      <c r="I18" s="6">
        <v>8.8999999999999995E-5</v>
      </c>
      <c r="J18" s="6">
        <v>8.8999999999999995E-5</v>
      </c>
      <c r="K18" s="7">
        <v>99409.8</v>
      </c>
      <c r="L18" s="7">
        <v>8.8000000000000007</v>
      </c>
      <c r="M18" s="5">
        <v>70.72</v>
      </c>
    </row>
    <row r="19" spans="1:13">
      <c r="A19">
        <v>12</v>
      </c>
      <c r="B19" s="6">
        <v>1.46E-4</v>
      </c>
      <c r="C19" s="6">
        <v>1.46E-4</v>
      </c>
      <c r="D19" s="7">
        <v>99268.2</v>
      </c>
      <c r="E19" s="7">
        <v>14.5</v>
      </c>
      <c r="F19" s="5">
        <v>65.430000000000007</v>
      </c>
      <c r="G19" t="s">
        <v>13</v>
      </c>
      <c r="H19">
        <v>12</v>
      </c>
      <c r="I19" s="6">
        <v>1.18E-4</v>
      </c>
      <c r="J19" s="6">
        <v>1.18E-4</v>
      </c>
      <c r="K19" s="7">
        <v>99401</v>
      </c>
      <c r="L19" s="7">
        <v>11.7</v>
      </c>
      <c r="M19" s="5">
        <v>69.73</v>
      </c>
    </row>
    <row r="20" spans="1:13">
      <c r="A20">
        <v>13</v>
      </c>
      <c r="B20" s="6">
        <v>1.7000000000000001E-4</v>
      </c>
      <c r="C20" s="6">
        <v>1.7000000000000001E-4</v>
      </c>
      <c r="D20" s="7">
        <v>99253.7</v>
      </c>
      <c r="E20" s="7">
        <v>16.899999999999999</v>
      </c>
      <c r="F20" s="5">
        <v>64.44</v>
      </c>
      <c r="G20" t="s">
        <v>13</v>
      </c>
      <c r="H20">
        <v>13</v>
      </c>
      <c r="I20" s="6">
        <v>1.25E-4</v>
      </c>
      <c r="J20" s="6">
        <v>1.25E-4</v>
      </c>
      <c r="K20" s="7">
        <v>99389.3</v>
      </c>
      <c r="L20" s="7">
        <v>12.5</v>
      </c>
      <c r="M20" s="5">
        <v>68.73</v>
      </c>
    </row>
    <row r="21" spans="1:13">
      <c r="A21">
        <v>14</v>
      </c>
      <c r="B21" s="6">
        <v>1.95E-4</v>
      </c>
      <c r="C21" s="6">
        <v>1.95E-4</v>
      </c>
      <c r="D21" s="7">
        <v>99236.9</v>
      </c>
      <c r="E21" s="7">
        <v>19.3</v>
      </c>
      <c r="F21" s="5">
        <v>63.45</v>
      </c>
      <c r="G21" t="s">
        <v>13</v>
      </c>
      <c r="H21">
        <v>14</v>
      </c>
      <c r="I21" s="6">
        <v>1.3200000000000001E-4</v>
      </c>
      <c r="J21" s="6">
        <v>1.3200000000000001E-4</v>
      </c>
      <c r="K21" s="7">
        <v>99376.8</v>
      </c>
      <c r="L21" s="7">
        <v>13.1</v>
      </c>
      <c r="M21" s="5">
        <v>67.739999999999995</v>
      </c>
    </row>
    <row r="22" spans="1:13">
      <c r="A22">
        <v>15</v>
      </c>
      <c r="B22" s="6">
        <v>2.5900000000000001E-4</v>
      </c>
      <c r="C22" s="6">
        <v>2.5900000000000001E-4</v>
      </c>
      <c r="D22" s="7">
        <v>99217.600000000006</v>
      </c>
      <c r="E22" s="7">
        <v>25.7</v>
      </c>
      <c r="F22" s="5">
        <v>62.46</v>
      </c>
      <c r="G22" t="s">
        <v>13</v>
      </c>
      <c r="H22">
        <v>15</v>
      </c>
      <c r="I22" s="6">
        <v>1.63E-4</v>
      </c>
      <c r="J22" s="6">
        <v>1.63E-4</v>
      </c>
      <c r="K22" s="7">
        <v>99363.8</v>
      </c>
      <c r="L22" s="7">
        <v>16.2</v>
      </c>
      <c r="M22" s="5">
        <v>66.75</v>
      </c>
    </row>
    <row r="23" spans="1:13">
      <c r="A23">
        <v>16</v>
      </c>
      <c r="B23" s="6">
        <v>3.4499999999999998E-4</v>
      </c>
      <c r="C23" s="6">
        <v>3.4499999999999998E-4</v>
      </c>
      <c r="D23" s="7">
        <v>99191.9</v>
      </c>
      <c r="E23" s="7">
        <v>34.200000000000003</v>
      </c>
      <c r="F23" s="5">
        <v>61.48</v>
      </c>
      <c r="G23" t="s">
        <v>13</v>
      </c>
      <c r="H23">
        <v>16</v>
      </c>
      <c r="I23" s="6">
        <v>2.1900000000000001E-4</v>
      </c>
      <c r="J23" s="6">
        <v>2.1900000000000001E-4</v>
      </c>
      <c r="K23" s="7">
        <v>99347.5</v>
      </c>
      <c r="L23" s="7">
        <v>21.8</v>
      </c>
      <c r="M23" s="5">
        <v>65.760000000000005</v>
      </c>
    </row>
    <row r="24" spans="1:13">
      <c r="A24">
        <v>17</v>
      </c>
      <c r="B24" s="6">
        <v>5.7300000000000005E-4</v>
      </c>
      <c r="C24" s="6">
        <v>5.7200000000000003E-4</v>
      </c>
      <c r="D24" s="7">
        <v>99157.7</v>
      </c>
      <c r="E24" s="7">
        <v>56.8</v>
      </c>
      <c r="F24" s="5">
        <v>60.5</v>
      </c>
      <c r="G24" t="s">
        <v>13</v>
      </c>
      <c r="H24">
        <v>17</v>
      </c>
      <c r="I24" s="6">
        <v>2.42E-4</v>
      </c>
      <c r="J24" s="6">
        <v>2.42E-4</v>
      </c>
      <c r="K24" s="7">
        <v>99325.7</v>
      </c>
      <c r="L24" s="7">
        <v>24</v>
      </c>
      <c r="M24" s="5">
        <v>64.78</v>
      </c>
    </row>
    <row r="25" spans="1:13">
      <c r="A25">
        <v>18</v>
      </c>
      <c r="B25" s="6">
        <v>6.6200000000000005E-4</v>
      </c>
      <c r="C25" s="6">
        <v>6.6200000000000005E-4</v>
      </c>
      <c r="D25" s="7">
        <v>99100.9</v>
      </c>
      <c r="E25" s="7">
        <v>65.599999999999994</v>
      </c>
      <c r="F25" s="5">
        <v>59.53</v>
      </c>
      <c r="G25" t="s">
        <v>13</v>
      </c>
      <c r="H25">
        <v>18</v>
      </c>
      <c r="I25" s="6">
        <v>2.7099999999999997E-4</v>
      </c>
      <c r="J25" s="6">
        <v>2.7099999999999997E-4</v>
      </c>
      <c r="K25" s="7">
        <v>99301.7</v>
      </c>
      <c r="L25" s="7">
        <v>26.9</v>
      </c>
      <c r="M25" s="5">
        <v>63.79</v>
      </c>
    </row>
    <row r="26" spans="1:13">
      <c r="A26">
        <v>19</v>
      </c>
      <c r="B26" s="6">
        <v>6.8900000000000005E-4</v>
      </c>
      <c r="C26" s="6">
        <v>6.8900000000000005E-4</v>
      </c>
      <c r="D26" s="7">
        <v>99035.3</v>
      </c>
      <c r="E26" s="7">
        <v>68.2</v>
      </c>
      <c r="F26" s="5">
        <v>58.57</v>
      </c>
      <c r="G26" t="s">
        <v>13</v>
      </c>
      <c r="H26">
        <v>19</v>
      </c>
      <c r="I26" s="6">
        <v>2.9E-4</v>
      </c>
      <c r="J26" s="6">
        <v>2.9E-4</v>
      </c>
      <c r="K26" s="7">
        <v>99274.8</v>
      </c>
      <c r="L26" s="7">
        <v>28.8</v>
      </c>
      <c r="M26" s="5">
        <v>62.81</v>
      </c>
    </row>
    <row r="27" spans="1:13">
      <c r="A27">
        <v>20</v>
      </c>
      <c r="B27" s="6">
        <v>7.4100000000000001E-4</v>
      </c>
      <c r="C27" s="6">
        <v>7.3999999999999999E-4</v>
      </c>
      <c r="D27" s="7">
        <v>98967.1</v>
      </c>
      <c r="E27" s="7">
        <v>73.3</v>
      </c>
      <c r="F27" s="5">
        <v>57.61</v>
      </c>
      <c r="G27" t="s">
        <v>13</v>
      </c>
      <c r="H27">
        <v>20</v>
      </c>
      <c r="I27" s="6">
        <v>2.8400000000000002E-4</v>
      </c>
      <c r="J27" s="6">
        <v>2.8400000000000002E-4</v>
      </c>
      <c r="K27" s="7">
        <v>99246</v>
      </c>
      <c r="L27" s="7">
        <v>28.2</v>
      </c>
      <c r="M27" s="5">
        <v>61.83</v>
      </c>
    </row>
    <row r="28" spans="1:13">
      <c r="A28">
        <v>21</v>
      </c>
      <c r="B28" s="6">
        <v>6.8800000000000003E-4</v>
      </c>
      <c r="C28" s="6">
        <v>6.8800000000000003E-4</v>
      </c>
      <c r="D28" s="7">
        <v>98893.9</v>
      </c>
      <c r="E28" s="7">
        <v>68</v>
      </c>
      <c r="F28" s="5">
        <v>56.66</v>
      </c>
      <c r="G28" t="s">
        <v>13</v>
      </c>
      <c r="H28">
        <v>21</v>
      </c>
      <c r="I28" s="6">
        <v>2.7700000000000001E-4</v>
      </c>
      <c r="J28" s="6">
        <v>2.7700000000000001E-4</v>
      </c>
      <c r="K28" s="7">
        <v>99217.8</v>
      </c>
      <c r="L28" s="7">
        <v>27.5</v>
      </c>
      <c r="M28" s="5">
        <v>60.84</v>
      </c>
    </row>
    <row r="29" spans="1:13">
      <c r="A29">
        <v>22</v>
      </c>
      <c r="B29" s="6">
        <v>7.6099999999999996E-4</v>
      </c>
      <c r="C29" s="6">
        <v>7.6000000000000004E-4</v>
      </c>
      <c r="D29" s="7">
        <v>98825.9</v>
      </c>
      <c r="E29" s="7">
        <v>75.099999999999994</v>
      </c>
      <c r="F29" s="5">
        <v>55.69</v>
      </c>
      <c r="G29" t="s">
        <v>13</v>
      </c>
      <c r="H29">
        <v>22</v>
      </c>
      <c r="I29" s="6">
        <v>2.7599999999999999E-4</v>
      </c>
      <c r="J29" s="6">
        <v>2.7599999999999999E-4</v>
      </c>
      <c r="K29" s="7">
        <v>99190.3</v>
      </c>
      <c r="L29" s="7">
        <v>27.4</v>
      </c>
      <c r="M29" s="5">
        <v>59.86</v>
      </c>
    </row>
    <row r="30" spans="1:13">
      <c r="A30">
        <v>23</v>
      </c>
      <c r="B30" s="6">
        <v>8.1300000000000003E-4</v>
      </c>
      <c r="C30" s="6">
        <v>8.1300000000000003E-4</v>
      </c>
      <c r="D30" s="7">
        <v>98750.7</v>
      </c>
      <c r="E30" s="7">
        <v>80.2</v>
      </c>
      <c r="F30" s="5">
        <v>54.74</v>
      </c>
      <c r="G30" t="s">
        <v>13</v>
      </c>
      <c r="H30">
        <v>23</v>
      </c>
      <c r="I30" s="6">
        <v>2.9100000000000003E-4</v>
      </c>
      <c r="J30" s="6">
        <v>2.9100000000000003E-4</v>
      </c>
      <c r="K30" s="7">
        <v>99162.9</v>
      </c>
      <c r="L30" s="7">
        <v>28.9</v>
      </c>
      <c r="M30" s="5">
        <v>58.88</v>
      </c>
    </row>
    <row r="31" spans="1:13">
      <c r="A31">
        <v>24</v>
      </c>
      <c r="B31" s="6">
        <v>7.3200000000000001E-4</v>
      </c>
      <c r="C31" s="6">
        <v>7.3200000000000001E-4</v>
      </c>
      <c r="D31" s="7">
        <v>98670.5</v>
      </c>
      <c r="E31" s="7">
        <v>72.2</v>
      </c>
      <c r="F31" s="5">
        <v>53.78</v>
      </c>
      <c r="G31" t="s">
        <v>13</v>
      </c>
      <c r="H31">
        <v>24</v>
      </c>
      <c r="I31" s="6">
        <v>2.7399999999999999E-4</v>
      </c>
      <c r="J31" s="6">
        <v>2.7399999999999999E-4</v>
      </c>
      <c r="K31" s="7">
        <v>99134</v>
      </c>
      <c r="L31" s="7">
        <v>27.2</v>
      </c>
      <c r="M31" s="5">
        <v>57.9</v>
      </c>
    </row>
    <row r="32" spans="1:13">
      <c r="A32">
        <v>25</v>
      </c>
      <c r="B32" s="6">
        <v>8.1300000000000003E-4</v>
      </c>
      <c r="C32" s="6">
        <v>8.1300000000000003E-4</v>
      </c>
      <c r="D32" s="7">
        <v>98598.3</v>
      </c>
      <c r="E32" s="7">
        <v>80.099999999999994</v>
      </c>
      <c r="F32" s="5">
        <v>52.82</v>
      </c>
      <c r="G32" t="s">
        <v>13</v>
      </c>
      <c r="H32">
        <v>25</v>
      </c>
      <c r="I32" s="6">
        <v>2.9999999999999997E-4</v>
      </c>
      <c r="J32" s="6">
        <v>2.9999999999999997E-4</v>
      </c>
      <c r="K32" s="7">
        <v>99106.8</v>
      </c>
      <c r="L32" s="7">
        <v>29.7</v>
      </c>
      <c r="M32" s="5">
        <v>56.91</v>
      </c>
    </row>
    <row r="33" spans="1:13">
      <c r="A33">
        <v>26</v>
      </c>
      <c r="B33" s="6">
        <v>7.6599999999999997E-4</v>
      </c>
      <c r="C33" s="6">
        <v>7.6499999999999995E-4</v>
      </c>
      <c r="D33" s="7">
        <v>98518.1</v>
      </c>
      <c r="E33" s="7">
        <v>75.400000000000006</v>
      </c>
      <c r="F33" s="5">
        <v>51.86</v>
      </c>
      <c r="G33" t="s">
        <v>13</v>
      </c>
      <c r="H33">
        <v>26</v>
      </c>
      <c r="I33" s="6">
        <v>3.3399999999999999E-4</v>
      </c>
      <c r="J33" s="6">
        <v>3.3399999999999999E-4</v>
      </c>
      <c r="K33" s="7">
        <v>99077.2</v>
      </c>
      <c r="L33" s="7">
        <v>33.1</v>
      </c>
      <c r="M33" s="5">
        <v>55.93</v>
      </c>
    </row>
    <row r="34" spans="1:13">
      <c r="A34">
        <v>27</v>
      </c>
      <c r="B34" s="6">
        <v>8.4099999999999995E-4</v>
      </c>
      <c r="C34" s="6">
        <v>8.4099999999999995E-4</v>
      </c>
      <c r="D34" s="7">
        <v>98442.7</v>
      </c>
      <c r="E34" s="7">
        <v>82.8</v>
      </c>
      <c r="F34" s="5">
        <v>50.9</v>
      </c>
      <c r="G34" t="s">
        <v>13</v>
      </c>
      <c r="H34">
        <v>27</v>
      </c>
      <c r="I34" s="6">
        <v>3.4699999999999998E-4</v>
      </c>
      <c r="J34" s="6">
        <v>3.4699999999999998E-4</v>
      </c>
      <c r="K34" s="7">
        <v>99044.1</v>
      </c>
      <c r="L34" s="7">
        <v>34.4</v>
      </c>
      <c r="M34" s="5">
        <v>54.95</v>
      </c>
    </row>
    <row r="35" spans="1:13">
      <c r="A35">
        <v>28</v>
      </c>
      <c r="B35" s="6">
        <v>7.6999999999999996E-4</v>
      </c>
      <c r="C35" s="6">
        <v>7.6900000000000004E-4</v>
      </c>
      <c r="D35" s="7">
        <v>98360</v>
      </c>
      <c r="E35" s="7">
        <v>75.7</v>
      </c>
      <c r="F35" s="5">
        <v>49.94</v>
      </c>
      <c r="G35" t="s">
        <v>13</v>
      </c>
      <c r="H35">
        <v>28</v>
      </c>
      <c r="I35" s="6">
        <v>3.8000000000000002E-4</v>
      </c>
      <c r="J35" s="6">
        <v>3.8000000000000002E-4</v>
      </c>
      <c r="K35" s="7">
        <v>99009.7</v>
      </c>
      <c r="L35" s="7">
        <v>37.6</v>
      </c>
      <c r="M35" s="5">
        <v>53.97</v>
      </c>
    </row>
    <row r="36" spans="1:13">
      <c r="A36">
        <v>29</v>
      </c>
      <c r="B36" s="6">
        <v>8.8599999999999996E-4</v>
      </c>
      <c r="C36" s="6">
        <v>8.8599999999999996E-4</v>
      </c>
      <c r="D36" s="7">
        <v>98284.3</v>
      </c>
      <c r="E36" s="7">
        <v>87.1</v>
      </c>
      <c r="F36" s="5">
        <v>48.98</v>
      </c>
      <c r="G36" t="s">
        <v>13</v>
      </c>
      <c r="H36">
        <v>29</v>
      </c>
      <c r="I36" s="6">
        <v>3.77E-4</v>
      </c>
      <c r="J36" s="6">
        <v>3.77E-4</v>
      </c>
      <c r="K36" s="7">
        <v>98972</v>
      </c>
      <c r="L36" s="7">
        <v>37.299999999999997</v>
      </c>
      <c r="M36" s="5">
        <v>52.99</v>
      </c>
    </row>
    <row r="37" spans="1:13">
      <c r="A37">
        <v>30</v>
      </c>
      <c r="B37" s="6">
        <v>9.4200000000000002E-4</v>
      </c>
      <c r="C37" s="6">
        <v>9.41E-4</v>
      </c>
      <c r="D37" s="7">
        <v>98197.2</v>
      </c>
      <c r="E37" s="7">
        <v>92.4</v>
      </c>
      <c r="F37" s="5">
        <v>48.02</v>
      </c>
      <c r="G37" t="s">
        <v>13</v>
      </c>
      <c r="H37">
        <v>30</v>
      </c>
      <c r="I37" s="6">
        <v>4.28E-4</v>
      </c>
      <c r="J37" s="6">
        <v>4.2700000000000002E-4</v>
      </c>
      <c r="K37" s="7">
        <v>98934.8</v>
      </c>
      <c r="L37" s="7">
        <v>42.3</v>
      </c>
      <c r="M37" s="5">
        <v>52.01</v>
      </c>
    </row>
    <row r="38" spans="1:13">
      <c r="A38">
        <v>31</v>
      </c>
      <c r="B38" s="6">
        <v>9.7999999999999997E-4</v>
      </c>
      <c r="C38" s="6">
        <v>9.7900000000000005E-4</v>
      </c>
      <c r="D38" s="7">
        <v>98104.8</v>
      </c>
      <c r="E38" s="7">
        <v>96.1</v>
      </c>
      <c r="F38" s="5">
        <v>47.07</v>
      </c>
      <c r="G38" t="s">
        <v>13</v>
      </c>
      <c r="H38">
        <v>31</v>
      </c>
      <c r="I38" s="6">
        <v>4.2000000000000002E-4</v>
      </c>
      <c r="J38" s="6">
        <v>4.2000000000000002E-4</v>
      </c>
      <c r="K38" s="7">
        <v>98892.5</v>
      </c>
      <c r="L38" s="7">
        <v>41.5</v>
      </c>
      <c r="M38" s="5">
        <v>51.03</v>
      </c>
    </row>
    <row r="39" spans="1:13">
      <c r="A39">
        <v>32</v>
      </c>
      <c r="B39" s="6">
        <v>1.08E-3</v>
      </c>
      <c r="C39" s="6">
        <v>1.08E-3</v>
      </c>
      <c r="D39" s="7">
        <v>98008.7</v>
      </c>
      <c r="E39" s="7">
        <v>105.8</v>
      </c>
      <c r="F39" s="5">
        <v>46.11</v>
      </c>
      <c r="G39" t="s">
        <v>13</v>
      </c>
      <c r="H39">
        <v>32</v>
      </c>
      <c r="I39" s="6">
        <v>4.6099999999999998E-4</v>
      </c>
      <c r="J39" s="6">
        <v>4.6099999999999998E-4</v>
      </c>
      <c r="K39" s="7">
        <v>98850.9</v>
      </c>
      <c r="L39" s="7">
        <v>45.5</v>
      </c>
      <c r="M39" s="5">
        <v>50.05</v>
      </c>
    </row>
    <row r="40" spans="1:13">
      <c r="A40">
        <v>33</v>
      </c>
      <c r="B40" s="6">
        <v>1.1130000000000001E-3</v>
      </c>
      <c r="C40" s="6">
        <v>1.1130000000000001E-3</v>
      </c>
      <c r="D40" s="7">
        <v>97902.9</v>
      </c>
      <c r="E40" s="7">
        <v>108.9</v>
      </c>
      <c r="F40" s="5">
        <v>45.16</v>
      </c>
      <c r="G40" t="s">
        <v>13</v>
      </c>
      <c r="H40">
        <v>33</v>
      </c>
      <c r="I40" s="6">
        <v>5.2499999999999997E-4</v>
      </c>
      <c r="J40" s="6">
        <v>5.2499999999999997E-4</v>
      </c>
      <c r="K40" s="7">
        <v>98805.4</v>
      </c>
      <c r="L40" s="7">
        <v>51.9</v>
      </c>
      <c r="M40" s="5">
        <v>49.07</v>
      </c>
    </row>
    <row r="41" spans="1:13">
      <c r="A41">
        <v>34</v>
      </c>
      <c r="B41" s="6">
        <v>1.103E-3</v>
      </c>
      <c r="C41" s="6">
        <v>1.1019999999999999E-3</v>
      </c>
      <c r="D41" s="7">
        <v>97793.9</v>
      </c>
      <c r="E41" s="7">
        <v>107.8</v>
      </c>
      <c r="F41" s="5">
        <v>44.21</v>
      </c>
      <c r="G41" t="s">
        <v>13</v>
      </c>
      <c r="H41">
        <v>34</v>
      </c>
      <c r="I41" s="6">
        <v>5.62E-4</v>
      </c>
      <c r="J41" s="6">
        <v>5.62E-4</v>
      </c>
      <c r="K41" s="7">
        <v>98753.5</v>
      </c>
      <c r="L41" s="7">
        <v>55.5</v>
      </c>
      <c r="M41" s="5">
        <v>48.1</v>
      </c>
    </row>
    <row r="42" spans="1:13">
      <c r="A42">
        <v>35</v>
      </c>
      <c r="B42" s="6">
        <v>1.2229999999999999E-3</v>
      </c>
      <c r="C42" s="6">
        <v>1.222E-3</v>
      </c>
      <c r="D42" s="7">
        <v>97686.1</v>
      </c>
      <c r="E42" s="7">
        <v>119.4</v>
      </c>
      <c r="F42" s="5">
        <v>43.26</v>
      </c>
      <c r="G42" t="s">
        <v>13</v>
      </c>
      <c r="H42">
        <v>35</v>
      </c>
      <c r="I42" s="6">
        <v>5.9800000000000001E-4</v>
      </c>
      <c r="J42" s="6">
        <v>5.9800000000000001E-4</v>
      </c>
      <c r="K42" s="7">
        <v>98698</v>
      </c>
      <c r="L42" s="7">
        <v>59</v>
      </c>
      <c r="M42" s="5">
        <v>47.12</v>
      </c>
    </row>
    <row r="43" spans="1:13">
      <c r="A43">
        <v>36</v>
      </c>
      <c r="B43" s="6">
        <v>1.317E-3</v>
      </c>
      <c r="C43" s="6">
        <v>1.3159999999999999E-3</v>
      </c>
      <c r="D43" s="7">
        <v>97566.8</v>
      </c>
      <c r="E43" s="7">
        <v>128.4</v>
      </c>
      <c r="F43" s="5">
        <v>42.31</v>
      </c>
      <c r="G43" t="s">
        <v>13</v>
      </c>
      <c r="H43">
        <v>36</v>
      </c>
      <c r="I43" s="6">
        <v>6.8999999999999997E-4</v>
      </c>
      <c r="J43" s="6">
        <v>6.8999999999999997E-4</v>
      </c>
      <c r="K43" s="7">
        <v>98639</v>
      </c>
      <c r="L43" s="7">
        <v>68</v>
      </c>
      <c r="M43" s="5">
        <v>46.15</v>
      </c>
    </row>
    <row r="44" spans="1:13">
      <c r="A44">
        <v>37</v>
      </c>
      <c r="B44" s="6">
        <v>1.3829999999999999E-3</v>
      </c>
      <c r="C44" s="6">
        <v>1.382E-3</v>
      </c>
      <c r="D44" s="7">
        <v>97438.399999999994</v>
      </c>
      <c r="E44" s="7">
        <v>134.69999999999999</v>
      </c>
      <c r="F44" s="5">
        <v>41.37</v>
      </c>
      <c r="G44" t="s">
        <v>13</v>
      </c>
      <c r="H44">
        <v>37</v>
      </c>
      <c r="I44" s="6">
        <v>7.5900000000000002E-4</v>
      </c>
      <c r="J44" s="6">
        <v>7.5900000000000002E-4</v>
      </c>
      <c r="K44" s="7">
        <v>98571</v>
      </c>
      <c r="L44" s="7">
        <v>74.8</v>
      </c>
      <c r="M44" s="5">
        <v>45.18</v>
      </c>
    </row>
    <row r="45" spans="1:13">
      <c r="A45">
        <v>38</v>
      </c>
      <c r="B45" s="6">
        <v>1.387E-3</v>
      </c>
      <c r="C45" s="6">
        <v>1.3860000000000001E-3</v>
      </c>
      <c r="D45" s="7">
        <v>97303.7</v>
      </c>
      <c r="E45" s="7">
        <v>134.80000000000001</v>
      </c>
      <c r="F45" s="5">
        <v>40.43</v>
      </c>
      <c r="G45" t="s">
        <v>13</v>
      </c>
      <c r="H45">
        <v>38</v>
      </c>
      <c r="I45" s="6">
        <v>8.0800000000000002E-4</v>
      </c>
      <c r="J45" s="6">
        <v>8.0800000000000002E-4</v>
      </c>
      <c r="K45" s="7">
        <v>98496.2</v>
      </c>
      <c r="L45" s="7">
        <v>79.599999999999994</v>
      </c>
      <c r="M45" s="5">
        <v>44.22</v>
      </c>
    </row>
    <row r="46" spans="1:13">
      <c r="A46">
        <v>39</v>
      </c>
      <c r="B46" s="6">
        <v>1.5070000000000001E-3</v>
      </c>
      <c r="C46" s="6">
        <v>1.506E-3</v>
      </c>
      <c r="D46" s="7">
        <v>97168.9</v>
      </c>
      <c r="E46" s="7">
        <v>146.4</v>
      </c>
      <c r="F46" s="5">
        <v>39.479999999999997</v>
      </c>
      <c r="G46" t="s">
        <v>13</v>
      </c>
      <c r="H46">
        <v>39</v>
      </c>
      <c r="I46" s="6">
        <v>8.8699999999999998E-4</v>
      </c>
      <c r="J46" s="6">
        <v>8.8699999999999998E-4</v>
      </c>
      <c r="K46" s="7">
        <v>98416.6</v>
      </c>
      <c r="L46" s="7">
        <v>87.3</v>
      </c>
      <c r="M46" s="5">
        <v>43.25</v>
      </c>
    </row>
    <row r="47" spans="1:13">
      <c r="A47">
        <v>40</v>
      </c>
      <c r="B47" s="6">
        <v>1.6050000000000001E-3</v>
      </c>
      <c r="C47" s="6">
        <v>1.604E-3</v>
      </c>
      <c r="D47" s="7">
        <v>97022.5</v>
      </c>
      <c r="E47" s="7">
        <v>155.6</v>
      </c>
      <c r="F47" s="5">
        <v>38.54</v>
      </c>
      <c r="G47" t="s">
        <v>13</v>
      </c>
      <c r="H47">
        <v>40</v>
      </c>
      <c r="I47" s="6">
        <v>9.3000000000000005E-4</v>
      </c>
      <c r="J47" s="6">
        <v>9.3000000000000005E-4</v>
      </c>
      <c r="K47" s="7">
        <v>98329.3</v>
      </c>
      <c r="L47" s="7">
        <v>91.4</v>
      </c>
      <c r="M47" s="5">
        <v>42.29</v>
      </c>
    </row>
    <row r="48" spans="1:13">
      <c r="A48">
        <v>41</v>
      </c>
      <c r="B48" s="6">
        <v>1.727E-3</v>
      </c>
      <c r="C48" s="6">
        <v>1.7260000000000001E-3</v>
      </c>
      <c r="D48" s="7">
        <v>96866.9</v>
      </c>
      <c r="E48" s="7">
        <v>167.2</v>
      </c>
      <c r="F48" s="5">
        <v>37.6</v>
      </c>
      <c r="G48" t="s">
        <v>13</v>
      </c>
      <c r="H48">
        <v>41</v>
      </c>
      <c r="I48" s="6">
        <v>1.0039999999999999E-3</v>
      </c>
      <c r="J48" s="6">
        <v>1.003E-3</v>
      </c>
      <c r="K48" s="7">
        <v>98237.9</v>
      </c>
      <c r="L48" s="7">
        <v>98.5</v>
      </c>
      <c r="M48" s="5">
        <v>41.33</v>
      </c>
    </row>
    <row r="49" spans="1:13">
      <c r="A49">
        <v>42</v>
      </c>
      <c r="B49" s="6">
        <v>1.8710000000000001E-3</v>
      </c>
      <c r="C49" s="6">
        <v>1.869E-3</v>
      </c>
      <c r="D49" s="7">
        <v>96699.7</v>
      </c>
      <c r="E49" s="7">
        <v>180.7</v>
      </c>
      <c r="F49" s="5">
        <v>36.67</v>
      </c>
      <c r="G49" t="s">
        <v>13</v>
      </c>
      <c r="H49">
        <v>42</v>
      </c>
      <c r="I49" s="6">
        <v>1.1720000000000001E-3</v>
      </c>
      <c r="J49" s="6">
        <v>1.1709999999999999E-3</v>
      </c>
      <c r="K49" s="7">
        <v>98139.4</v>
      </c>
      <c r="L49" s="7">
        <v>114.9</v>
      </c>
      <c r="M49" s="5">
        <v>40.369999999999997</v>
      </c>
    </row>
    <row r="50" spans="1:13">
      <c r="A50">
        <v>43</v>
      </c>
      <c r="B50" s="6">
        <v>2.0929999999999998E-3</v>
      </c>
      <c r="C50" s="6">
        <v>2.091E-3</v>
      </c>
      <c r="D50" s="7">
        <v>96519</v>
      </c>
      <c r="E50" s="7">
        <v>201.8</v>
      </c>
      <c r="F50" s="5">
        <v>35.729999999999997</v>
      </c>
      <c r="G50" t="s">
        <v>13</v>
      </c>
      <c r="H50">
        <v>43</v>
      </c>
      <c r="I50" s="6">
        <v>1.2830000000000001E-3</v>
      </c>
      <c r="J50" s="6">
        <v>1.2819999999999999E-3</v>
      </c>
      <c r="K50" s="7">
        <v>98024.4</v>
      </c>
      <c r="L50" s="7">
        <v>125.7</v>
      </c>
      <c r="M50" s="5">
        <v>39.42</v>
      </c>
    </row>
    <row r="51" spans="1:13">
      <c r="A51">
        <v>44</v>
      </c>
      <c r="B51" s="6">
        <v>2.2209999999999999E-3</v>
      </c>
      <c r="C51" s="6">
        <v>2.2179999999999999E-3</v>
      </c>
      <c r="D51" s="7">
        <v>96317.2</v>
      </c>
      <c r="E51" s="7">
        <v>213.7</v>
      </c>
      <c r="F51" s="5">
        <v>34.81</v>
      </c>
      <c r="G51" t="s">
        <v>13</v>
      </c>
      <c r="H51">
        <v>44</v>
      </c>
      <c r="I51" s="6">
        <v>1.431E-3</v>
      </c>
      <c r="J51" s="6">
        <v>1.4300000000000001E-3</v>
      </c>
      <c r="K51" s="7">
        <v>97898.8</v>
      </c>
      <c r="L51" s="7">
        <v>140</v>
      </c>
      <c r="M51" s="5">
        <v>38.47</v>
      </c>
    </row>
    <row r="52" spans="1:13">
      <c r="A52">
        <v>45</v>
      </c>
      <c r="B52" s="6">
        <v>2.4260000000000002E-3</v>
      </c>
      <c r="C52" s="6">
        <v>2.4229999999999998E-3</v>
      </c>
      <c r="D52" s="7">
        <v>96103.5</v>
      </c>
      <c r="E52" s="7">
        <v>232.8</v>
      </c>
      <c r="F52" s="5">
        <v>33.880000000000003</v>
      </c>
      <c r="G52" t="s">
        <v>13</v>
      </c>
      <c r="H52">
        <v>45</v>
      </c>
      <c r="I52" s="6">
        <v>1.5380000000000001E-3</v>
      </c>
      <c r="J52" s="6">
        <v>1.537E-3</v>
      </c>
      <c r="K52" s="7">
        <v>97758.8</v>
      </c>
      <c r="L52" s="7">
        <v>150.19999999999999</v>
      </c>
      <c r="M52" s="5">
        <v>37.520000000000003</v>
      </c>
    </row>
    <row r="53" spans="1:13">
      <c r="A53">
        <v>46</v>
      </c>
      <c r="B53" s="6">
        <v>2.6350000000000002E-3</v>
      </c>
      <c r="C53" s="6">
        <v>2.6319999999999998E-3</v>
      </c>
      <c r="D53" s="7">
        <v>95870.7</v>
      </c>
      <c r="E53" s="7">
        <v>252.3</v>
      </c>
      <c r="F53" s="5">
        <v>32.96</v>
      </c>
      <c r="G53" t="s">
        <v>13</v>
      </c>
      <c r="H53">
        <v>46</v>
      </c>
      <c r="I53" s="6">
        <v>1.684E-3</v>
      </c>
      <c r="J53" s="6">
        <v>1.683E-3</v>
      </c>
      <c r="K53" s="7">
        <v>97608.6</v>
      </c>
      <c r="L53" s="7">
        <v>164.2</v>
      </c>
      <c r="M53" s="5">
        <v>36.58</v>
      </c>
    </row>
    <row r="54" spans="1:13">
      <c r="A54">
        <v>47</v>
      </c>
      <c r="B54" s="6">
        <v>2.895E-3</v>
      </c>
      <c r="C54" s="6">
        <v>2.8909999999999999E-3</v>
      </c>
      <c r="D54" s="7">
        <v>95618.4</v>
      </c>
      <c r="E54" s="7">
        <v>276.39999999999998</v>
      </c>
      <c r="F54" s="5">
        <v>32.049999999999997</v>
      </c>
      <c r="G54" t="s">
        <v>13</v>
      </c>
      <c r="H54">
        <v>47</v>
      </c>
      <c r="I54" s="6">
        <v>1.895E-3</v>
      </c>
      <c r="J54" s="6">
        <v>1.8940000000000001E-3</v>
      </c>
      <c r="K54" s="7">
        <v>97444.4</v>
      </c>
      <c r="L54" s="7">
        <v>184.5</v>
      </c>
      <c r="M54" s="5">
        <v>35.64</v>
      </c>
    </row>
    <row r="55" spans="1:13">
      <c r="A55">
        <v>48</v>
      </c>
      <c r="B55" s="6">
        <v>3.2339999999999999E-3</v>
      </c>
      <c r="C55" s="6">
        <v>3.228E-3</v>
      </c>
      <c r="D55" s="7">
        <v>95342</v>
      </c>
      <c r="E55" s="7">
        <v>307.8</v>
      </c>
      <c r="F55" s="5">
        <v>31.14</v>
      </c>
      <c r="G55" t="s">
        <v>13</v>
      </c>
      <c r="H55">
        <v>48</v>
      </c>
      <c r="I55" s="6">
        <v>2.1689999999999999E-3</v>
      </c>
      <c r="J55" s="6">
        <v>2.1670000000000001E-3</v>
      </c>
      <c r="K55" s="7">
        <v>97259.8</v>
      </c>
      <c r="L55" s="7">
        <v>210.7</v>
      </c>
      <c r="M55" s="5">
        <v>34.71</v>
      </c>
    </row>
    <row r="56" spans="1:13">
      <c r="A56">
        <v>49</v>
      </c>
      <c r="B56" s="6">
        <v>3.4979999999999998E-3</v>
      </c>
      <c r="C56" s="6">
        <v>3.4919999999999999E-3</v>
      </c>
      <c r="D56" s="7">
        <v>95034.2</v>
      </c>
      <c r="E56" s="7">
        <v>331.8</v>
      </c>
      <c r="F56" s="5">
        <v>30.24</v>
      </c>
      <c r="G56" t="s">
        <v>13</v>
      </c>
      <c r="H56">
        <v>49</v>
      </c>
      <c r="I56" s="6">
        <v>2.2629999999999998E-3</v>
      </c>
      <c r="J56" s="6">
        <v>2.2599999999999999E-3</v>
      </c>
      <c r="K56" s="7">
        <v>97049.1</v>
      </c>
      <c r="L56" s="7">
        <v>219.4</v>
      </c>
      <c r="M56" s="5">
        <v>33.78</v>
      </c>
    </row>
    <row r="57" spans="1:13">
      <c r="A57">
        <v>50</v>
      </c>
      <c r="B57" s="6">
        <v>3.8440000000000002E-3</v>
      </c>
      <c r="C57" s="6">
        <v>3.8370000000000001E-3</v>
      </c>
      <c r="D57" s="7">
        <v>94702.399999999994</v>
      </c>
      <c r="E57" s="7">
        <v>363.3</v>
      </c>
      <c r="F57" s="5">
        <v>29.34</v>
      </c>
      <c r="G57" t="s">
        <v>13</v>
      </c>
      <c r="H57">
        <v>50</v>
      </c>
      <c r="I57" s="6">
        <v>2.614E-3</v>
      </c>
      <c r="J57" s="6">
        <v>2.611E-3</v>
      </c>
      <c r="K57" s="7">
        <v>96829.7</v>
      </c>
      <c r="L57" s="7">
        <v>252.8</v>
      </c>
      <c r="M57" s="5">
        <v>32.86</v>
      </c>
    </row>
    <row r="58" spans="1:13">
      <c r="A58">
        <v>51</v>
      </c>
      <c r="B58" s="6">
        <v>4.3410000000000002E-3</v>
      </c>
      <c r="C58" s="6">
        <v>4.3319999999999999E-3</v>
      </c>
      <c r="D58" s="7">
        <v>94339.1</v>
      </c>
      <c r="E58" s="7">
        <v>408.7</v>
      </c>
      <c r="F58" s="5">
        <v>28.46</v>
      </c>
      <c r="G58" t="s">
        <v>13</v>
      </c>
      <c r="H58">
        <v>51</v>
      </c>
      <c r="I58" s="6">
        <v>2.725E-3</v>
      </c>
      <c r="J58" s="6">
        <v>2.7209999999999999E-3</v>
      </c>
      <c r="K58" s="7">
        <v>96577</v>
      </c>
      <c r="L58" s="7">
        <v>262.8</v>
      </c>
      <c r="M58" s="5">
        <v>31.94</v>
      </c>
    </row>
    <row r="59" spans="1:13">
      <c r="A59">
        <v>52</v>
      </c>
      <c r="B59" s="6">
        <v>4.6490000000000004E-3</v>
      </c>
      <c r="C59" s="6">
        <v>4.6389999999999999E-3</v>
      </c>
      <c r="D59" s="7">
        <v>93930.4</v>
      </c>
      <c r="E59" s="7">
        <v>435.7</v>
      </c>
      <c r="F59" s="5">
        <v>27.58</v>
      </c>
      <c r="G59" t="s">
        <v>13</v>
      </c>
      <c r="H59">
        <v>52</v>
      </c>
      <c r="I59" s="6">
        <v>2.993E-3</v>
      </c>
      <c r="J59" s="6">
        <v>2.9889999999999999E-3</v>
      </c>
      <c r="K59" s="7">
        <v>96314.1</v>
      </c>
      <c r="L59" s="7">
        <v>287.89999999999998</v>
      </c>
      <c r="M59" s="5">
        <v>31.03</v>
      </c>
    </row>
    <row r="60" spans="1:13">
      <c r="A60">
        <v>53</v>
      </c>
      <c r="B60" s="6">
        <v>4.9940000000000002E-3</v>
      </c>
      <c r="C60" s="6">
        <v>4.9820000000000003E-3</v>
      </c>
      <c r="D60" s="7">
        <v>93494.7</v>
      </c>
      <c r="E60" s="7">
        <v>465.8</v>
      </c>
      <c r="F60" s="5">
        <v>26.7</v>
      </c>
      <c r="G60" t="s">
        <v>13</v>
      </c>
      <c r="H60">
        <v>53</v>
      </c>
      <c r="I60" s="6">
        <v>3.2309999999999999E-3</v>
      </c>
      <c r="J60" s="6">
        <v>3.225E-3</v>
      </c>
      <c r="K60" s="7">
        <v>96026.3</v>
      </c>
      <c r="L60" s="7">
        <v>309.7</v>
      </c>
      <c r="M60" s="5">
        <v>30.12</v>
      </c>
    </row>
    <row r="61" spans="1:13">
      <c r="A61">
        <v>54</v>
      </c>
      <c r="B61" s="6">
        <v>5.47E-3</v>
      </c>
      <c r="C61" s="6">
        <v>5.4549999999999998E-3</v>
      </c>
      <c r="D61" s="7">
        <v>93028.9</v>
      </c>
      <c r="E61" s="7">
        <v>507.5</v>
      </c>
      <c r="F61" s="5">
        <v>25.83</v>
      </c>
      <c r="G61" t="s">
        <v>13</v>
      </c>
      <c r="H61">
        <v>54</v>
      </c>
      <c r="I61" s="6">
        <v>3.4910000000000002E-3</v>
      </c>
      <c r="J61" s="6">
        <v>3.4849999999999998E-3</v>
      </c>
      <c r="K61" s="7">
        <v>95716.6</v>
      </c>
      <c r="L61" s="7">
        <v>333.6</v>
      </c>
      <c r="M61" s="5">
        <v>29.21</v>
      </c>
    </row>
    <row r="62" spans="1:13">
      <c r="A62">
        <v>55</v>
      </c>
      <c r="B62" s="6">
        <v>5.9129999999999999E-3</v>
      </c>
      <c r="C62" s="6">
        <v>5.8960000000000002E-3</v>
      </c>
      <c r="D62" s="7">
        <v>92521.4</v>
      </c>
      <c r="E62" s="7">
        <v>545.5</v>
      </c>
      <c r="F62" s="5">
        <v>24.97</v>
      </c>
      <c r="G62" t="s">
        <v>13</v>
      </c>
      <c r="H62">
        <v>55</v>
      </c>
      <c r="I62" s="6">
        <v>3.7650000000000001E-3</v>
      </c>
      <c r="J62" s="6">
        <v>3.7580000000000001E-3</v>
      </c>
      <c r="K62" s="7">
        <v>95383</v>
      </c>
      <c r="L62" s="7">
        <v>358.4</v>
      </c>
      <c r="M62" s="5">
        <v>28.31</v>
      </c>
    </row>
    <row r="63" spans="1:13">
      <c r="A63">
        <v>56</v>
      </c>
      <c r="B63" s="6">
        <v>6.4679999999999998E-3</v>
      </c>
      <c r="C63" s="6">
        <v>6.4469999999999996E-3</v>
      </c>
      <c r="D63" s="7">
        <v>91976</v>
      </c>
      <c r="E63" s="7">
        <v>593</v>
      </c>
      <c r="F63" s="5">
        <v>24.12</v>
      </c>
      <c r="G63" t="s">
        <v>13</v>
      </c>
      <c r="H63">
        <v>56</v>
      </c>
      <c r="I63" s="6">
        <v>4.274E-3</v>
      </c>
      <c r="J63" s="6">
        <v>4.2649999999999997E-3</v>
      </c>
      <c r="K63" s="7">
        <v>95024.6</v>
      </c>
      <c r="L63" s="7">
        <v>405.2</v>
      </c>
      <c r="M63" s="5">
        <v>27.42</v>
      </c>
    </row>
    <row r="64" spans="1:13">
      <c r="A64">
        <v>57</v>
      </c>
      <c r="B64" s="6">
        <v>7.0289999999999997E-3</v>
      </c>
      <c r="C64" s="6">
        <v>7.0049999999999999E-3</v>
      </c>
      <c r="D64" s="7">
        <v>91383</v>
      </c>
      <c r="E64" s="7">
        <v>640.1</v>
      </c>
      <c r="F64" s="5">
        <v>23.27</v>
      </c>
      <c r="G64" t="s">
        <v>13</v>
      </c>
      <c r="H64">
        <v>57</v>
      </c>
      <c r="I64" s="6">
        <v>4.594E-3</v>
      </c>
      <c r="J64" s="6">
        <v>4.5840000000000004E-3</v>
      </c>
      <c r="K64" s="7">
        <v>94619.3</v>
      </c>
      <c r="L64" s="7">
        <v>433.7</v>
      </c>
      <c r="M64" s="5">
        <v>26.53</v>
      </c>
    </row>
    <row r="65" spans="1:13">
      <c r="A65">
        <v>58</v>
      </c>
      <c r="B65" s="6">
        <v>7.5799999999999999E-3</v>
      </c>
      <c r="C65" s="6">
        <v>7.5510000000000004E-3</v>
      </c>
      <c r="D65" s="7">
        <v>90742.9</v>
      </c>
      <c r="E65" s="7">
        <v>685.2</v>
      </c>
      <c r="F65" s="5">
        <v>22.43</v>
      </c>
      <c r="G65" t="s">
        <v>13</v>
      </c>
      <c r="H65">
        <v>58</v>
      </c>
      <c r="I65" s="6">
        <v>4.8690000000000001E-3</v>
      </c>
      <c r="J65" s="6">
        <v>4.8570000000000002E-3</v>
      </c>
      <c r="K65" s="7">
        <v>94185.600000000006</v>
      </c>
      <c r="L65" s="7">
        <v>457.4</v>
      </c>
      <c r="M65" s="5">
        <v>25.65</v>
      </c>
    </row>
    <row r="66" spans="1:13">
      <c r="A66">
        <v>59</v>
      </c>
      <c r="B66" s="6">
        <v>8.2959999999999996E-3</v>
      </c>
      <c r="C66" s="6">
        <v>8.2609999999999992E-3</v>
      </c>
      <c r="D66" s="7">
        <v>90057.600000000006</v>
      </c>
      <c r="E66" s="7">
        <v>744</v>
      </c>
      <c r="F66" s="5">
        <v>21.6</v>
      </c>
      <c r="G66" t="s">
        <v>13</v>
      </c>
      <c r="H66">
        <v>59</v>
      </c>
      <c r="I66" s="6">
        <v>5.4250000000000001E-3</v>
      </c>
      <c r="J66" s="6">
        <v>5.4099999999999999E-3</v>
      </c>
      <c r="K66" s="7">
        <v>93728.2</v>
      </c>
      <c r="L66" s="7">
        <v>507.1</v>
      </c>
      <c r="M66" s="5">
        <v>24.78</v>
      </c>
    </row>
    <row r="67" spans="1:13">
      <c r="A67">
        <v>60</v>
      </c>
      <c r="B67" s="6">
        <v>9.7109999999999991E-3</v>
      </c>
      <c r="C67" s="6">
        <v>9.6640000000000007E-3</v>
      </c>
      <c r="D67" s="7">
        <v>89313.600000000006</v>
      </c>
      <c r="E67" s="7">
        <v>863.1</v>
      </c>
      <c r="F67" s="5">
        <v>20.78</v>
      </c>
      <c r="G67" t="s">
        <v>13</v>
      </c>
      <c r="H67">
        <v>60</v>
      </c>
      <c r="I67" s="6">
        <v>5.9290000000000002E-3</v>
      </c>
      <c r="J67" s="6">
        <v>5.9109999999999996E-3</v>
      </c>
      <c r="K67" s="7">
        <v>93221.1</v>
      </c>
      <c r="L67" s="7">
        <v>551.1</v>
      </c>
      <c r="M67" s="5">
        <v>23.91</v>
      </c>
    </row>
    <row r="68" spans="1:13">
      <c r="A68">
        <v>61</v>
      </c>
      <c r="B68" s="6">
        <v>1.0640999999999999E-2</v>
      </c>
      <c r="C68" s="6">
        <v>1.0585000000000001E-2</v>
      </c>
      <c r="D68" s="7">
        <v>88450.5</v>
      </c>
      <c r="E68" s="7">
        <v>936.2</v>
      </c>
      <c r="F68" s="5">
        <v>19.97</v>
      </c>
      <c r="G68" t="s">
        <v>13</v>
      </c>
      <c r="H68">
        <v>61</v>
      </c>
      <c r="I68" s="6">
        <v>6.5909999999999996E-3</v>
      </c>
      <c r="J68" s="6">
        <v>6.5690000000000002E-3</v>
      </c>
      <c r="K68" s="7">
        <v>92670</v>
      </c>
      <c r="L68" s="7">
        <v>608.79999999999995</v>
      </c>
      <c r="M68" s="5">
        <v>23.05</v>
      </c>
    </row>
    <row r="69" spans="1:13">
      <c r="A69">
        <v>62</v>
      </c>
      <c r="B69" s="6">
        <v>1.1991E-2</v>
      </c>
      <c r="C69" s="6">
        <v>1.1919000000000001E-2</v>
      </c>
      <c r="D69" s="7">
        <v>87514.3</v>
      </c>
      <c r="E69" s="7">
        <v>1043.0999999999999</v>
      </c>
      <c r="F69" s="5">
        <v>19.18</v>
      </c>
      <c r="G69" t="s">
        <v>13</v>
      </c>
      <c r="H69">
        <v>62</v>
      </c>
      <c r="I69" s="6">
        <v>7.2579999999999997E-3</v>
      </c>
      <c r="J69" s="6">
        <v>7.2319999999999997E-3</v>
      </c>
      <c r="K69" s="7">
        <v>92061.3</v>
      </c>
      <c r="L69" s="7">
        <v>665.8</v>
      </c>
      <c r="M69" s="5">
        <v>22.2</v>
      </c>
    </row>
    <row r="70" spans="1:13">
      <c r="A70">
        <v>63</v>
      </c>
      <c r="B70" s="6">
        <v>1.2929E-2</v>
      </c>
      <c r="C70" s="6">
        <v>1.2846E-2</v>
      </c>
      <c r="D70" s="7">
        <v>86471.2</v>
      </c>
      <c r="E70" s="7">
        <v>1110.8</v>
      </c>
      <c r="F70" s="5">
        <v>18.41</v>
      </c>
      <c r="G70" t="s">
        <v>13</v>
      </c>
      <c r="H70">
        <v>63</v>
      </c>
      <c r="I70" s="6">
        <v>8.0239999999999999E-3</v>
      </c>
      <c r="J70" s="6">
        <v>7.9920000000000008E-3</v>
      </c>
      <c r="K70" s="7">
        <v>91395.5</v>
      </c>
      <c r="L70" s="7">
        <v>730.5</v>
      </c>
      <c r="M70" s="5">
        <v>21.35</v>
      </c>
    </row>
    <row r="71" spans="1:13">
      <c r="A71">
        <v>64</v>
      </c>
      <c r="B71" s="6">
        <v>1.452E-2</v>
      </c>
      <c r="C71" s="6">
        <v>1.4415000000000001E-2</v>
      </c>
      <c r="D71" s="7">
        <v>85360.3</v>
      </c>
      <c r="E71" s="7">
        <v>1230.5</v>
      </c>
      <c r="F71" s="5">
        <v>17.64</v>
      </c>
      <c r="G71" t="s">
        <v>13</v>
      </c>
      <c r="H71">
        <v>64</v>
      </c>
      <c r="I71" s="6">
        <v>8.9300000000000004E-3</v>
      </c>
      <c r="J71" s="6">
        <v>8.8900000000000003E-3</v>
      </c>
      <c r="K71" s="7">
        <v>90665.1</v>
      </c>
      <c r="L71" s="7">
        <v>806</v>
      </c>
      <c r="M71" s="5">
        <v>20.52</v>
      </c>
    </row>
    <row r="72" spans="1:13">
      <c r="A72">
        <v>65</v>
      </c>
      <c r="B72" s="6">
        <v>1.5796000000000001E-2</v>
      </c>
      <c r="C72" s="6">
        <v>1.5671999999999998E-2</v>
      </c>
      <c r="D72" s="7">
        <v>84129.8</v>
      </c>
      <c r="E72" s="7">
        <v>1318.5</v>
      </c>
      <c r="F72" s="5">
        <v>16.89</v>
      </c>
      <c r="G72" t="s">
        <v>13</v>
      </c>
      <c r="H72">
        <v>65</v>
      </c>
      <c r="I72" s="6">
        <v>9.6819999999999996E-3</v>
      </c>
      <c r="J72" s="6">
        <v>9.6349999999999995E-3</v>
      </c>
      <c r="K72" s="7">
        <v>89859</v>
      </c>
      <c r="L72" s="7">
        <v>865.8</v>
      </c>
      <c r="M72" s="5">
        <v>19.7</v>
      </c>
    </row>
    <row r="73" spans="1:13">
      <c r="A73">
        <v>66</v>
      </c>
      <c r="B73" s="6">
        <v>1.7236000000000001E-2</v>
      </c>
      <c r="C73" s="6">
        <v>1.7087999999999999E-2</v>
      </c>
      <c r="D73" s="7">
        <v>82811.399999999994</v>
      </c>
      <c r="E73" s="7">
        <v>1415.1</v>
      </c>
      <c r="F73" s="5">
        <v>16.149999999999999</v>
      </c>
      <c r="G73" t="s">
        <v>13</v>
      </c>
      <c r="H73">
        <v>66</v>
      </c>
      <c r="I73" s="6">
        <v>1.0841E-2</v>
      </c>
      <c r="J73" s="6">
        <v>1.0782E-2</v>
      </c>
      <c r="K73" s="7">
        <v>88993.2</v>
      </c>
      <c r="L73" s="7">
        <v>959.6</v>
      </c>
      <c r="M73" s="5">
        <v>18.89</v>
      </c>
    </row>
    <row r="74" spans="1:13">
      <c r="A74">
        <v>67</v>
      </c>
      <c r="B74" s="6">
        <v>1.8998000000000001E-2</v>
      </c>
      <c r="C74" s="6">
        <v>1.8818999999999999E-2</v>
      </c>
      <c r="D74" s="7">
        <v>81396.3</v>
      </c>
      <c r="E74" s="7">
        <v>1531.8</v>
      </c>
      <c r="F74" s="5">
        <v>15.42</v>
      </c>
      <c r="G74" t="s">
        <v>13</v>
      </c>
      <c r="H74">
        <v>67</v>
      </c>
      <c r="I74" s="6">
        <v>1.1812E-2</v>
      </c>
      <c r="J74" s="6">
        <v>1.1742000000000001E-2</v>
      </c>
      <c r="K74" s="7">
        <v>88033.7</v>
      </c>
      <c r="L74" s="7">
        <v>1033.7</v>
      </c>
      <c r="M74" s="5">
        <v>18.09</v>
      </c>
    </row>
    <row r="75" spans="1:13">
      <c r="A75">
        <v>68</v>
      </c>
      <c r="B75" s="6">
        <v>2.0795999999999999E-2</v>
      </c>
      <c r="C75" s="6">
        <v>2.0582E-2</v>
      </c>
      <c r="D75" s="7">
        <v>79864.5</v>
      </c>
      <c r="E75" s="7">
        <v>1643.8</v>
      </c>
      <c r="F75" s="5">
        <v>14.71</v>
      </c>
      <c r="G75" t="s">
        <v>13</v>
      </c>
      <c r="H75">
        <v>68</v>
      </c>
      <c r="I75" s="6">
        <v>1.3172E-2</v>
      </c>
      <c r="J75" s="6">
        <v>1.3084999999999999E-2</v>
      </c>
      <c r="K75" s="7">
        <v>87000</v>
      </c>
      <c r="L75" s="7">
        <v>1138.4000000000001</v>
      </c>
      <c r="M75" s="5">
        <v>17.3</v>
      </c>
    </row>
    <row r="76" spans="1:13">
      <c r="A76">
        <v>69</v>
      </c>
      <c r="B76" s="6">
        <v>2.2692E-2</v>
      </c>
      <c r="C76" s="6">
        <v>2.2436999999999999E-2</v>
      </c>
      <c r="D76" s="7">
        <v>78220.7</v>
      </c>
      <c r="E76" s="7">
        <v>1755.1</v>
      </c>
      <c r="F76" s="5">
        <v>14.01</v>
      </c>
      <c r="G76" t="s">
        <v>13</v>
      </c>
      <c r="H76">
        <v>69</v>
      </c>
      <c r="I76" s="6">
        <v>1.4144E-2</v>
      </c>
      <c r="J76" s="6">
        <v>1.4045E-2</v>
      </c>
      <c r="K76" s="7">
        <v>85861.5</v>
      </c>
      <c r="L76" s="7">
        <v>1205.9000000000001</v>
      </c>
      <c r="M76" s="5">
        <v>16.52</v>
      </c>
    </row>
    <row r="77" spans="1:13">
      <c r="A77">
        <v>70</v>
      </c>
      <c r="B77" s="6">
        <v>2.529E-2</v>
      </c>
      <c r="C77" s="6">
        <v>2.4975000000000001E-2</v>
      </c>
      <c r="D77" s="7">
        <v>76465.600000000006</v>
      </c>
      <c r="E77" s="7">
        <v>1909.7</v>
      </c>
      <c r="F77" s="5">
        <v>13.32</v>
      </c>
      <c r="G77" t="s">
        <v>13</v>
      </c>
      <c r="H77">
        <v>70</v>
      </c>
      <c r="I77" s="6">
        <v>1.5622E-2</v>
      </c>
      <c r="J77" s="6">
        <v>1.5500999999999999E-2</v>
      </c>
      <c r="K77" s="7">
        <v>84655.6</v>
      </c>
      <c r="L77" s="7">
        <v>1312.2</v>
      </c>
      <c r="M77" s="5">
        <v>15.75</v>
      </c>
    </row>
    <row r="78" spans="1:13">
      <c r="A78">
        <v>71</v>
      </c>
      <c r="B78" s="6">
        <v>2.8398E-2</v>
      </c>
      <c r="C78" s="6">
        <v>2.8001000000000002E-2</v>
      </c>
      <c r="D78" s="7">
        <v>74555.899999999994</v>
      </c>
      <c r="E78" s="7">
        <v>2087.6</v>
      </c>
      <c r="F78" s="5">
        <v>12.65</v>
      </c>
      <c r="G78" t="s">
        <v>13</v>
      </c>
      <c r="H78">
        <v>71</v>
      </c>
      <c r="I78" s="6">
        <v>1.7526E-2</v>
      </c>
      <c r="J78" s="6">
        <v>1.7373E-2</v>
      </c>
      <c r="K78" s="7">
        <v>83343.399999999994</v>
      </c>
      <c r="L78" s="7">
        <v>1447.9</v>
      </c>
      <c r="M78" s="5">
        <v>14.99</v>
      </c>
    </row>
    <row r="79" spans="1:13">
      <c r="A79">
        <v>72</v>
      </c>
      <c r="B79" s="6">
        <v>3.1565999999999997E-2</v>
      </c>
      <c r="C79" s="6">
        <v>3.1075999999999999E-2</v>
      </c>
      <c r="D79" s="7">
        <v>72468.3</v>
      </c>
      <c r="E79" s="7">
        <v>2252</v>
      </c>
      <c r="F79" s="5">
        <v>12</v>
      </c>
      <c r="G79" t="s">
        <v>13</v>
      </c>
      <c r="H79">
        <v>72</v>
      </c>
      <c r="I79" s="6">
        <v>1.9813999999999998E-2</v>
      </c>
      <c r="J79" s="6">
        <v>1.9619999999999999E-2</v>
      </c>
      <c r="K79" s="7">
        <v>81895.399999999994</v>
      </c>
      <c r="L79" s="7">
        <v>1606.8</v>
      </c>
      <c r="M79" s="5">
        <v>14.25</v>
      </c>
    </row>
    <row r="80" spans="1:13">
      <c r="A80">
        <v>73</v>
      </c>
      <c r="B80" s="6">
        <v>3.4512000000000001E-2</v>
      </c>
      <c r="C80" s="6">
        <v>3.3925999999999998E-2</v>
      </c>
      <c r="D80" s="7">
        <v>70216.3</v>
      </c>
      <c r="E80" s="7">
        <v>2382.1999999999998</v>
      </c>
      <c r="F80" s="5">
        <v>11.37</v>
      </c>
      <c r="G80" t="s">
        <v>13</v>
      </c>
      <c r="H80">
        <v>73</v>
      </c>
      <c r="I80" s="6">
        <v>2.2074E-2</v>
      </c>
      <c r="J80" s="6">
        <v>2.1833000000000002E-2</v>
      </c>
      <c r="K80" s="7">
        <v>80288.7</v>
      </c>
      <c r="L80" s="7">
        <v>1752.9</v>
      </c>
      <c r="M80" s="5">
        <v>13.52</v>
      </c>
    </row>
    <row r="81" spans="1:13">
      <c r="A81">
        <v>74</v>
      </c>
      <c r="B81" s="6">
        <v>3.8757E-2</v>
      </c>
      <c r="C81" s="6">
        <v>3.8019999999999998E-2</v>
      </c>
      <c r="D81" s="7">
        <v>67834.100000000006</v>
      </c>
      <c r="E81" s="7">
        <v>2579.1</v>
      </c>
      <c r="F81" s="5">
        <v>10.75</v>
      </c>
      <c r="G81" t="s">
        <v>13</v>
      </c>
      <c r="H81">
        <v>74</v>
      </c>
      <c r="I81" s="6">
        <v>2.5291000000000001E-2</v>
      </c>
      <c r="J81" s="6">
        <v>2.4975000000000001E-2</v>
      </c>
      <c r="K81" s="7">
        <v>78535.7</v>
      </c>
      <c r="L81" s="7">
        <v>1961.4</v>
      </c>
      <c r="M81" s="5">
        <v>12.81</v>
      </c>
    </row>
    <row r="82" spans="1:13">
      <c r="A82">
        <v>75</v>
      </c>
      <c r="B82" s="6">
        <v>4.2927E-2</v>
      </c>
      <c r="C82" s="6">
        <v>4.2025E-2</v>
      </c>
      <c r="D82" s="7">
        <v>65255.1</v>
      </c>
      <c r="E82" s="7">
        <v>2742.3</v>
      </c>
      <c r="F82" s="5">
        <v>10.15</v>
      </c>
      <c r="G82" t="s">
        <v>13</v>
      </c>
      <c r="H82">
        <v>75</v>
      </c>
      <c r="I82" s="6">
        <v>2.8313999999999999E-2</v>
      </c>
      <c r="J82" s="6">
        <v>2.7918999999999999E-2</v>
      </c>
      <c r="K82" s="7">
        <v>76574.3</v>
      </c>
      <c r="L82" s="7">
        <v>2137.8000000000002</v>
      </c>
      <c r="M82" s="5">
        <v>12.13</v>
      </c>
    </row>
    <row r="83" spans="1:13">
      <c r="A83">
        <v>76</v>
      </c>
      <c r="B83" s="6">
        <v>4.8211999999999998E-2</v>
      </c>
      <c r="C83" s="6">
        <v>4.7077000000000001E-2</v>
      </c>
      <c r="D83" s="7">
        <v>62512.7</v>
      </c>
      <c r="E83" s="7">
        <v>2942.9</v>
      </c>
      <c r="F83" s="5">
        <v>9.58</v>
      </c>
      <c r="G83" t="s">
        <v>13</v>
      </c>
      <c r="H83">
        <v>76</v>
      </c>
      <c r="I83" s="6">
        <v>3.1708E-2</v>
      </c>
      <c r="J83" s="6">
        <v>3.1213000000000001E-2</v>
      </c>
      <c r="K83" s="7">
        <v>74436.5</v>
      </c>
      <c r="L83" s="7">
        <v>2323.4</v>
      </c>
      <c r="M83" s="5">
        <v>11.46</v>
      </c>
    </row>
    <row r="84" spans="1:13">
      <c r="A84">
        <v>77</v>
      </c>
      <c r="B84" s="6">
        <v>5.4105E-2</v>
      </c>
      <c r="C84" s="6">
        <v>5.2679999999999998E-2</v>
      </c>
      <c r="D84" s="7">
        <v>59569.8</v>
      </c>
      <c r="E84" s="7">
        <v>3138.1</v>
      </c>
      <c r="F84" s="5">
        <v>9.02</v>
      </c>
      <c r="G84" t="s">
        <v>13</v>
      </c>
      <c r="H84">
        <v>77</v>
      </c>
      <c r="I84" s="6">
        <v>3.5526000000000002E-2</v>
      </c>
      <c r="J84" s="6">
        <v>3.4906E-2</v>
      </c>
      <c r="K84" s="7">
        <v>72113</v>
      </c>
      <c r="L84" s="7">
        <v>2517.1999999999998</v>
      </c>
      <c r="M84" s="5">
        <v>10.81</v>
      </c>
    </row>
    <row r="85" spans="1:13">
      <c r="A85">
        <v>78</v>
      </c>
      <c r="B85" s="6">
        <v>6.0023E-2</v>
      </c>
      <c r="C85" s="6">
        <v>5.8273999999999999E-2</v>
      </c>
      <c r="D85" s="7">
        <v>56431.7</v>
      </c>
      <c r="E85" s="7">
        <v>3288.5</v>
      </c>
      <c r="F85" s="5">
        <v>8.5</v>
      </c>
      <c r="G85" t="s">
        <v>13</v>
      </c>
      <c r="H85">
        <v>78</v>
      </c>
      <c r="I85" s="6">
        <v>4.0299000000000001E-2</v>
      </c>
      <c r="J85" s="6">
        <v>3.9503000000000003E-2</v>
      </c>
      <c r="K85" s="7">
        <v>69595.899999999994</v>
      </c>
      <c r="L85" s="7">
        <v>2749.3</v>
      </c>
      <c r="M85" s="5">
        <v>10.19</v>
      </c>
    </row>
    <row r="86" spans="1:13">
      <c r="A86">
        <v>79</v>
      </c>
      <c r="B86" s="6">
        <v>6.6722000000000004E-2</v>
      </c>
      <c r="C86" s="6">
        <v>6.4568E-2</v>
      </c>
      <c r="D86" s="7">
        <v>53143.199999999997</v>
      </c>
      <c r="E86" s="7">
        <v>3431.3</v>
      </c>
      <c r="F86" s="5">
        <v>7.99</v>
      </c>
      <c r="G86" t="s">
        <v>13</v>
      </c>
      <c r="H86">
        <v>79</v>
      </c>
      <c r="I86" s="6">
        <v>4.4719000000000002E-2</v>
      </c>
      <c r="J86" s="6">
        <v>4.3741000000000002E-2</v>
      </c>
      <c r="K86" s="7">
        <v>66846.600000000006</v>
      </c>
      <c r="L86" s="7">
        <v>2923.9</v>
      </c>
      <c r="M86" s="5">
        <v>9.59</v>
      </c>
    </row>
    <row r="87" spans="1:13">
      <c r="A87">
        <v>80</v>
      </c>
      <c r="B87" s="6">
        <v>7.3929999999999996E-2</v>
      </c>
      <c r="C87" s="6">
        <v>7.1293999999999996E-2</v>
      </c>
      <c r="D87" s="7">
        <v>49711.8</v>
      </c>
      <c r="E87" s="7">
        <v>3544.2</v>
      </c>
      <c r="F87" s="5">
        <v>7.51</v>
      </c>
      <c r="G87" t="s">
        <v>13</v>
      </c>
      <c r="H87">
        <v>80</v>
      </c>
      <c r="I87" s="6">
        <v>5.0047000000000001E-2</v>
      </c>
      <c r="J87" s="6">
        <v>4.8825E-2</v>
      </c>
      <c r="K87" s="7">
        <v>63922.7</v>
      </c>
      <c r="L87" s="7">
        <v>3121</v>
      </c>
      <c r="M87" s="5">
        <v>9</v>
      </c>
    </row>
    <row r="88" spans="1:13">
      <c r="A88">
        <v>81</v>
      </c>
      <c r="B88" s="6">
        <v>8.1958000000000003E-2</v>
      </c>
      <c r="C88" s="6">
        <v>7.8731999999999996E-2</v>
      </c>
      <c r="D88" s="7">
        <v>46167.6</v>
      </c>
      <c r="E88" s="7">
        <v>3634.9</v>
      </c>
      <c r="F88" s="5">
        <v>7.05</v>
      </c>
      <c r="G88" t="s">
        <v>13</v>
      </c>
      <c r="H88">
        <v>81</v>
      </c>
      <c r="I88" s="6">
        <v>5.6842999999999998E-2</v>
      </c>
      <c r="J88" s="6">
        <v>5.5272000000000002E-2</v>
      </c>
      <c r="K88" s="7">
        <v>60801.7</v>
      </c>
      <c r="L88" s="7">
        <v>3360.6</v>
      </c>
      <c r="M88" s="5">
        <v>8.44</v>
      </c>
    </row>
    <row r="89" spans="1:13">
      <c r="A89">
        <v>82</v>
      </c>
      <c r="B89" s="6">
        <v>9.1295000000000001E-2</v>
      </c>
      <c r="C89" s="6">
        <v>8.7309999999999999E-2</v>
      </c>
      <c r="D89" s="7">
        <v>42532.800000000003</v>
      </c>
      <c r="E89" s="7">
        <v>3713.5</v>
      </c>
      <c r="F89" s="5">
        <v>6.61</v>
      </c>
      <c r="G89" t="s">
        <v>13</v>
      </c>
      <c r="H89">
        <v>82</v>
      </c>
      <c r="I89" s="6">
        <v>6.3118999999999995E-2</v>
      </c>
      <c r="J89" s="6">
        <v>6.1187999999999999E-2</v>
      </c>
      <c r="K89" s="7">
        <v>57441.1</v>
      </c>
      <c r="L89" s="7">
        <v>3514.7</v>
      </c>
      <c r="M89" s="5">
        <v>7.9</v>
      </c>
    </row>
    <row r="90" spans="1:13">
      <c r="A90">
        <v>83</v>
      </c>
      <c r="B90" s="6">
        <v>0.101262</v>
      </c>
      <c r="C90" s="6">
        <v>9.6381999999999995E-2</v>
      </c>
      <c r="D90" s="7">
        <v>38819.199999999997</v>
      </c>
      <c r="E90" s="7">
        <v>3741.5</v>
      </c>
      <c r="F90" s="5">
        <v>6.19</v>
      </c>
      <c r="G90" t="s">
        <v>13</v>
      </c>
      <c r="H90">
        <v>83</v>
      </c>
      <c r="I90" s="6">
        <v>7.0952000000000001E-2</v>
      </c>
      <c r="J90" s="6">
        <v>6.8520999999999999E-2</v>
      </c>
      <c r="K90" s="7">
        <v>53926.3</v>
      </c>
      <c r="L90" s="7">
        <v>3695.1</v>
      </c>
      <c r="M90" s="5">
        <v>7.38</v>
      </c>
    </row>
    <row r="91" spans="1:13">
      <c r="A91">
        <v>84</v>
      </c>
      <c r="B91" s="6">
        <v>0.112716</v>
      </c>
      <c r="C91" s="6">
        <v>0.10670200000000001</v>
      </c>
      <c r="D91" s="7">
        <v>35077.699999999997</v>
      </c>
      <c r="E91" s="7">
        <v>3742.9</v>
      </c>
      <c r="F91" s="5">
        <v>5.8</v>
      </c>
      <c r="G91" t="s">
        <v>13</v>
      </c>
      <c r="H91">
        <v>84</v>
      </c>
      <c r="I91" s="6">
        <v>7.9713999999999993E-2</v>
      </c>
      <c r="J91" s="6">
        <v>7.6659000000000005E-2</v>
      </c>
      <c r="K91" s="7">
        <v>50231.199999999997</v>
      </c>
      <c r="L91" s="7">
        <v>3850.7</v>
      </c>
      <c r="M91" s="5">
        <v>6.89</v>
      </c>
    </row>
    <row r="92" spans="1:13">
      <c r="A92">
        <v>85</v>
      </c>
      <c r="B92" s="6">
        <v>0.119436</v>
      </c>
      <c r="C92" s="6">
        <v>0.112706</v>
      </c>
      <c r="D92" s="7">
        <v>31334.9</v>
      </c>
      <c r="E92" s="7">
        <v>3531.6</v>
      </c>
      <c r="F92" s="5">
        <v>5.43</v>
      </c>
      <c r="G92" t="s">
        <v>13</v>
      </c>
      <c r="H92">
        <v>85</v>
      </c>
      <c r="I92" s="6">
        <v>8.7566000000000005E-2</v>
      </c>
      <c r="J92" s="6">
        <v>8.3892999999999995E-2</v>
      </c>
      <c r="K92" s="7">
        <v>46380.6</v>
      </c>
      <c r="L92" s="7">
        <v>3891</v>
      </c>
      <c r="M92" s="5">
        <v>6.42</v>
      </c>
    </row>
    <row r="93" spans="1:13">
      <c r="A93">
        <v>86</v>
      </c>
      <c r="B93" s="6">
        <v>0.134573</v>
      </c>
      <c r="C93" s="6">
        <v>0.12608900000000001</v>
      </c>
      <c r="D93" s="7">
        <v>27803.200000000001</v>
      </c>
      <c r="E93" s="7">
        <v>3505.7</v>
      </c>
      <c r="F93" s="5">
        <v>5.0599999999999996</v>
      </c>
      <c r="G93" t="s">
        <v>13</v>
      </c>
      <c r="H93">
        <v>86</v>
      </c>
      <c r="I93" s="6">
        <v>9.8067000000000001E-2</v>
      </c>
      <c r="J93" s="6">
        <v>9.3482999999999997E-2</v>
      </c>
      <c r="K93" s="7">
        <v>42489.599999999999</v>
      </c>
      <c r="L93" s="7">
        <v>3972.1</v>
      </c>
      <c r="M93" s="5">
        <v>5.96</v>
      </c>
    </row>
    <row r="94" spans="1:13">
      <c r="A94">
        <v>87</v>
      </c>
      <c r="B94" s="6">
        <v>0.14624400000000001</v>
      </c>
      <c r="C94" s="6">
        <v>0.13627900000000001</v>
      </c>
      <c r="D94" s="7">
        <v>24297.599999999999</v>
      </c>
      <c r="E94" s="7">
        <v>3311.2</v>
      </c>
      <c r="F94" s="5">
        <v>4.72</v>
      </c>
      <c r="G94" t="s">
        <v>13</v>
      </c>
      <c r="H94">
        <v>87</v>
      </c>
      <c r="I94" s="6">
        <v>0.110738</v>
      </c>
      <c r="J94" s="6">
        <v>0.10492899999999999</v>
      </c>
      <c r="K94" s="7">
        <v>38517.5</v>
      </c>
      <c r="L94" s="7">
        <v>4041.6</v>
      </c>
      <c r="M94" s="5">
        <v>5.53</v>
      </c>
    </row>
    <row r="95" spans="1:13">
      <c r="A95">
        <v>88</v>
      </c>
      <c r="B95" s="6">
        <v>0.171516</v>
      </c>
      <c r="C95" s="6">
        <v>0.157969</v>
      </c>
      <c r="D95" s="7">
        <v>20986.3</v>
      </c>
      <c r="E95" s="7">
        <v>3315.2</v>
      </c>
      <c r="F95" s="5">
        <v>4.38</v>
      </c>
      <c r="G95" t="s">
        <v>13</v>
      </c>
      <c r="H95">
        <v>88</v>
      </c>
      <c r="I95" s="6">
        <v>0.12973000000000001</v>
      </c>
      <c r="J95" s="6">
        <v>0.12182800000000001</v>
      </c>
      <c r="K95" s="7">
        <v>34475.9</v>
      </c>
      <c r="L95" s="7">
        <v>4200.1000000000004</v>
      </c>
      <c r="M95" s="5">
        <v>5.12</v>
      </c>
    </row>
    <row r="96" spans="1:13">
      <c r="A96">
        <v>89</v>
      </c>
      <c r="B96" s="6">
        <v>0.18901100000000001</v>
      </c>
      <c r="C96" s="6">
        <v>0.17269100000000001</v>
      </c>
      <c r="D96" s="7">
        <v>17671.099999999999</v>
      </c>
      <c r="E96" s="7">
        <v>3051.6</v>
      </c>
      <c r="F96" s="5">
        <v>4.1100000000000003</v>
      </c>
      <c r="G96" t="s">
        <v>13</v>
      </c>
      <c r="H96">
        <v>89</v>
      </c>
      <c r="I96" s="6">
        <v>0.14366000000000001</v>
      </c>
      <c r="J96" s="6">
        <v>0.13403300000000001</v>
      </c>
      <c r="K96" s="7">
        <v>30275.8</v>
      </c>
      <c r="L96" s="7">
        <v>4058</v>
      </c>
      <c r="M96" s="5">
        <v>4.76</v>
      </c>
    </row>
    <row r="97" spans="1:13">
      <c r="A97">
        <v>90</v>
      </c>
      <c r="B97" s="6">
        <v>0.19588700000000001</v>
      </c>
      <c r="C97" s="6">
        <v>0.17841299999999999</v>
      </c>
      <c r="D97" s="7">
        <v>14619.5</v>
      </c>
      <c r="E97" s="7">
        <v>2608.3000000000002</v>
      </c>
      <c r="F97" s="5">
        <v>3.86</v>
      </c>
      <c r="G97" t="s">
        <v>13</v>
      </c>
      <c r="H97">
        <v>90</v>
      </c>
      <c r="I97" s="6">
        <v>0.15676499999999999</v>
      </c>
      <c r="J97" s="6">
        <v>0.14537</v>
      </c>
      <c r="K97" s="7">
        <v>26217.9</v>
      </c>
      <c r="L97" s="7">
        <v>3811.3</v>
      </c>
      <c r="M97" s="5">
        <v>4.42</v>
      </c>
    </row>
    <row r="98" spans="1:13">
      <c r="A98">
        <v>91</v>
      </c>
      <c r="B98" s="6">
        <v>0.21824299999999999</v>
      </c>
      <c r="C98" s="6">
        <v>0.196771</v>
      </c>
      <c r="D98" s="7">
        <v>12011.2</v>
      </c>
      <c r="E98" s="7">
        <v>2363.5</v>
      </c>
      <c r="F98" s="5">
        <v>3.6</v>
      </c>
      <c r="G98" t="s">
        <v>13</v>
      </c>
      <c r="H98">
        <v>91</v>
      </c>
      <c r="I98" s="6">
        <v>0.17757500000000001</v>
      </c>
      <c r="J98" s="6">
        <v>0.16309399999999999</v>
      </c>
      <c r="K98" s="7">
        <v>22406.6</v>
      </c>
      <c r="L98" s="7">
        <v>3654.4</v>
      </c>
      <c r="M98" s="5">
        <v>4.08</v>
      </c>
    </row>
    <row r="99" spans="1:13">
      <c r="A99">
        <v>92</v>
      </c>
      <c r="B99" s="6">
        <v>0.238426</v>
      </c>
      <c r="C99" s="6">
        <v>0.21303</v>
      </c>
      <c r="D99" s="7">
        <v>9647.7000000000007</v>
      </c>
      <c r="E99" s="7">
        <v>2055.3000000000002</v>
      </c>
      <c r="F99" s="5">
        <v>3.35</v>
      </c>
      <c r="G99" t="s">
        <v>13</v>
      </c>
      <c r="H99">
        <v>92</v>
      </c>
      <c r="I99" s="6">
        <v>0.19803799999999999</v>
      </c>
      <c r="J99" s="6">
        <v>0.180196</v>
      </c>
      <c r="K99" s="7">
        <v>18752.2</v>
      </c>
      <c r="L99" s="7">
        <v>3379.1</v>
      </c>
      <c r="M99" s="5">
        <v>3.78</v>
      </c>
    </row>
    <row r="100" spans="1:13">
      <c r="A100">
        <v>93</v>
      </c>
      <c r="B100" s="6">
        <v>0.26241799999999998</v>
      </c>
      <c r="C100" s="6">
        <v>0.23197999999999999</v>
      </c>
      <c r="D100" s="7">
        <v>7592.5</v>
      </c>
      <c r="E100" s="7">
        <v>1761.3</v>
      </c>
      <c r="F100" s="5">
        <v>3.13</v>
      </c>
      <c r="G100" t="s">
        <v>13</v>
      </c>
      <c r="H100">
        <v>93</v>
      </c>
      <c r="I100" s="6">
        <v>0.222609</v>
      </c>
      <c r="J100" s="6">
        <v>0.20031299999999999</v>
      </c>
      <c r="K100" s="7">
        <v>15373.1</v>
      </c>
      <c r="L100" s="7">
        <v>3079.4</v>
      </c>
      <c r="M100" s="5">
        <v>3.5</v>
      </c>
    </row>
    <row r="101" spans="1:13">
      <c r="A101">
        <v>94</v>
      </c>
      <c r="B101" s="6">
        <v>0.282495</v>
      </c>
      <c r="C101" s="6">
        <v>0.247532</v>
      </c>
      <c r="D101" s="7">
        <v>5831.2</v>
      </c>
      <c r="E101" s="7">
        <v>1443.4</v>
      </c>
      <c r="F101" s="5">
        <v>2.92</v>
      </c>
      <c r="G101" t="s">
        <v>13</v>
      </c>
      <c r="H101">
        <v>94</v>
      </c>
      <c r="I101" s="6">
        <v>0.247803</v>
      </c>
      <c r="J101" s="6">
        <v>0.22048400000000001</v>
      </c>
      <c r="K101" s="7">
        <v>12293.7</v>
      </c>
      <c r="L101" s="7">
        <v>2710.6</v>
      </c>
      <c r="M101" s="5">
        <v>3.25</v>
      </c>
    </row>
    <row r="102" spans="1:13">
      <c r="A102">
        <v>95</v>
      </c>
      <c r="B102" s="6">
        <v>0.31627499999999997</v>
      </c>
      <c r="C102" s="6">
        <v>0.27308900000000003</v>
      </c>
      <c r="D102" s="7">
        <v>4387.8</v>
      </c>
      <c r="E102" s="7">
        <v>1198.3</v>
      </c>
      <c r="F102" s="5">
        <v>2.71</v>
      </c>
      <c r="G102" t="s">
        <v>13</v>
      </c>
      <c r="H102">
        <v>95</v>
      </c>
      <c r="I102" s="6">
        <v>0.27136100000000002</v>
      </c>
      <c r="J102" s="6">
        <v>0.23894199999999999</v>
      </c>
      <c r="K102" s="7">
        <v>9583.1</v>
      </c>
      <c r="L102" s="7">
        <v>2289.8000000000002</v>
      </c>
      <c r="M102" s="5">
        <v>3.03</v>
      </c>
    </row>
    <row r="103" spans="1:13">
      <c r="A103">
        <v>96</v>
      </c>
      <c r="B103" s="6">
        <v>0.339337</v>
      </c>
      <c r="C103" s="6">
        <v>0.29011399999999998</v>
      </c>
      <c r="D103" s="7">
        <v>3189.5</v>
      </c>
      <c r="E103" s="7">
        <v>925.3</v>
      </c>
      <c r="F103" s="5">
        <v>2.5499999999999998</v>
      </c>
      <c r="G103" t="s">
        <v>13</v>
      </c>
      <c r="H103">
        <v>96</v>
      </c>
      <c r="I103" s="6">
        <v>0.29549900000000001</v>
      </c>
      <c r="J103" s="6">
        <v>0.25745899999999999</v>
      </c>
      <c r="K103" s="7">
        <v>7293.3</v>
      </c>
      <c r="L103" s="7">
        <v>1877.7</v>
      </c>
      <c r="M103" s="5">
        <v>2.82</v>
      </c>
    </row>
    <row r="104" spans="1:13">
      <c r="A104">
        <v>97</v>
      </c>
      <c r="B104" s="6">
        <v>0.37456800000000001</v>
      </c>
      <c r="C104" s="6">
        <v>0.31548300000000001</v>
      </c>
      <c r="D104" s="7">
        <v>2264.1999999999998</v>
      </c>
      <c r="E104" s="7">
        <v>714.3</v>
      </c>
      <c r="F104" s="5">
        <v>2.38</v>
      </c>
      <c r="G104" t="s">
        <v>13</v>
      </c>
      <c r="H104">
        <v>97</v>
      </c>
      <c r="I104" s="6">
        <v>0.32339000000000001</v>
      </c>
      <c r="J104" s="6">
        <v>0.27837800000000001</v>
      </c>
      <c r="K104" s="7">
        <v>5415.6</v>
      </c>
      <c r="L104" s="7">
        <v>1507.6</v>
      </c>
      <c r="M104" s="5">
        <v>2.63</v>
      </c>
    </row>
    <row r="105" spans="1:13">
      <c r="A105">
        <v>98</v>
      </c>
      <c r="B105" s="6">
        <v>0.40621499999999999</v>
      </c>
      <c r="C105" s="6">
        <v>0.33763799999999999</v>
      </c>
      <c r="D105" s="7">
        <v>1549.9</v>
      </c>
      <c r="E105" s="7">
        <v>523.29999999999995</v>
      </c>
      <c r="F105" s="5">
        <v>2.25</v>
      </c>
      <c r="G105" t="s">
        <v>13</v>
      </c>
      <c r="H105">
        <v>98</v>
      </c>
      <c r="I105" s="6">
        <v>0.35355999999999999</v>
      </c>
      <c r="J105" s="6">
        <v>0.30044700000000002</v>
      </c>
      <c r="K105" s="7">
        <v>3908</v>
      </c>
      <c r="L105" s="7">
        <v>1174.0999999999999</v>
      </c>
      <c r="M105" s="5">
        <v>2.4500000000000002</v>
      </c>
    </row>
    <row r="106" spans="1:13">
      <c r="A106">
        <v>99</v>
      </c>
      <c r="B106" s="6">
        <v>0.40766000000000002</v>
      </c>
      <c r="C106" s="6">
        <v>0.33863599999999999</v>
      </c>
      <c r="D106" s="7">
        <v>1026.5999999999999</v>
      </c>
      <c r="E106" s="7">
        <v>347.6</v>
      </c>
      <c r="F106" s="5">
        <v>2.14</v>
      </c>
      <c r="G106" t="s">
        <v>13</v>
      </c>
      <c r="H106">
        <v>99</v>
      </c>
      <c r="I106" s="6">
        <v>0.38287399999999999</v>
      </c>
      <c r="J106" s="6">
        <v>0.321355</v>
      </c>
      <c r="K106" s="7">
        <v>2733.9</v>
      </c>
      <c r="L106" s="7">
        <v>878.5</v>
      </c>
      <c r="M106" s="5">
        <v>2.29</v>
      </c>
    </row>
    <row r="107" spans="1:13">
      <c r="A107">
        <v>100</v>
      </c>
      <c r="B107">
        <v>0.45501599999999998</v>
      </c>
      <c r="C107">
        <v>0.37068299999999998</v>
      </c>
      <c r="D107">
        <v>678.9</v>
      </c>
      <c r="E107">
        <v>251.7</v>
      </c>
      <c r="F107">
        <v>1.99</v>
      </c>
      <c r="G107" t="s">
        <v>13</v>
      </c>
      <c r="H107">
        <v>100</v>
      </c>
      <c r="I107">
        <v>0.409024</v>
      </c>
      <c r="J107">
        <v>0.33957700000000002</v>
      </c>
      <c r="K107">
        <v>1855.3</v>
      </c>
      <c r="L107">
        <v>630</v>
      </c>
      <c r="M107">
        <v>2.14</v>
      </c>
    </row>
  </sheetData>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07"/>
  <sheetViews>
    <sheetView workbookViewId="0"/>
  </sheetViews>
  <sheetFormatPr defaultColWidth="11.5546875" defaultRowHeight="15"/>
  <sheetData>
    <row r="1" spans="1:13" ht="19.5">
      <c r="A1" s="3" t="s">
        <v>36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5.6979999999999999E-3</v>
      </c>
      <c r="C7" s="6">
        <v>5.6820000000000004E-3</v>
      </c>
      <c r="D7" s="7">
        <v>100000</v>
      </c>
      <c r="E7" s="7">
        <v>568.20000000000005</v>
      </c>
      <c r="F7" s="5">
        <v>76.5</v>
      </c>
      <c r="G7" t="s">
        <v>13</v>
      </c>
      <c r="H7">
        <v>0</v>
      </c>
      <c r="I7" s="6">
        <v>4.6620000000000003E-3</v>
      </c>
      <c r="J7" s="6">
        <v>4.6509999999999998E-3</v>
      </c>
      <c r="K7" s="7">
        <v>100000</v>
      </c>
      <c r="L7" s="7">
        <v>465.1</v>
      </c>
      <c r="M7" s="5">
        <v>80.91</v>
      </c>
    </row>
    <row r="8" spans="1:13">
      <c r="A8">
        <v>1</v>
      </c>
      <c r="B8" s="6">
        <v>4.06E-4</v>
      </c>
      <c r="C8" s="6">
        <v>4.06E-4</v>
      </c>
      <c r="D8" s="7">
        <v>99431.8</v>
      </c>
      <c r="E8" s="7">
        <v>40.299999999999997</v>
      </c>
      <c r="F8" s="5">
        <v>75.94</v>
      </c>
      <c r="G8" t="s">
        <v>13</v>
      </c>
      <c r="H8">
        <v>1</v>
      </c>
      <c r="I8" s="6">
        <v>3.79E-4</v>
      </c>
      <c r="J8" s="6">
        <v>3.79E-4</v>
      </c>
      <c r="K8" s="7">
        <v>99534.9</v>
      </c>
      <c r="L8" s="7">
        <v>37.700000000000003</v>
      </c>
      <c r="M8" s="5">
        <v>80.290000000000006</v>
      </c>
    </row>
    <row r="9" spans="1:13">
      <c r="A9">
        <v>2</v>
      </c>
      <c r="B9" s="6">
        <v>2.4800000000000001E-4</v>
      </c>
      <c r="C9" s="6">
        <v>2.4800000000000001E-4</v>
      </c>
      <c r="D9" s="7">
        <v>99391.4</v>
      </c>
      <c r="E9" s="7">
        <v>24.7</v>
      </c>
      <c r="F9" s="5">
        <v>74.97</v>
      </c>
      <c r="G9" t="s">
        <v>13</v>
      </c>
      <c r="H9">
        <v>2</v>
      </c>
      <c r="I9" s="6">
        <v>1.9599999999999999E-4</v>
      </c>
      <c r="J9" s="6">
        <v>1.9599999999999999E-4</v>
      </c>
      <c r="K9" s="7">
        <v>99497.2</v>
      </c>
      <c r="L9" s="7">
        <v>19.5</v>
      </c>
      <c r="M9" s="5">
        <v>79.319999999999993</v>
      </c>
    </row>
    <row r="10" spans="1:13">
      <c r="A10">
        <v>3</v>
      </c>
      <c r="B10" s="6">
        <v>2.0599999999999999E-4</v>
      </c>
      <c r="C10" s="6">
        <v>2.0599999999999999E-4</v>
      </c>
      <c r="D10" s="7">
        <v>99366.8</v>
      </c>
      <c r="E10" s="7">
        <v>20.399999999999999</v>
      </c>
      <c r="F10" s="5">
        <v>73.989999999999995</v>
      </c>
      <c r="G10" t="s">
        <v>13</v>
      </c>
      <c r="H10">
        <v>3</v>
      </c>
      <c r="I10" s="6">
        <v>1.5200000000000001E-4</v>
      </c>
      <c r="J10" s="6">
        <v>1.5200000000000001E-4</v>
      </c>
      <c r="K10" s="7">
        <v>99477.7</v>
      </c>
      <c r="L10" s="7">
        <v>15.1</v>
      </c>
      <c r="M10" s="5">
        <v>78.33</v>
      </c>
    </row>
    <row r="11" spans="1:13">
      <c r="A11">
        <v>4</v>
      </c>
      <c r="B11" s="6">
        <v>1.37E-4</v>
      </c>
      <c r="C11" s="6">
        <v>1.37E-4</v>
      </c>
      <c r="D11" s="7">
        <v>99346.3</v>
      </c>
      <c r="E11" s="7">
        <v>13.6</v>
      </c>
      <c r="F11" s="5">
        <v>73</v>
      </c>
      <c r="G11" t="s">
        <v>13</v>
      </c>
      <c r="H11">
        <v>4</v>
      </c>
      <c r="I11" s="6">
        <v>1.2300000000000001E-4</v>
      </c>
      <c r="J11" s="6">
        <v>1.2300000000000001E-4</v>
      </c>
      <c r="K11" s="7">
        <v>99462.6</v>
      </c>
      <c r="L11" s="7">
        <v>12.2</v>
      </c>
      <c r="M11" s="5">
        <v>77.349999999999994</v>
      </c>
    </row>
    <row r="12" spans="1:13">
      <c r="A12">
        <v>5</v>
      </c>
      <c r="B12" s="6">
        <v>1.18E-4</v>
      </c>
      <c r="C12" s="6">
        <v>1.18E-4</v>
      </c>
      <c r="D12" s="7">
        <v>99332.7</v>
      </c>
      <c r="E12" s="7">
        <v>11.7</v>
      </c>
      <c r="F12" s="5">
        <v>72.010000000000005</v>
      </c>
      <c r="G12" t="s">
        <v>13</v>
      </c>
      <c r="H12">
        <v>5</v>
      </c>
      <c r="I12" s="6">
        <v>1.03E-4</v>
      </c>
      <c r="J12" s="6">
        <v>1.03E-4</v>
      </c>
      <c r="K12" s="7">
        <v>99450.4</v>
      </c>
      <c r="L12" s="7">
        <v>10.3</v>
      </c>
      <c r="M12" s="5">
        <v>76.36</v>
      </c>
    </row>
    <row r="13" spans="1:13">
      <c r="A13">
        <v>6</v>
      </c>
      <c r="B13" s="6">
        <v>1.3200000000000001E-4</v>
      </c>
      <c r="C13" s="6">
        <v>1.3200000000000001E-4</v>
      </c>
      <c r="D13" s="7">
        <v>99321</v>
      </c>
      <c r="E13" s="7">
        <v>13.1</v>
      </c>
      <c r="F13" s="5">
        <v>71.02</v>
      </c>
      <c r="G13" t="s">
        <v>13</v>
      </c>
      <c r="H13">
        <v>6</v>
      </c>
      <c r="I13" s="6">
        <v>1.07E-4</v>
      </c>
      <c r="J13" s="6">
        <v>1.07E-4</v>
      </c>
      <c r="K13" s="7">
        <v>99440.1</v>
      </c>
      <c r="L13" s="7">
        <v>10.7</v>
      </c>
      <c r="M13" s="5">
        <v>75.36</v>
      </c>
    </row>
    <row r="14" spans="1:13">
      <c r="A14">
        <v>7</v>
      </c>
      <c r="B14" s="6">
        <v>9.7E-5</v>
      </c>
      <c r="C14" s="6">
        <v>9.7E-5</v>
      </c>
      <c r="D14" s="7">
        <v>99307.9</v>
      </c>
      <c r="E14" s="7">
        <v>9.6</v>
      </c>
      <c r="F14" s="5">
        <v>70.03</v>
      </c>
      <c r="G14" t="s">
        <v>13</v>
      </c>
      <c r="H14">
        <v>7</v>
      </c>
      <c r="I14" s="6">
        <v>8.7999999999999998E-5</v>
      </c>
      <c r="J14" s="6">
        <v>8.7999999999999998E-5</v>
      </c>
      <c r="K14" s="7">
        <v>99429.4</v>
      </c>
      <c r="L14" s="7">
        <v>8.6999999999999993</v>
      </c>
      <c r="M14" s="5">
        <v>74.37</v>
      </c>
    </row>
    <row r="15" spans="1:13">
      <c r="A15">
        <v>8</v>
      </c>
      <c r="B15" s="6">
        <v>1.06E-4</v>
      </c>
      <c r="C15" s="6">
        <v>1.06E-4</v>
      </c>
      <c r="D15" s="7">
        <v>99298.3</v>
      </c>
      <c r="E15" s="7">
        <v>10.5</v>
      </c>
      <c r="F15" s="5">
        <v>69.040000000000006</v>
      </c>
      <c r="G15" t="s">
        <v>13</v>
      </c>
      <c r="H15">
        <v>8</v>
      </c>
      <c r="I15" s="6">
        <v>8.1000000000000004E-5</v>
      </c>
      <c r="J15" s="6">
        <v>8.1000000000000004E-5</v>
      </c>
      <c r="K15" s="7">
        <v>99420.7</v>
      </c>
      <c r="L15" s="7">
        <v>8</v>
      </c>
      <c r="M15" s="5">
        <v>73.38</v>
      </c>
    </row>
    <row r="16" spans="1:13">
      <c r="A16">
        <v>9</v>
      </c>
      <c r="B16" s="6">
        <v>1.08E-4</v>
      </c>
      <c r="C16" s="6">
        <v>1.08E-4</v>
      </c>
      <c r="D16" s="7">
        <v>99287.8</v>
      </c>
      <c r="E16" s="7">
        <v>10.8</v>
      </c>
      <c r="F16" s="5">
        <v>68.040000000000006</v>
      </c>
      <c r="G16" t="s">
        <v>13</v>
      </c>
      <c r="H16">
        <v>9</v>
      </c>
      <c r="I16" s="6">
        <v>8.6000000000000003E-5</v>
      </c>
      <c r="J16" s="6">
        <v>8.6000000000000003E-5</v>
      </c>
      <c r="K16" s="7">
        <v>99412.7</v>
      </c>
      <c r="L16" s="7">
        <v>8.5</v>
      </c>
      <c r="M16" s="5">
        <v>72.38</v>
      </c>
    </row>
    <row r="17" spans="1:13">
      <c r="A17">
        <v>10</v>
      </c>
      <c r="B17" s="6">
        <v>1.0900000000000001E-4</v>
      </c>
      <c r="C17" s="6">
        <v>1.0900000000000001E-4</v>
      </c>
      <c r="D17" s="7">
        <v>99277</v>
      </c>
      <c r="E17" s="7">
        <v>10.8</v>
      </c>
      <c r="F17" s="5">
        <v>67.05</v>
      </c>
      <c r="G17" t="s">
        <v>13</v>
      </c>
      <c r="H17">
        <v>10</v>
      </c>
      <c r="I17" s="6">
        <v>9.3999999999999994E-5</v>
      </c>
      <c r="J17" s="6">
        <v>9.3999999999999994E-5</v>
      </c>
      <c r="K17" s="7">
        <v>99404.2</v>
      </c>
      <c r="L17" s="7">
        <v>9.3000000000000007</v>
      </c>
      <c r="M17" s="5">
        <v>71.39</v>
      </c>
    </row>
    <row r="18" spans="1:13">
      <c r="A18">
        <v>11</v>
      </c>
      <c r="B18" s="6">
        <v>1.2E-4</v>
      </c>
      <c r="C18" s="6">
        <v>1.2E-4</v>
      </c>
      <c r="D18" s="7">
        <v>99266.2</v>
      </c>
      <c r="E18" s="7">
        <v>11.9</v>
      </c>
      <c r="F18" s="5">
        <v>66.06</v>
      </c>
      <c r="G18" t="s">
        <v>13</v>
      </c>
      <c r="H18">
        <v>11</v>
      </c>
      <c r="I18" s="6">
        <v>9.2E-5</v>
      </c>
      <c r="J18" s="6">
        <v>9.2E-5</v>
      </c>
      <c r="K18" s="7">
        <v>99394.9</v>
      </c>
      <c r="L18" s="7">
        <v>9.1999999999999993</v>
      </c>
      <c r="M18" s="5">
        <v>70.400000000000006</v>
      </c>
    </row>
    <row r="19" spans="1:13">
      <c r="A19">
        <v>12</v>
      </c>
      <c r="B19" s="6">
        <v>1.5799999999999999E-4</v>
      </c>
      <c r="C19" s="6">
        <v>1.5799999999999999E-4</v>
      </c>
      <c r="D19" s="7">
        <v>99254.3</v>
      </c>
      <c r="E19" s="7">
        <v>15.7</v>
      </c>
      <c r="F19" s="5">
        <v>65.069999999999993</v>
      </c>
      <c r="G19" t="s">
        <v>13</v>
      </c>
      <c r="H19">
        <v>12</v>
      </c>
      <c r="I19" s="6">
        <v>1.36E-4</v>
      </c>
      <c r="J19" s="6">
        <v>1.36E-4</v>
      </c>
      <c r="K19" s="7">
        <v>99385.7</v>
      </c>
      <c r="L19" s="7">
        <v>13.5</v>
      </c>
      <c r="M19" s="5">
        <v>69.400000000000006</v>
      </c>
    </row>
    <row r="20" spans="1:13">
      <c r="A20">
        <v>13</v>
      </c>
      <c r="B20" s="6">
        <v>1.6799999999999999E-4</v>
      </c>
      <c r="C20" s="6">
        <v>1.6799999999999999E-4</v>
      </c>
      <c r="D20" s="7">
        <v>99238.6</v>
      </c>
      <c r="E20" s="7">
        <v>16.7</v>
      </c>
      <c r="F20" s="5">
        <v>64.08</v>
      </c>
      <c r="G20" t="s">
        <v>13</v>
      </c>
      <c r="H20">
        <v>13</v>
      </c>
      <c r="I20" s="6">
        <v>1.1400000000000001E-4</v>
      </c>
      <c r="J20" s="6">
        <v>1.1400000000000001E-4</v>
      </c>
      <c r="K20" s="7">
        <v>99372.2</v>
      </c>
      <c r="L20" s="7">
        <v>11.4</v>
      </c>
      <c r="M20" s="5">
        <v>68.41</v>
      </c>
    </row>
    <row r="21" spans="1:13">
      <c r="A21">
        <v>14</v>
      </c>
      <c r="B21" s="6">
        <v>2.0100000000000001E-4</v>
      </c>
      <c r="C21" s="6">
        <v>2.0100000000000001E-4</v>
      </c>
      <c r="D21" s="7">
        <v>99221.9</v>
      </c>
      <c r="E21" s="7">
        <v>19.899999999999999</v>
      </c>
      <c r="F21" s="5">
        <v>63.09</v>
      </c>
      <c r="G21" t="s">
        <v>13</v>
      </c>
      <c r="H21">
        <v>14</v>
      </c>
      <c r="I21" s="6">
        <v>1.3899999999999999E-4</v>
      </c>
      <c r="J21" s="6">
        <v>1.3899999999999999E-4</v>
      </c>
      <c r="K21" s="7">
        <v>99360.8</v>
      </c>
      <c r="L21" s="7">
        <v>13.8</v>
      </c>
      <c r="M21" s="5">
        <v>67.42</v>
      </c>
    </row>
    <row r="22" spans="1:13">
      <c r="A22">
        <v>15</v>
      </c>
      <c r="B22" s="6">
        <v>2.5799999999999998E-4</v>
      </c>
      <c r="C22" s="6">
        <v>2.5799999999999998E-4</v>
      </c>
      <c r="D22" s="7">
        <v>99202</v>
      </c>
      <c r="E22" s="7">
        <v>25.6</v>
      </c>
      <c r="F22" s="5">
        <v>62.1</v>
      </c>
      <c r="G22" t="s">
        <v>13</v>
      </c>
      <c r="H22">
        <v>15</v>
      </c>
      <c r="I22" s="6">
        <v>1.5699999999999999E-4</v>
      </c>
      <c r="J22" s="6">
        <v>1.5699999999999999E-4</v>
      </c>
      <c r="K22" s="7">
        <v>99347.1</v>
      </c>
      <c r="L22" s="7">
        <v>15.6</v>
      </c>
      <c r="M22" s="5">
        <v>66.430000000000007</v>
      </c>
    </row>
    <row r="23" spans="1:13">
      <c r="A23">
        <v>16</v>
      </c>
      <c r="B23" s="6">
        <v>3.5599999999999998E-4</v>
      </c>
      <c r="C23" s="6">
        <v>3.5599999999999998E-4</v>
      </c>
      <c r="D23" s="7">
        <v>99176.4</v>
      </c>
      <c r="E23" s="7">
        <v>35.299999999999997</v>
      </c>
      <c r="F23" s="5">
        <v>61.12</v>
      </c>
      <c r="G23" t="s">
        <v>13</v>
      </c>
      <c r="H23">
        <v>16</v>
      </c>
      <c r="I23" s="6">
        <v>2.2599999999999999E-4</v>
      </c>
      <c r="J23" s="6">
        <v>2.2599999999999999E-4</v>
      </c>
      <c r="K23" s="7">
        <v>99331.5</v>
      </c>
      <c r="L23" s="7">
        <v>22.4</v>
      </c>
      <c r="M23" s="5">
        <v>65.44</v>
      </c>
    </row>
    <row r="24" spans="1:13">
      <c r="A24">
        <v>17</v>
      </c>
      <c r="B24" s="6">
        <v>5.5500000000000005E-4</v>
      </c>
      <c r="C24" s="6">
        <v>5.5500000000000005E-4</v>
      </c>
      <c r="D24" s="7">
        <v>99141.1</v>
      </c>
      <c r="E24" s="7">
        <v>55</v>
      </c>
      <c r="F24" s="5">
        <v>60.14</v>
      </c>
      <c r="G24" t="s">
        <v>13</v>
      </c>
      <c r="H24">
        <v>17</v>
      </c>
      <c r="I24" s="6">
        <v>2.4699999999999999E-4</v>
      </c>
      <c r="J24" s="6">
        <v>2.4699999999999999E-4</v>
      </c>
      <c r="K24" s="7">
        <v>99309.1</v>
      </c>
      <c r="L24" s="7">
        <v>24.5</v>
      </c>
      <c r="M24" s="5">
        <v>64.45</v>
      </c>
    </row>
    <row r="25" spans="1:13">
      <c r="A25">
        <v>18</v>
      </c>
      <c r="B25" s="6">
        <v>7.0399999999999998E-4</v>
      </c>
      <c r="C25" s="6">
        <v>7.0399999999999998E-4</v>
      </c>
      <c r="D25" s="7">
        <v>99086.1</v>
      </c>
      <c r="E25" s="7">
        <v>69.7</v>
      </c>
      <c r="F25" s="5">
        <v>59.17</v>
      </c>
      <c r="G25" t="s">
        <v>13</v>
      </c>
      <c r="H25">
        <v>18</v>
      </c>
      <c r="I25" s="6">
        <v>2.7300000000000002E-4</v>
      </c>
      <c r="J25" s="6">
        <v>2.7300000000000002E-4</v>
      </c>
      <c r="K25" s="7">
        <v>99284.6</v>
      </c>
      <c r="L25" s="7">
        <v>27.1</v>
      </c>
      <c r="M25" s="5">
        <v>63.47</v>
      </c>
    </row>
    <row r="26" spans="1:13">
      <c r="A26">
        <v>19</v>
      </c>
      <c r="B26" s="6">
        <v>6.8099999999999996E-4</v>
      </c>
      <c r="C26" s="6">
        <v>6.8099999999999996E-4</v>
      </c>
      <c r="D26" s="7">
        <v>99016.4</v>
      </c>
      <c r="E26" s="7">
        <v>67.400000000000006</v>
      </c>
      <c r="F26" s="5">
        <v>58.21</v>
      </c>
      <c r="G26" t="s">
        <v>13</v>
      </c>
      <c r="H26">
        <v>19</v>
      </c>
      <c r="I26" s="6">
        <v>3.0299999999999999E-4</v>
      </c>
      <c r="J26" s="6">
        <v>3.0299999999999999E-4</v>
      </c>
      <c r="K26" s="7">
        <v>99257.5</v>
      </c>
      <c r="L26" s="7">
        <v>30.1</v>
      </c>
      <c r="M26" s="5">
        <v>62.49</v>
      </c>
    </row>
    <row r="27" spans="1:13">
      <c r="A27">
        <v>20</v>
      </c>
      <c r="B27" s="6">
        <v>7.7099999999999998E-4</v>
      </c>
      <c r="C27" s="6">
        <v>7.6999999999999996E-4</v>
      </c>
      <c r="D27" s="7">
        <v>98949</v>
      </c>
      <c r="E27" s="7">
        <v>76.2</v>
      </c>
      <c r="F27" s="5">
        <v>57.25</v>
      </c>
      <c r="G27" t="s">
        <v>13</v>
      </c>
      <c r="H27">
        <v>20</v>
      </c>
      <c r="I27" s="6">
        <v>2.9500000000000001E-4</v>
      </c>
      <c r="J27" s="6">
        <v>2.9500000000000001E-4</v>
      </c>
      <c r="K27" s="7">
        <v>99227.4</v>
      </c>
      <c r="L27" s="7">
        <v>29.3</v>
      </c>
      <c r="M27" s="5">
        <v>61.51</v>
      </c>
    </row>
    <row r="28" spans="1:13">
      <c r="A28">
        <v>21</v>
      </c>
      <c r="B28" s="6">
        <v>7.3800000000000005E-4</v>
      </c>
      <c r="C28" s="6">
        <v>7.3700000000000002E-4</v>
      </c>
      <c r="D28" s="7">
        <v>98872.7</v>
      </c>
      <c r="E28" s="7">
        <v>72.900000000000006</v>
      </c>
      <c r="F28" s="5">
        <v>56.29</v>
      </c>
      <c r="G28" t="s">
        <v>13</v>
      </c>
      <c r="H28">
        <v>21</v>
      </c>
      <c r="I28" s="6">
        <v>2.8899999999999998E-4</v>
      </c>
      <c r="J28" s="6">
        <v>2.8899999999999998E-4</v>
      </c>
      <c r="K28" s="7">
        <v>99198.1</v>
      </c>
      <c r="L28" s="7">
        <v>28.7</v>
      </c>
      <c r="M28" s="5">
        <v>60.52</v>
      </c>
    </row>
    <row r="29" spans="1:13">
      <c r="A29">
        <v>22</v>
      </c>
      <c r="B29" s="6">
        <v>7.94E-4</v>
      </c>
      <c r="C29" s="6">
        <v>7.94E-4</v>
      </c>
      <c r="D29" s="7">
        <v>98799.8</v>
      </c>
      <c r="E29" s="7">
        <v>78.400000000000006</v>
      </c>
      <c r="F29" s="5">
        <v>55.34</v>
      </c>
      <c r="G29" t="s">
        <v>13</v>
      </c>
      <c r="H29">
        <v>22</v>
      </c>
      <c r="I29" s="6">
        <v>3.01E-4</v>
      </c>
      <c r="J29" s="6">
        <v>3.01E-4</v>
      </c>
      <c r="K29" s="7">
        <v>99169.4</v>
      </c>
      <c r="L29" s="7">
        <v>29.8</v>
      </c>
      <c r="M29" s="5">
        <v>59.54</v>
      </c>
    </row>
    <row r="30" spans="1:13">
      <c r="A30">
        <v>23</v>
      </c>
      <c r="B30" s="6">
        <v>8.3799999999999999E-4</v>
      </c>
      <c r="C30" s="6">
        <v>8.3799999999999999E-4</v>
      </c>
      <c r="D30" s="7">
        <v>98721.4</v>
      </c>
      <c r="E30" s="7">
        <v>82.7</v>
      </c>
      <c r="F30" s="5">
        <v>54.38</v>
      </c>
      <c r="G30" t="s">
        <v>13</v>
      </c>
      <c r="H30">
        <v>23</v>
      </c>
      <c r="I30" s="6">
        <v>3.1199999999999999E-4</v>
      </c>
      <c r="J30" s="6">
        <v>3.1199999999999999E-4</v>
      </c>
      <c r="K30" s="7">
        <v>99139.6</v>
      </c>
      <c r="L30" s="7">
        <v>30.9</v>
      </c>
      <c r="M30" s="5">
        <v>58.56</v>
      </c>
    </row>
    <row r="31" spans="1:13">
      <c r="A31">
        <v>24</v>
      </c>
      <c r="B31" s="6">
        <v>7.6800000000000002E-4</v>
      </c>
      <c r="C31" s="6">
        <v>7.6800000000000002E-4</v>
      </c>
      <c r="D31" s="7">
        <v>98638.7</v>
      </c>
      <c r="E31" s="7">
        <v>75.7</v>
      </c>
      <c r="F31" s="5">
        <v>53.42</v>
      </c>
      <c r="G31" t="s">
        <v>13</v>
      </c>
      <c r="H31">
        <v>24</v>
      </c>
      <c r="I31" s="6">
        <v>2.7500000000000002E-4</v>
      </c>
      <c r="J31" s="6">
        <v>2.7500000000000002E-4</v>
      </c>
      <c r="K31" s="7">
        <v>99108.7</v>
      </c>
      <c r="L31" s="7">
        <v>27.2</v>
      </c>
      <c r="M31" s="5">
        <v>57.58</v>
      </c>
    </row>
    <row r="32" spans="1:13">
      <c r="A32">
        <v>25</v>
      </c>
      <c r="B32" s="6">
        <v>8.3500000000000002E-4</v>
      </c>
      <c r="C32" s="6">
        <v>8.3500000000000002E-4</v>
      </c>
      <c r="D32" s="7">
        <v>98563</v>
      </c>
      <c r="E32" s="7">
        <v>82.3</v>
      </c>
      <c r="F32" s="5">
        <v>52.47</v>
      </c>
      <c r="G32" t="s">
        <v>13</v>
      </c>
      <c r="H32">
        <v>25</v>
      </c>
      <c r="I32" s="6">
        <v>3.0299999999999999E-4</v>
      </c>
      <c r="J32" s="6">
        <v>3.0200000000000002E-4</v>
      </c>
      <c r="K32" s="7">
        <v>99081.5</v>
      </c>
      <c r="L32" s="7">
        <v>30</v>
      </c>
      <c r="M32" s="5">
        <v>56.59</v>
      </c>
    </row>
    <row r="33" spans="1:13">
      <c r="A33">
        <v>26</v>
      </c>
      <c r="B33" s="6">
        <v>8.0400000000000003E-4</v>
      </c>
      <c r="C33" s="6">
        <v>8.03E-4</v>
      </c>
      <c r="D33" s="7">
        <v>98480.7</v>
      </c>
      <c r="E33" s="7">
        <v>79.099999999999994</v>
      </c>
      <c r="F33" s="5">
        <v>51.51</v>
      </c>
      <c r="G33" t="s">
        <v>13</v>
      </c>
      <c r="H33">
        <v>26</v>
      </c>
      <c r="I33" s="6">
        <v>3.48E-4</v>
      </c>
      <c r="J33" s="6">
        <v>3.48E-4</v>
      </c>
      <c r="K33" s="7">
        <v>99051.5</v>
      </c>
      <c r="L33" s="7">
        <v>34.4</v>
      </c>
      <c r="M33" s="5">
        <v>55.61</v>
      </c>
    </row>
    <row r="34" spans="1:13">
      <c r="A34">
        <v>27</v>
      </c>
      <c r="B34" s="6">
        <v>8.25E-4</v>
      </c>
      <c r="C34" s="6">
        <v>8.25E-4</v>
      </c>
      <c r="D34" s="7">
        <v>98401.600000000006</v>
      </c>
      <c r="E34" s="7">
        <v>81.099999999999994</v>
      </c>
      <c r="F34" s="5">
        <v>50.55</v>
      </c>
      <c r="G34" t="s">
        <v>13</v>
      </c>
      <c r="H34">
        <v>27</v>
      </c>
      <c r="I34" s="6">
        <v>3.6400000000000001E-4</v>
      </c>
      <c r="J34" s="6">
        <v>3.6400000000000001E-4</v>
      </c>
      <c r="K34" s="7">
        <v>99017.1</v>
      </c>
      <c r="L34" s="7">
        <v>36</v>
      </c>
      <c r="M34" s="5">
        <v>54.63</v>
      </c>
    </row>
    <row r="35" spans="1:13">
      <c r="A35">
        <v>28</v>
      </c>
      <c r="B35" s="6">
        <v>8.2799999999999996E-4</v>
      </c>
      <c r="C35" s="6">
        <v>8.2799999999999996E-4</v>
      </c>
      <c r="D35" s="7">
        <v>98320.5</v>
      </c>
      <c r="E35" s="7">
        <v>81.400000000000006</v>
      </c>
      <c r="F35" s="5">
        <v>49.59</v>
      </c>
      <c r="G35" t="s">
        <v>13</v>
      </c>
      <c r="H35">
        <v>28</v>
      </c>
      <c r="I35" s="6">
        <v>3.77E-4</v>
      </c>
      <c r="J35" s="6">
        <v>3.77E-4</v>
      </c>
      <c r="K35" s="7">
        <v>98981</v>
      </c>
      <c r="L35" s="7">
        <v>37.299999999999997</v>
      </c>
      <c r="M35" s="5">
        <v>53.65</v>
      </c>
    </row>
    <row r="36" spans="1:13">
      <c r="A36">
        <v>29</v>
      </c>
      <c r="B36" s="6">
        <v>9.0799999999999995E-4</v>
      </c>
      <c r="C36" s="6">
        <v>9.0799999999999995E-4</v>
      </c>
      <c r="D36" s="7">
        <v>98239.1</v>
      </c>
      <c r="E36" s="7">
        <v>89.2</v>
      </c>
      <c r="F36" s="5">
        <v>48.63</v>
      </c>
      <c r="G36" t="s">
        <v>13</v>
      </c>
      <c r="H36">
        <v>29</v>
      </c>
      <c r="I36" s="6">
        <v>4.08E-4</v>
      </c>
      <c r="J36" s="6">
        <v>4.08E-4</v>
      </c>
      <c r="K36" s="7">
        <v>98943.7</v>
      </c>
      <c r="L36" s="7">
        <v>40.4</v>
      </c>
      <c r="M36" s="5">
        <v>52.67</v>
      </c>
    </row>
    <row r="37" spans="1:13">
      <c r="A37">
        <v>30</v>
      </c>
      <c r="B37" s="6">
        <v>9.6599999999999995E-4</v>
      </c>
      <c r="C37" s="6">
        <v>9.6500000000000004E-4</v>
      </c>
      <c r="D37" s="7">
        <v>98149.9</v>
      </c>
      <c r="E37" s="7">
        <v>94.7</v>
      </c>
      <c r="F37" s="5">
        <v>47.68</v>
      </c>
      <c r="G37" t="s">
        <v>13</v>
      </c>
      <c r="H37">
        <v>30</v>
      </c>
      <c r="I37" s="6">
        <v>4.4999999999999999E-4</v>
      </c>
      <c r="J37" s="6">
        <v>4.4999999999999999E-4</v>
      </c>
      <c r="K37" s="7">
        <v>98903.3</v>
      </c>
      <c r="L37" s="7">
        <v>44.5</v>
      </c>
      <c r="M37" s="5">
        <v>51.69</v>
      </c>
    </row>
    <row r="38" spans="1:13">
      <c r="A38">
        <v>31</v>
      </c>
      <c r="B38" s="6">
        <v>9.9799999999999997E-4</v>
      </c>
      <c r="C38" s="6">
        <v>9.9700000000000006E-4</v>
      </c>
      <c r="D38" s="7">
        <v>98055.1</v>
      </c>
      <c r="E38" s="7">
        <v>97.8</v>
      </c>
      <c r="F38" s="5">
        <v>46.72</v>
      </c>
      <c r="G38" t="s">
        <v>13</v>
      </c>
      <c r="H38">
        <v>31</v>
      </c>
      <c r="I38" s="6">
        <v>4.5600000000000003E-4</v>
      </c>
      <c r="J38" s="6">
        <v>4.5600000000000003E-4</v>
      </c>
      <c r="K38" s="7">
        <v>98858.8</v>
      </c>
      <c r="L38" s="7">
        <v>45.1</v>
      </c>
      <c r="M38" s="5">
        <v>50.71</v>
      </c>
    </row>
    <row r="39" spans="1:13">
      <c r="A39">
        <v>32</v>
      </c>
      <c r="B39" s="6">
        <v>1.083E-3</v>
      </c>
      <c r="C39" s="6">
        <v>1.083E-3</v>
      </c>
      <c r="D39" s="7">
        <v>97957.3</v>
      </c>
      <c r="E39" s="7">
        <v>106</v>
      </c>
      <c r="F39" s="5">
        <v>45.77</v>
      </c>
      <c r="G39" t="s">
        <v>13</v>
      </c>
      <c r="H39">
        <v>32</v>
      </c>
      <c r="I39" s="6">
        <v>4.8899999999999996E-4</v>
      </c>
      <c r="J39" s="6">
        <v>4.8899999999999996E-4</v>
      </c>
      <c r="K39" s="7">
        <v>98813.7</v>
      </c>
      <c r="L39" s="7">
        <v>48.3</v>
      </c>
      <c r="M39" s="5">
        <v>49.74</v>
      </c>
    </row>
    <row r="40" spans="1:13">
      <c r="A40">
        <v>33</v>
      </c>
      <c r="B40" s="6">
        <v>1.1329999999999999E-3</v>
      </c>
      <c r="C40" s="6">
        <v>1.1329999999999999E-3</v>
      </c>
      <c r="D40" s="7">
        <v>97851.3</v>
      </c>
      <c r="E40" s="7">
        <v>110.8</v>
      </c>
      <c r="F40" s="5">
        <v>44.82</v>
      </c>
      <c r="G40" t="s">
        <v>13</v>
      </c>
      <c r="H40">
        <v>33</v>
      </c>
      <c r="I40" s="6">
        <v>5.2099999999999998E-4</v>
      </c>
      <c r="J40" s="6">
        <v>5.2099999999999998E-4</v>
      </c>
      <c r="K40" s="7">
        <v>98765.4</v>
      </c>
      <c r="L40" s="7">
        <v>51.5</v>
      </c>
      <c r="M40" s="5">
        <v>48.76</v>
      </c>
    </row>
    <row r="41" spans="1:13">
      <c r="A41">
        <v>34</v>
      </c>
      <c r="B41" s="6">
        <v>1.127E-3</v>
      </c>
      <c r="C41" s="6">
        <v>1.127E-3</v>
      </c>
      <c r="D41" s="7">
        <v>97740.5</v>
      </c>
      <c r="E41" s="7">
        <v>110.1</v>
      </c>
      <c r="F41" s="5">
        <v>43.87</v>
      </c>
      <c r="G41" t="s">
        <v>13</v>
      </c>
      <c r="H41">
        <v>34</v>
      </c>
      <c r="I41" s="6">
        <v>5.9999999999999995E-4</v>
      </c>
      <c r="J41" s="6">
        <v>5.9999999999999995E-4</v>
      </c>
      <c r="K41" s="7">
        <v>98713.9</v>
      </c>
      <c r="L41" s="7">
        <v>59.2</v>
      </c>
      <c r="M41" s="5">
        <v>47.79</v>
      </c>
    </row>
    <row r="42" spans="1:13">
      <c r="A42">
        <v>35</v>
      </c>
      <c r="B42" s="6">
        <v>1.243E-3</v>
      </c>
      <c r="C42" s="6">
        <v>1.242E-3</v>
      </c>
      <c r="D42" s="7">
        <v>97630.3</v>
      </c>
      <c r="E42" s="7">
        <v>121.2</v>
      </c>
      <c r="F42" s="5">
        <v>42.92</v>
      </c>
      <c r="G42" t="s">
        <v>13</v>
      </c>
      <c r="H42">
        <v>35</v>
      </c>
      <c r="I42" s="6">
        <v>6.0899999999999995E-4</v>
      </c>
      <c r="J42" s="6">
        <v>6.0899999999999995E-4</v>
      </c>
      <c r="K42" s="7">
        <v>98654.7</v>
      </c>
      <c r="L42" s="7">
        <v>60.1</v>
      </c>
      <c r="M42" s="5">
        <v>46.81</v>
      </c>
    </row>
    <row r="43" spans="1:13">
      <c r="A43">
        <v>36</v>
      </c>
      <c r="B43" s="6">
        <v>1.2999999999999999E-3</v>
      </c>
      <c r="C43" s="6">
        <v>1.299E-3</v>
      </c>
      <c r="D43" s="7">
        <v>97509.1</v>
      </c>
      <c r="E43" s="7">
        <v>126.7</v>
      </c>
      <c r="F43" s="5">
        <v>41.97</v>
      </c>
      <c r="G43" t="s">
        <v>13</v>
      </c>
      <c r="H43">
        <v>36</v>
      </c>
      <c r="I43" s="6">
        <v>6.8999999999999997E-4</v>
      </c>
      <c r="J43" s="6">
        <v>6.8999999999999997E-4</v>
      </c>
      <c r="K43" s="7">
        <v>98594.6</v>
      </c>
      <c r="L43" s="7">
        <v>68</v>
      </c>
      <c r="M43" s="5">
        <v>45.84</v>
      </c>
    </row>
    <row r="44" spans="1:13">
      <c r="A44">
        <v>37</v>
      </c>
      <c r="B44" s="6">
        <v>1.3849999999999999E-3</v>
      </c>
      <c r="C44" s="6">
        <v>1.384E-3</v>
      </c>
      <c r="D44" s="7">
        <v>97382.399999999994</v>
      </c>
      <c r="E44" s="7">
        <v>134.80000000000001</v>
      </c>
      <c r="F44" s="5">
        <v>41.02</v>
      </c>
      <c r="G44" t="s">
        <v>13</v>
      </c>
      <c r="H44">
        <v>37</v>
      </c>
      <c r="I44" s="6">
        <v>7.5299999999999998E-4</v>
      </c>
      <c r="J44" s="6">
        <v>7.5199999999999996E-4</v>
      </c>
      <c r="K44" s="7">
        <v>98526.6</v>
      </c>
      <c r="L44" s="7">
        <v>74.099999999999994</v>
      </c>
      <c r="M44" s="5">
        <v>44.87</v>
      </c>
    </row>
    <row r="45" spans="1:13">
      <c r="A45">
        <v>38</v>
      </c>
      <c r="B45" s="6">
        <v>1.372E-3</v>
      </c>
      <c r="C45" s="6">
        <v>1.371E-3</v>
      </c>
      <c r="D45" s="7">
        <v>97247.6</v>
      </c>
      <c r="E45" s="7">
        <v>133.4</v>
      </c>
      <c r="F45" s="5">
        <v>40.08</v>
      </c>
      <c r="G45" t="s">
        <v>13</v>
      </c>
      <c r="H45">
        <v>38</v>
      </c>
      <c r="I45" s="6">
        <v>8.2799999999999996E-4</v>
      </c>
      <c r="J45" s="6">
        <v>8.2700000000000004E-4</v>
      </c>
      <c r="K45" s="7">
        <v>98452.4</v>
      </c>
      <c r="L45" s="7">
        <v>81.5</v>
      </c>
      <c r="M45" s="5">
        <v>43.91</v>
      </c>
    </row>
    <row r="46" spans="1:13">
      <c r="A46">
        <v>39</v>
      </c>
      <c r="B46" s="6">
        <v>1.5269999999999999E-3</v>
      </c>
      <c r="C46" s="6">
        <v>1.526E-3</v>
      </c>
      <c r="D46" s="7">
        <v>97114.3</v>
      </c>
      <c r="E46" s="7">
        <v>148.19999999999999</v>
      </c>
      <c r="F46" s="5">
        <v>39.130000000000003</v>
      </c>
      <c r="G46" t="s">
        <v>13</v>
      </c>
      <c r="H46">
        <v>39</v>
      </c>
      <c r="I46" s="6">
        <v>8.8599999999999996E-4</v>
      </c>
      <c r="J46" s="6">
        <v>8.8599999999999996E-4</v>
      </c>
      <c r="K46" s="7">
        <v>98371</v>
      </c>
      <c r="L46" s="7">
        <v>87.1</v>
      </c>
      <c r="M46" s="5">
        <v>42.94</v>
      </c>
    </row>
    <row r="47" spans="1:13">
      <c r="A47">
        <v>40</v>
      </c>
      <c r="B47" s="6">
        <v>1.6509999999999999E-3</v>
      </c>
      <c r="C47" s="6">
        <v>1.6490000000000001E-3</v>
      </c>
      <c r="D47" s="7">
        <v>96966.1</v>
      </c>
      <c r="E47" s="7">
        <v>159.9</v>
      </c>
      <c r="F47" s="5">
        <v>38.19</v>
      </c>
      <c r="G47" t="s">
        <v>13</v>
      </c>
      <c r="H47">
        <v>40</v>
      </c>
      <c r="I47" s="6">
        <v>9.6100000000000005E-4</v>
      </c>
      <c r="J47" s="6">
        <v>9.6100000000000005E-4</v>
      </c>
      <c r="K47" s="7">
        <v>98283.8</v>
      </c>
      <c r="L47" s="7">
        <v>94.4</v>
      </c>
      <c r="M47" s="5">
        <v>41.98</v>
      </c>
    </row>
    <row r="48" spans="1:13">
      <c r="A48">
        <v>41</v>
      </c>
      <c r="B48" s="6">
        <v>1.7489999999999999E-3</v>
      </c>
      <c r="C48" s="6">
        <v>1.748E-3</v>
      </c>
      <c r="D48" s="7">
        <v>96806.1</v>
      </c>
      <c r="E48" s="7">
        <v>169.2</v>
      </c>
      <c r="F48" s="5">
        <v>37.25</v>
      </c>
      <c r="G48" t="s">
        <v>13</v>
      </c>
      <c r="H48">
        <v>41</v>
      </c>
      <c r="I48" s="6">
        <v>1.021E-3</v>
      </c>
      <c r="J48" s="6">
        <v>1.0200000000000001E-3</v>
      </c>
      <c r="K48" s="7">
        <v>98189.4</v>
      </c>
      <c r="L48" s="7">
        <v>100.2</v>
      </c>
      <c r="M48" s="5">
        <v>41.02</v>
      </c>
    </row>
    <row r="49" spans="1:13">
      <c r="A49">
        <v>42</v>
      </c>
      <c r="B49" s="6">
        <v>1.9009999999999999E-3</v>
      </c>
      <c r="C49" s="6">
        <v>1.8990000000000001E-3</v>
      </c>
      <c r="D49" s="7">
        <v>96636.9</v>
      </c>
      <c r="E49" s="7">
        <v>183.5</v>
      </c>
      <c r="F49" s="5">
        <v>36.32</v>
      </c>
      <c r="G49" t="s">
        <v>13</v>
      </c>
      <c r="H49">
        <v>42</v>
      </c>
      <c r="I49" s="6">
        <v>1.176E-3</v>
      </c>
      <c r="J49" s="6">
        <v>1.175E-3</v>
      </c>
      <c r="K49" s="7">
        <v>98089.2</v>
      </c>
      <c r="L49" s="7">
        <v>115.3</v>
      </c>
      <c r="M49" s="5">
        <v>40.06</v>
      </c>
    </row>
    <row r="50" spans="1:13">
      <c r="A50">
        <v>43</v>
      </c>
      <c r="B50" s="6">
        <v>2.1710000000000002E-3</v>
      </c>
      <c r="C50" s="6">
        <v>2.1689999999999999E-3</v>
      </c>
      <c r="D50" s="7">
        <v>96453.4</v>
      </c>
      <c r="E50" s="7">
        <v>209.2</v>
      </c>
      <c r="F50" s="5">
        <v>35.39</v>
      </c>
      <c r="G50" t="s">
        <v>13</v>
      </c>
      <c r="H50">
        <v>43</v>
      </c>
      <c r="I50" s="6">
        <v>1.315E-3</v>
      </c>
      <c r="J50" s="6">
        <v>1.3140000000000001E-3</v>
      </c>
      <c r="K50" s="7">
        <v>97974</v>
      </c>
      <c r="L50" s="7">
        <v>128.69999999999999</v>
      </c>
      <c r="M50" s="5">
        <v>39.11</v>
      </c>
    </row>
    <row r="51" spans="1:13">
      <c r="A51">
        <v>44</v>
      </c>
      <c r="B51" s="6">
        <v>2.209E-3</v>
      </c>
      <c r="C51" s="6">
        <v>2.2060000000000001E-3</v>
      </c>
      <c r="D51" s="7">
        <v>96244.2</v>
      </c>
      <c r="E51" s="7">
        <v>212.4</v>
      </c>
      <c r="F51" s="5">
        <v>34.46</v>
      </c>
      <c r="G51" t="s">
        <v>13</v>
      </c>
      <c r="H51">
        <v>44</v>
      </c>
      <c r="I51" s="6">
        <v>1.48E-3</v>
      </c>
      <c r="J51" s="6">
        <v>1.4790000000000001E-3</v>
      </c>
      <c r="K51" s="7">
        <v>97845.3</v>
      </c>
      <c r="L51" s="7">
        <v>144.69999999999999</v>
      </c>
      <c r="M51" s="5">
        <v>38.159999999999997</v>
      </c>
    </row>
    <row r="52" spans="1:13">
      <c r="A52">
        <v>45</v>
      </c>
      <c r="B52" s="6">
        <v>2.398E-3</v>
      </c>
      <c r="C52" s="6">
        <v>2.395E-3</v>
      </c>
      <c r="D52" s="7">
        <v>96031.8</v>
      </c>
      <c r="E52" s="7">
        <v>230</v>
      </c>
      <c r="F52" s="5">
        <v>33.54</v>
      </c>
      <c r="G52" t="s">
        <v>13</v>
      </c>
      <c r="H52">
        <v>45</v>
      </c>
      <c r="I52" s="6">
        <v>1.5449999999999999E-3</v>
      </c>
      <c r="J52" s="6">
        <v>1.544E-3</v>
      </c>
      <c r="K52" s="7">
        <v>97700.5</v>
      </c>
      <c r="L52" s="7">
        <v>150.80000000000001</v>
      </c>
      <c r="M52" s="5">
        <v>37.21</v>
      </c>
    </row>
    <row r="53" spans="1:13">
      <c r="A53">
        <v>46</v>
      </c>
      <c r="B53" s="6">
        <v>2.6649999999999998E-3</v>
      </c>
      <c r="C53" s="6">
        <v>2.6610000000000002E-3</v>
      </c>
      <c r="D53" s="7">
        <v>95801.8</v>
      </c>
      <c r="E53" s="7">
        <v>255</v>
      </c>
      <c r="F53" s="5">
        <v>32.619999999999997</v>
      </c>
      <c r="G53" t="s">
        <v>13</v>
      </c>
      <c r="H53">
        <v>46</v>
      </c>
      <c r="I53" s="6">
        <v>1.7409999999999999E-3</v>
      </c>
      <c r="J53" s="6">
        <v>1.74E-3</v>
      </c>
      <c r="K53" s="7">
        <v>97549.7</v>
      </c>
      <c r="L53" s="7">
        <v>169.7</v>
      </c>
      <c r="M53" s="5">
        <v>36.270000000000003</v>
      </c>
    </row>
    <row r="54" spans="1:13">
      <c r="A54">
        <v>47</v>
      </c>
      <c r="B54" s="6">
        <v>2.9729999999999999E-3</v>
      </c>
      <c r="C54" s="6">
        <v>2.9689999999999999E-3</v>
      </c>
      <c r="D54" s="7">
        <v>95546.9</v>
      </c>
      <c r="E54" s="7">
        <v>283.7</v>
      </c>
      <c r="F54" s="5">
        <v>31.7</v>
      </c>
      <c r="G54" t="s">
        <v>13</v>
      </c>
      <c r="H54">
        <v>47</v>
      </c>
      <c r="I54" s="6">
        <v>1.983E-3</v>
      </c>
      <c r="J54" s="6">
        <v>1.9810000000000001E-3</v>
      </c>
      <c r="K54" s="7">
        <v>97380</v>
      </c>
      <c r="L54" s="7">
        <v>193</v>
      </c>
      <c r="M54" s="5">
        <v>35.33</v>
      </c>
    </row>
    <row r="55" spans="1:13">
      <c r="A55">
        <v>48</v>
      </c>
      <c r="B55" s="6">
        <v>3.326E-3</v>
      </c>
      <c r="C55" s="6">
        <v>3.32E-3</v>
      </c>
      <c r="D55" s="7">
        <v>95263.2</v>
      </c>
      <c r="E55" s="7">
        <v>316.3</v>
      </c>
      <c r="F55" s="5">
        <v>30.8</v>
      </c>
      <c r="G55" t="s">
        <v>13</v>
      </c>
      <c r="H55">
        <v>48</v>
      </c>
      <c r="I55" s="6">
        <v>2.1900000000000001E-3</v>
      </c>
      <c r="J55" s="6">
        <v>2.1879999999999998E-3</v>
      </c>
      <c r="K55" s="7">
        <v>97187</v>
      </c>
      <c r="L55" s="7">
        <v>212.6</v>
      </c>
      <c r="M55" s="5">
        <v>34.4</v>
      </c>
    </row>
    <row r="56" spans="1:13">
      <c r="A56">
        <v>49</v>
      </c>
      <c r="B56" s="6">
        <v>3.5560000000000001E-3</v>
      </c>
      <c r="C56" s="6">
        <v>3.5500000000000002E-3</v>
      </c>
      <c r="D56" s="7">
        <v>94946.9</v>
      </c>
      <c r="E56" s="7">
        <v>337</v>
      </c>
      <c r="F56" s="5">
        <v>29.9</v>
      </c>
      <c r="G56" t="s">
        <v>13</v>
      </c>
      <c r="H56">
        <v>49</v>
      </c>
      <c r="I56" s="6">
        <v>2.3149999999999998E-3</v>
      </c>
      <c r="J56" s="6">
        <v>2.3119999999999998E-3</v>
      </c>
      <c r="K56" s="7">
        <v>96974.399999999994</v>
      </c>
      <c r="L56" s="7">
        <v>224.2</v>
      </c>
      <c r="M56" s="5">
        <v>33.479999999999997</v>
      </c>
    </row>
    <row r="57" spans="1:13">
      <c r="A57">
        <v>50</v>
      </c>
      <c r="B57" s="6">
        <v>3.9690000000000003E-3</v>
      </c>
      <c r="C57" s="6">
        <v>3.9610000000000001E-3</v>
      </c>
      <c r="D57" s="7">
        <v>94609.9</v>
      </c>
      <c r="E57" s="7">
        <v>374.7</v>
      </c>
      <c r="F57" s="5">
        <v>29</v>
      </c>
      <c r="G57" t="s">
        <v>13</v>
      </c>
      <c r="H57">
        <v>50</v>
      </c>
      <c r="I57" s="6">
        <v>2.6389999999999999E-3</v>
      </c>
      <c r="J57" s="6">
        <v>2.6350000000000002E-3</v>
      </c>
      <c r="K57" s="7">
        <v>96750.2</v>
      </c>
      <c r="L57" s="7">
        <v>254.9</v>
      </c>
      <c r="M57" s="5">
        <v>32.549999999999997</v>
      </c>
    </row>
    <row r="58" spans="1:13">
      <c r="A58">
        <v>51</v>
      </c>
      <c r="B58" s="6">
        <v>4.3229999999999996E-3</v>
      </c>
      <c r="C58" s="6">
        <v>4.313E-3</v>
      </c>
      <c r="D58" s="7">
        <v>94235.1</v>
      </c>
      <c r="E58" s="7">
        <v>406.5</v>
      </c>
      <c r="F58" s="5">
        <v>28.11</v>
      </c>
      <c r="G58" t="s">
        <v>13</v>
      </c>
      <c r="H58">
        <v>51</v>
      </c>
      <c r="I58" s="6">
        <v>2.8080000000000002E-3</v>
      </c>
      <c r="J58" s="6">
        <v>2.8040000000000001E-3</v>
      </c>
      <c r="K58" s="7">
        <v>96495.2</v>
      </c>
      <c r="L58" s="7">
        <v>270.60000000000002</v>
      </c>
      <c r="M58" s="5">
        <v>31.64</v>
      </c>
    </row>
    <row r="59" spans="1:13">
      <c r="A59">
        <v>52</v>
      </c>
      <c r="B59" s="6">
        <v>4.7499999999999999E-3</v>
      </c>
      <c r="C59" s="6">
        <v>4.738E-3</v>
      </c>
      <c r="D59" s="7">
        <v>93828.7</v>
      </c>
      <c r="E59" s="7">
        <v>444.6</v>
      </c>
      <c r="F59" s="5">
        <v>27.23</v>
      </c>
      <c r="G59" t="s">
        <v>13</v>
      </c>
      <c r="H59">
        <v>52</v>
      </c>
      <c r="I59" s="6">
        <v>3.0360000000000001E-3</v>
      </c>
      <c r="J59" s="6">
        <v>3.032E-3</v>
      </c>
      <c r="K59" s="7">
        <v>96224.6</v>
      </c>
      <c r="L59" s="7">
        <v>291.7</v>
      </c>
      <c r="M59" s="5">
        <v>30.73</v>
      </c>
    </row>
    <row r="60" spans="1:13">
      <c r="A60">
        <v>53</v>
      </c>
      <c r="B60" s="6">
        <v>5.0299999999999997E-3</v>
      </c>
      <c r="C60" s="6">
        <v>5.0169999999999998E-3</v>
      </c>
      <c r="D60" s="7">
        <v>93384.1</v>
      </c>
      <c r="E60" s="7">
        <v>468.5</v>
      </c>
      <c r="F60" s="5">
        <v>26.36</v>
      </c>
      <c r="G60" t="s">
        <v>13</v>
      </c>
      <c r="H60">
        <v>53</v>
      </c>
      <c r="I60" s="6">
        <v>3.2919999999999998E-3</v>
      </c>
      <c r="J60" s="6">
        <v>3.287E-3</v>
      </c>
      <c r="K60" s="7">
        <v>95932.9</v>
      </c>
      <c r="L60" s="7">
        <v>315.3</v>
      </c>
      <c r="M60" s="5">
        <v>29.82</v>
      </c>
    </row>
    <row r="61" spans="1:13">
      <c r="A61">
        <v>54</v>
      </c>
      <c r="B61" s="6">
        <v>5.5069999999999997E-3</v>
      </c>
      <c r="C61" s="6">
        <v>5.4920000000000004E-3</v>
      </c>
      <c r="D61" s="7">
        <v>92915.6</v>
      </c>
      <c r="E61" s="7">
        <v>510.3</v>
      </c>
      <c r="F61" s="5">
        <v>25.49</v>
      </c>
      <c r="G61" t="s">
        <v>13</v>
      </c>
      <c r="H61">
        <v>54</v>
      </c>
      <c r="I61" s="6">
        <v>3.5439999999999998E-3</v>
      </c>
      <c r="J61" s="6">
        <v>3.5379999999999999E-3</v>
      </c>
      <c r="K61" s="7">
        <v>95617.600000000006</v>
      </c>
      <c r="L61" s="7">
        <v>338.3</v>
      </c>
      <c r="M61" s="5">
        <v>28.91</v>
      </c>
    </row>
    <row r="62" spans="1:13">
      <c r="A62">
        <v>55</v>
      </c>
      <c r="B62" s="6">
        <v>6.0720000000000001E-3</v>
      </c>
      <c r="C62" s="6">
        <v>6.0530000000000002E-3</v>
      </c>
      <c r="D62" s="7">
        <v>92405.3</v>
      </c>
      <c r="E62" s="7">
        <v>559.4</v>
      </c>
      <c r="F62" s="5">
        <v>24.63</v>
      </c>
      <c r="G62" t="s">
        <v>13</v>
      </c>
      <c r="H62">
        <v>55</v>
      </c>
      <c r="I62" s="6">
        <v>3.9029999999999998E-3</v>
      </c>
      <c r="J62" s="6">
        <v>3.8960000000000002E-3</v>
      </c>
      <c r="K62" s="7">
        <v>95279.3</v>
      </c>
      <c r="L62" s="7">
        <v>371.2</v>
      </c>
      <c r="M62" s="5">
        <v>28.02</v>
      </c>
    </row>
    <row r="63" spans="1:13">
      <c r="A63">
        <v>56</v>
      </c>
      <c r="B63" s="6">
        <v>6.476E-3</v>
      </c>
      <c r="C63" s="6">
        <v>6.4549999999999998E-3</v>
      </c>
      <c r="D63" s="7">
        <v>91845.9</v>
      </c>
      <c r="E63" s="7">
        <v>592.9</v>
      </c>
      <c r="F63" s="5">
        <v>23.78</v>
      </c>
      <c r="G63" t="s">
        <v>13</v>
      </c>
      <c r="H63">
        <v>56</v>
      </c>
      <c r="I63" s="6">
        <v>4.2789999999999998E-3</v>
      </c>
      <c r="J63" s="6">
        <v>4.2700000000000004E-3</v>
      </c>
      <c r="K63" s="7">
        <v>94908.1</v>
      </c>
      <c r="L63" s="7">
        <v>405.3</v>
      </c>
      <c r="M63" s="5">
        <v>27.12</v>
      </c>
    </row>
    <row r="64" spans="1:13">
      <c r="A64">
        <v>57</v>
      </c>
      <c r="B64" s="6">
        <v>7.2899999999999996E-3</v>
      </c>
      <c r="C64" s="6">
        <v>7.2630000000000004E-3</v>
      </c>
      <c r="D64" s="7">
        <v>91253.1</v>
      </c>
      <c r="E64" s="7">
        <v>662.8</v>
      </c>
      <c r="F64" s="5">
        <v>22.93</v>
      </c>
      <c r="G64" t="s">
        <v>13</v>
      </c>
      <c r="H64">
        <v>57</v>
      </c>
      <c r="I64" s="6">
        <v>4.6430000000000004E-3</v>
      </c>
      <c r="J64" s="6">
        <v>4.6319999999999998E-3</v>
      </c>
      <c r="K64" s="7">
        <v>94502.9</v>
      </c>
      <c r="L64" s="7">
        <v>437.8</v>
      </c>
      <c r="M64" s="5">
        <v>26.24</v>
      </c>
    </row>
    <row r="65" spans="1:13">
      <c r="A65">
        <v>58</v>
      </c>
      <c r="B65" s="6">
        <v>7.809E-3</v>
      </c>
      <c r="C65" s="6">
        <v>7.7780000000000002E-3</v>
      </c>
      <c r="D65" s="7">
        <v>90590.3</v>
      </c>
      <c r="E65" s="7">
        <v>704.6</v>
      </c>
      <c r="F65" s="5">
        <v>22.09</v>
      </c>
      <c r="G65" t="s">
        <v>13</v>
      </c>
      <c r="H65">
        <v>58</v>
      </c>
      <c r="I65" s="6">
        <v>5.045E-3</v>
      </c>
      <c r="J65" s="6">
        <v>5.032E-3</v>
      </c>
      <c r="K65" s="7">
        <v>94065.1</v>
      </c>
      <c r="L65" s="7">
        <v>473.3</v>
      </c>
      <c r="M65" s="5">
        <v>25.36</v>
      </c>
    </row>
    <row r="66" spans="1:13">
      <c r="A66">
        <v>59</v>
      </c>
      <c r="B66" s="6">
        <v>8.7720000000000003E-3</v>
      </c>
      <c r="C66" s="6">
        <v>8.7340000000000004E-3</v>
      </c>
      <c r="D66" s="7">
        <v>89885.7</v>
      </c>
      <c r="E66" s="7">
        <v>785</v>
      </c>
      <c r="F66" s="5">
        <v>21.26</v>
      </c>
      <c r="G66" t="s">
        <v>13</v>
      </c>
      <c r="H66">
        <v>59</v>
      </c>
      <c r="I66" s="6">
        <v>5.6540000000000002E-3</v>
      </c>
      <c r="J66" s="6">
        <v>5.6379999999999998E-3</v>
      </c>
      <c r="K66" s="7">
        <v>93591.8</v>
      </c>
      <c r="L66" s="7">
        <v>527.70000000000005</v>
      </c>
      <c r="M66" s="5">
        <v>24.48</v>
      </c>
    </row>
    <row r="67" spans="1:13">
      <c r="A67">
        <v>60</v>
      </c>
      <c r="B67" s="6">
        <v>1.0134000000000001E-2</v>
      </c>
      <c r="C67" s="6">
        <v>1.0083E-2</v>
      </c>
      <c r="D67" s="7">
        <v>89100.6</v>
      </c>
      <c r="E67" s="7">
        <v>898.4</v>
      </c>
      <c r="F67" s="5">
        <v>20.440000000000001</v>
      </c>
      <c r="G67" t="s">
        <v>13</v>
      </c>
      <c r="H67">
        <v>60</v>
      </c>
      <c r="I67" s="6">
        <v>6.1630000000000001E-3</v>
      </c>
      <c r="J67" s="6">
        <v>6.1440000000000002E-3</v>
      </c>
      <c r="K67" s="7">
        <v>93064.1</v>
      </c>
      <c r="L67" s="7">
        <v>571.79999999999995</v>
      </c>
      <c r="M67" s="5">
        <v>23.62</v>
      </c>
    </row>
    <row r="68" spans="1:13">
      <c r="A68">
        <v>61</v>
      </c>
      <c r="B68" s="6">
        <v>1.0938E-2</v>
      </c>
      <c r="C68" s="6">
        <v>1.0878000000000001E-2</v>
      </c>
      <c r="D68" s="7">
        <v>88202.2</v>
      </c>
      <c r="E68" s="7">
        <v>959.5</v>
      </c>
      <c r="F68" s="5">
        <v>19.649999999999999</v>
      </c>
      <c r="G68" t="s">
        <v>13</v>
      </c>
      <c r="H68">
        <v>61</v>
      </c>
      <c r="I68" s="6">
        <v>6.7949999999999998E-3</v>
      </c>
      <c r="J68" s="6">
        <v>6.7720000000000002E-3</v>
      </c>
      <c r="K68" s="7">
        <v>92492.3</v>
      </c>
      <c r="L68" s="7">
        <v>626.29999999999995</v>
      </c>
      <c r="M68" s="5">
        <v>22.76</v>
      </c>
    </row>
    <row r="69" spans="1:13">
      <c r="A69">
        <v>62</v>
      </c>
      <c r="B69" s="6">
        <v>1.2518E-2</v>
      </c>
      <c r="C69" s="6">
        <v>1.244E-2</v>
      </c>
      <c r="D69" s="7">
        <v>87242.7</v>
      </c>
      <c r="E69" s="7">
        <v>1085.3</v>
      </c>
      <c r="F69" s="5">
        <v>18.86</v>
      </c>
      <c r="G69" t="s">
        <v>13</v>
      </c>
      <c r="H69">
        <v>62</v>
      </c>
      <c r="I69" s="6">
        <v>7.4489999999999999E-3</v>
      </c>
      <c r="J69" s="6">
        <v>7.4219999999999998E-3</v>
      </c>
      <c r="K69" s="7">
        <v>91866</v>
      </c>
      <c r="L69" s="7">
        <v>681.8</v>
      </c>
      <c r="M69" s="5">
        <v>21.91</v>
      </c>
    </row>
    <row r="70" spans="1:13">
      <c r="A70">
        <v>63</v>
      </c>
      <c r="B70" s="6">
        <v>1.3455E-2</v>
      </c>
      <c r="C70" s="6">
        <v>1.3365E-2</v>
      </c>
      <c r="D70" s="7">
        <v>86157.4</v>
      </c>
      <c r="E70" s="7">
        <v>1151.5</v>
      </c>
      <c r="F70" s="5">
        <v>18.09</v>
      </c>
      <c r="G70" t="s">
        <v>13</v>
      </c>
      <c r="H70">
        <v>63</v>
      </c>
      <c r="I70" s="6">
        <v>8.1279999999999998E-3</v>
      </c>
      <c r="J70" s="6">
        <v>8.0949999999999998E-3</v>
      </c>
      <c r="K70" s="7">
        <v>91184.2</v>
      </c>
      <c r="L70" s="7">
        <v>738.1</v>
      </c>
      <c r="M70" s="5">
        <v>21.07</v>
      </c>
    </row>
    <row r="71" spans="1:13">
      <c r="A71">
        <v>64</v>
      </c>
      <c r="B71" s="6">
        <v>1.5051E-2</v>
      </c>
      <c r="C71" s="6">
        <v>1.4938999999999999E-2</v>
      </c>
      <c r="D71" s="7">
        <v>85005.9</v>
      </c>
      <c r="E71" s="7">
        <v>1269.9000000000001</v>
      </c>
      <c r="F71" s="5">
        <v>17.329999999999998</v>
      </c>
      <c r="G71" t="s">
        <v>13</v>
      </c>
      <c r="H71">
        <v>64</v>
      </c>
      <c r="I71" s="6">
        <v>9.1769999999999994E-3</v>
      </c>
      <c r="J71" s="6">
        <v>9.1350000000000008E-3</v>
      </c>
      <c r="K71" s="7">
        <v>90446.1</v>
      </c>
      <c r="L71" s="7">
        <v>826.3</v>
      </c>
      <c r="M71" s="5">
        <v>20.239999999999998</v>
      </c>
    </row>
    <row r="72" spans="1:13">
      <c r="A72">
        <v>65</v>
      </c>
      <c r="B72" s="6">
        <v>1.6178000000000001E-2</v>
      </c>
      <c r="C72" s="6">
        <v>1.6048E-2</v>
      </c>
      <c r="D72" s="7">
        <v>83736</v>
      </c>
      <c r="E72" s="7">
        <v>1343.8</v>
      </c>
      <c r="F72" s="5">
        <v>16.579999999999998</v>
      </c>
      <c r="G72" t="s">
        <v>13</v>
      </c>
      <c r="H72">
        <v>65</v>
      </c>
      <c r="I72" s="6">
        <v>1.0052E-2</v>
      </c>
      <c r="J72" s="6">
        <v>1.0002E-2</v>
      </c>
      <c r="K72" s="7">
        <v>89619.8</v>
      </c>
      <c r="L72" s="7">
        <v>896.4</v>
      </c>
      <c r="M72" s="5">
        <v>19.420000000000002</v>
      </c>
    </row>
    <row r="73" spans="1:13">
      <c r="A73">
        <v>66</v>
      </c>
      <c r="B73" s="6">
        <v>1.7814E-2</v>
      </c>
      <c r="C73" s="6">
        <v>1.7656999999999999E-2</v>
      </c>
      <c r="D73" s="7">
        <v>82392.2</v>
      </c>
      <c r="E73" s="7">
        <v>1454.8</v>
      </c>
      <c r="F73" s="5">
        <v>15.85</v>
      </c>
      <c r="G73" t="s">
        <v>13</v>
      </c>
      <c r="H73">
        <v>66</v>
      </c>
      <c r="I73" s="6">
        <v>1.1121000000000001E-2</v>
      </c>
      <c r="J73" s="6">
        <v>1.106E-2</v>
      </c>
      <c r="K73" s="7">
        <v>88723.4</v>
      </c>
      <c r="L73" s="7">
        <v>981.2</v>
      </c>
      <c r="M73" s="5">
        <v>18.61</v>
      </c>
    </row>
    <row r="74" spans="1:13">
      <c r="A74">
        <v>67</v>
      </c>
      <c r="B74" s="6">
        <v>1.9771E-2</v>
      </c>
      <c r="C74" s="6">
        <v>1.9577000000000001E-2</v>
      </c>
      <c r="D74" s="7">
        <v>80937.399999999994</v>
      </c>
      <c r="E74" s="7">
        <v>1584.5</v>
      </c>
      <c r="F74" s="5">
        <v>15.12</v>
      </c>
      <c r="G74" t="s">
        <v>13</v>
      </c>
      <c r="H74">
        <v>67</v>
      </c>
      <c r="I74" s="6">
        <v>1.2186000000000001E-2</v>
      </c>
      <c r="J74" s="6">
        <v>1.2112E-2</v>
      </c>
      <c r="K74" s="7">
        <v>87742.2</v>
      </c>
      <c r="L74" s="7">
        <v>1062.7</v>
      </c>
      <c r="M74" s="5">
        <v>17.82</v>
      </c>
    </row>
    <row r="75" spans="1:13">
      <c r="A75">
        <v>68</v>
      </c>
      <c r="B75" s="6">
        <v>2.1676999999999998E-2</v>
      </c>
      <c r="C75" s="6">
        <v>2.1444000000000001E-2</v>
      </c>
      <c r="D75" s="7">
        <v>79352.899999999994</v>
      </c>
      <c r="E75" s="7">
        <v>1701.7</v>
      </c>
      <c r="F75" s="5">
        <v>14.41</v>
      </c>
      <c r="G75" t="s">
        <v>13</v>
      </c>
      <c r="H75">
        <v>68</v>
      </c>
      <c r="I75" s="6">
        <v>1.3448E-2</v>
      </c>
      <c r="J75" s="6">
        <v>1.3358999999999999E-2</v>
      </c>
      <c r="K75" s="7">
        <v>86679.5</v>
      </c>
      <c r="L75" s="7">
        <v>1157.9000000000001</v>
      </c>
      <c r="M75" s="5">
        <v>17.03</v>
      </c>
    </row>
    <row r="76" spans="1:13">
      <c r="A76">
        <v>69</v>
      </c>
      <c r="B76" s="6">
        <v>2.4018999999999999E-2</v>
      </c>
      <c r="C76" s="6">
        <v>2.3734000000000002E-2</v>
      </c>
      <c r="D76" s="7">
        <v>77651.199999999997</v>
      </c>
      <c r="E76" s="7">
        <v>1843</v>
      </c>
      <c r="F76" s="5">
        <v>13.72</v>
      </c>
      <c r="G76" t="s">
        <v>13</v>
      </c>
      <c r="H76">
        <v>69</v>
      </c>
      <c r="I76" s="6">
        <v>1.4906000000000001E-2</v>
      </c>
      <c r="J76" s="6">
        <v>1.4795000000000001E-2</v>
      </c>
      <c r="K76" s="7">
        <v>85521.600000000006</v>
      </c>
      <c r="L76" s="7">
        <v>1265.3</v>
      </c>
      <c r="M76" s="5">
        <v>16.25</v>
      </c>
    </row>
    <row r="77" spans="1:13">
      <c r="A77">
        <v>70</v>
      </c>
      <c r="B77" s="6">
        <v>2.6268E-2</v>
      </c>
      <c r="C77" s="6">
        <v>2.5926999999999999E-2</v>
      </c>
      <c r="D77" s="7">
        <v>75808.2</v>
      </c>
      <c r="E77" s="7">
        <v>1965.5</v>
      </c>
      <c r="F77" s="5">
        <v>13.04</v>
      </c>
      <c r="G77" t="s">
        <v>13</v>
      </c>
      <c r="H77">
        <v>70</v>
      </c>
      <c r="I77" s="6">
        <v>1.6152E-2</v>
      </c>
      <c r="J77" s="6">
        <v>1.6022000000000002E-2</v>
      </c>
      <c r="K77" s="7">
        <v>84256.2</v>
      </c>
      <c r="L77" s="7">
        <v>1350</v>
      </c>
      <c r="M77" s="5">
        <v>15.49</v>
      </c>
    </row>
    <row r="78" spans="1:13">
      <c r="A78">
        <v>71</v>
      </c>
      <c r="B78" s="6">
        <v>2.9836999999999999E-2</v>
      </c>
      <c r="C78" s="6">
        <v>2.9399000000000002E-2</v>
      </c>
      <c r="D78" s="7">
        <v>73842.7</v>
      </c>
      <c r="E78" s="7">
        <v>2170.9</v>
      </c>
      <c r="F78" s="5">
        <v>12.37</v>
      </c>
      <c r="G78" t="s">
        <v>13</v>
      </c>
      <c r="H78">
        <v>71</v>
      </c>
      <c r="I78" s="6">
        <v>1.8176999999999999E-2</v>
      </c>
      <c r="J78" s="6">
        <v>1.8013000000000001E-2</v>
      </c>
      <c r="K78" s="7">
        <v>82906.3</v>
      </c>
      <c r="L78" s="7">
        <v>1493.4</v>
      </c>
      <c r="M78" s="5">
        <v>14.73</v>
      </c>
    </row>
    <row r="79" spans="1:13">
      <c r="A79">
        <v>72</v>
      </c>
      <c r="B79" s="6">
        <v>3.2953999999999997E-2</v>
      </c>
      <c r="C79" s="6">
        <v>3.2419999999999997E-2</v>
      </c>
      <c r="D79" s="7">
        <v>71671.8</v>
      </c>
      <c r="E79" s="7">
        <v>2323.6</v>
      </c>
      <c r="F79" s="5">
        <v>11.73</v>
      </c>
      <c r="G79" t="s">
        <v>13</v>
      </c>
      <c r="H79">
        <v>72</v>
      </c>
      <c r="I79" s="6">
        <v>2.0778000000000001E-2</v>
      </c>
      <c r="J79" s="6">
        <v>2.0563999999999999E-2</v>
      </c>
      <c r="K79" s="7">
        <v>81412.899999999994</v>
      </c>
      <c r="L79" s="7">
        <v>1674.2</v>
      </c>
      <c r="M79" s="5">
        <v>14</v>
      </c>
    </row>
    <row r="80" spans="1:13">
      <c r="A80">
        <v>73</v>
      </c>
      <c r="B80" s="6">
        <v>3.6520999999999998E-2</v>
      </c>
      <c r="C80" s="6">
        <v>3.5866000000000002E-2</v>
      </c>
      <c r="D80" s="7">
        <v>69348.3</v>
      </c>
      <c r="E80" s="7">
        <v>2487.3000000000002</v>
      </c>
      <c r="F80" s="5">
        <v>11.11</v>
      </c>
      <c r="G80" t="s">
        <v>13</v>
      </c>
      <c r="H80">
        <v>73</v>
      </c>
      <c r="I80" s="6">
        <v>2.3085999999999999E-2</v>
      </c>
      <c r="J80" s="6">
        <v>2.2823E-2</v>
      </c>
      <c r="K80" s="7">
        <v>79738.7</v>
      </c>
      <c r="L80" s="7">
        <v>1819.9</v>
      </c>
      <c r="M80" s="5">
        <v>13.28</v>
      </c>
    </row>
    <row r="81" spans="1:13">
      <c r="A81">
        <v>74</v>
      </c>
      <c r="B81" s="6">
        <v>4.1076000000000001E-2</v>
      </c>
      <c r="C81" s="6">
        <v>4.0250000000000001E-2</v>
      </c>
      <c r="D81" s="7">
        <v>66861</v>
      </c>
      <c r="E81" s="7">
        <v>2691.1</v>
      </c>
      <c r="F81" s="5">
        <v>10.5</v>
      </c>
      <c r="G81" t="s">
        <v>13</v>
      </c>
      <c r="H81">
        <v>74</v>
      </c>
      <c r="I81" s="6">
        <v>2.6262000000000001E-2</v>
      </c>
      <c r="J81" s="6">
        <v>2.5922000000000001E-2</v>
      </c>
      <c r="K81" s="7">
        <v>77918.899999999994</v>
      </c>
      <c r="L81" s="7">
        <v>2019.8</v>
      </c>
      <c r="M81" s="5">
        <v>12.58</v>
      </c>
    </row>
    <row r="82" spans="1:13">
      <c r="A82">
        <v>75</v>
      </c>
      <c r="B82" s="6">
        <v>4.5280000000000001E-2</v>
      </c>
      <c r="C82" s="6">
        <v>4.4277999999999998E-2</v>
      </c>
      <c r="D82" s="7">
        <v>64169.9</v>
      </c>
      <c r="E82" s="7">
        <v>2841.3</v>
      </c>
      <c r="F82" s="5">
        <v>9.92</v>
      </c>
      <c r="G82" t="s">
        <v>13</v>
      </c>
      <c r="H82">
        <v>75</v>
      </c>
      <c r="I82" s="6">
        <v>2.9700000000000001E-2</v>
      </c>
      <c r="J82" s="6">
        <v>2.9266E-2</v>
      </c>
      <c r="K82" s="7">
        <v>75899.100000000006</v>
      </c>
      <c r="L82" s="7">
        <v>2221.1999999999998</v>
      </c>
      <c r="M82" s="5">
        <v>11.9</v>
      </c>
    </row>
    <row r="83" spans="1:13">
      <c r="A83">
        <v>76</v>
      </c>
      <c r="B83" s="6">
        <v>5.0693000000000002E-2</v>
      </c>
      <c r="C83" s="6">
        <v>4.9439999999999998E-2</v>
      </c>
      <c r="D83" s="7">
        <v>61328.6</v>
      </c>
      <c r="E83" s="7">
        <v>3032.1</v>
      </c>
      <c r="F83" s="5">
        <v>9.36</v>
      </c>
      <c r="G83" t="s">
        <v>13</v>
      </c>
      <c r="H83">
        <v>76</v>
      </c>
      <c r="I83" s="6">
        <v>3.3304E-2</v>
      </c>
      <c r="J83" s="6">
        <v>3.2759000000000003E-2</v>
      </c>
      <c r="K83" s="7">
        <v>73677.8</v>
      </c>
      <c r="L83" s="7">
        <v>2413.6</v>
      </c>
      <c r="M83" s="5">
        <v>11.24</v>
      </c>
    </row>
    <row r="84" spans="1:13">
      <c r="A84">
        <v>77</v>
      </c>
      <c r="B84" s="6">
        <v>5.6798000000000001E-2</v>
      </c>
      <c r="C84" s="6">
        <v>5.5229E-2</v>
      </c>
      <c r="D84" s="7">
        <v>58296.5</v>
      </c>
      <c r="E84" s="7">
        <v>3219.7</v>
      </c>
      <c r="F84" s="5">
        <v>8.82</v>
      </c>
      <c r="G84" t="s">
        <v>13</v>
      </c>
      <c r="H84">
        <v>77</v>
      </c>
      <c r="I84" s="6">
        <v>3.7148E-2</v>
      </c>
      <c r="J84" s="6">
        <v>3.6471000000000003E-2</v>
      </c>
      <c r="K84" s="7">
        <v>71264.2</v>
      </c>
      <c r="L84" s="7">
        <v>2599.1</v>
      </c>
      <c r="M84" s="5">
        <v>10.61</v>
      </c>
    </row>
    <row r="85" spans="1:13">
      <c r="A85">
        <v>78</v>
      </c>
      <c r="B85" s="6">
        <v>6.2489999999999997E-2</v>
      </c>
      <c r="C85" s="6">
        <v>6.0595999999999997E-2</v>
      </c>
      <c r="D85" s="7">
        <v>55076.800000000003</v>
      </c>
      <c r="E85" s="7">
        <v>3337.5</v>
      </c>
      <c r="F85" s="5">
        <v>8.31</v>
      </c>
      <c r="G85" t="s">
        <v>13</v>
      </c>
      <c r="H85">
        <v>78</v>
      </c>
      <c r="I85" s="6">
        <v>4.1771000000000003E-2</v>
      </c>
      <c r="J85" s="6">
        <v>4.0917000000000002E-2</v>
      </c>
      <c r="K85" s="7">
        <v>68665.100000000006</v>
      </c>
      <c r="L85" s="7">
        <v>2809.5</v>
      </c>
      <c r="M85" s="5">
        <v>9.99</v>
      </c>
    </row>
    <row r="86" spans="1:13">
      <c r="A86">
        <v>79</v>
      </c>
      <c r="B86" s="6">
        <v>7.0021E-2</v>
      </c>
      <c r="C86" s="6">
        <v>6.7653000000000005E-2</v>
      </c>
      <c r="D86" s="7">
        <v>51739.4</v>
      </c>
      <c r="E86" s="7">
        <v>3500.3</v>
      </c>
      <c r="F86" s="5">
        <v>7.81</v>
      </c>
      <c r="G86" t="s">
        <v>13</v>
      </c>
      <c r="H86">
        <v>79</v>
      </c>
      <c r="I86" s="6">
        <v>4.6540999999999999E-2</v>
      </c>
      <c r="J86" s="6">
        <v>4.5483000000000003E-2</v>
      </c>
      <c r="K86" s="7">
        <v>65855.600000000006</v>
      </c>
      <c r="L86" s="7">
        <v>2995.3</v>
      </c>
      <c r="M86" s="5">
        <v>9.39</v>
      </c>
    </row>
    <row r="87" spans="1:13">
      <c r="A87">
        <v>80</v>
      </c>
      <c r="B87" s="6">
        <v>7.6995999999999995E-2</v>
      </c>
      <c r="C87" s="6">
        <v>7.4142E-2</v>
      </c>
      <c r="D87" s="7">
        <v>48239.1</v>
      </c>
      <c r="E87" s="7">
        <v>3576.5</v>
      </c>
      <c r="F87" s="5">
        <v>7.34</v>
      </c>
      <c r="G87" t="s">
        <v>13</v>
      </c>
      <c r="H87">
        <v>80</v>
      </c>
      <c r="I87" s="6">
        <v>5.2080000000000001E-2</v>
      </c>
      <c r="J87" s="6">
        <v>5.0758999999999999E-2</v>
      </c>
      <c r="K87" s="7">
        <v>62860.3</v>
      </c>
      <c r="L87" s="7">
        <v>3190.7</v>
      </c>
      <c r="M87" s="5">
        <v>8.82</v>
      </c>
    </row>
    <row r="88" spans="1:13">
      <c r="A88">
        <v>81</v>
      </c>
      <c r="B88" s="6">
        <v>8.6148000000000002E-2</v>
      </c>
      <c r="C88" s="6">
        <v>8.2590999999999998E-2</v>
      </c>
      <c r="D88" s="7">
        <v>44662.5</v>
      </c>
      <c r="E88" s="7">
        <v>3688.7</v>
      </c>
      <c r="F88" s="5">
        <v>6.89</v>
      </c>
      <c r="G88" t="s">
        <v>13</v>
      </c>
      <c r="H88">
        <v>81</v>
      </c>
      <c r="I88" s="6">
        <v>5.858E-2</v>
      </c>
      <c r="J88" s="6">
        <v>5.6912999999999998E-2</v>
      </c>
      <c r="K88" s="7">
        <v>59669.599999999999</v>
      </c>
      <c r="L88" s="7">
        <v>3396</v>
      </c>
      <c r="M88" s="5">
        <v>8.26</v>
      </c>
    </row>
    <row r="89" spans="1:13">
      <c r="A89">
        <v>82</v>
      </c>
      <c r="B89" s="6">
        <v>9.4668000000000002E-2</v>
      </c>
      <c r="C89" s="6">
        <v>9.0388999999999997E-2</v>
      </c>
      <c r="D89" s="7">
        <v>40973.800000000003</v>
      </c>
      <c r="E89" s="7">
        <v>3703.6</v>
      </c>
      <c r="F89" s="5">
        <v>6.46</v>
      </c>
      <c r="G89" t="s">
        <v>13</v>
      </c>
      <c r="H89">
        <v>82</v>
      </c>
      <c r="I89" s="6">
        <v>6.5860000000000002E-2</v>
      </c>
      <c r="J89" s="6">
        <v>6.3759999999999997E-2</v>
      </c>
      <c r="K89" s="7">
        <v>56273.599999999999</v>
      </c>
      <c r="L89" s="7">
        <v>3588</v>
      </c>
      <c r="M89" s="5">
        <v>7.73</v>
      </c>
    </row>
    <row r="90" spans="1:13">
      <c r="A90">
        <v>83</v>
      </c>
      <c r="B90" s="6">
        <v>0.10455100000000001</v>
      </c>
      <c r="C90" s="6">
        <v>9.9357000000000001E-2</v>
      </c>
      <c r="D90" s="7">
        <v>37270.199999999997</v>
      </c>
      <c r="E90" s="7">
        <v>3703</v>
      </c>
      <c r="F90" s="5">
        <v>6.06</v>
      </c>
      <c r="G90" t="s">
        <v>13</v>
      </c>
      <c r="H90">
        <v>83</v>
      </c>
      <c r="I90" s="6">
        <v>7.3596999999999996E-2</v>
      </c>
      <c r="J90" s="6">
        <v>7.0985000000000006E-2</v>
      </c>
      <c r="K90" s="7">
        <v>52685.599999999999</v>
      </c>
      <c r="L90" s="7">
        <v>3739.9</v>
      </c>
      <c r="M90" s="5">
        <v>7.22</v>
      </c>
    </row>
    <row r="91" spans="1:13">
      <c r="A91">
        <v>84</v>
      </c>
      <c r="B91" s="6">
        <v>0.113203</v>
      </c>
      <c r="C91" s="6">
        <v>0.107139</v>
      </c>
      <c r="D91" s="7">
        <v>33567.199999999997</v>
      </c>
      <c r="E91" s="7">
        <v>3596.4</v>
      </c>
      <c r="F91" s="5">
        <v>5.67</v>
      </c>
      <c r="G91" t="s">
        <v>13</v>
      </c>
      <c r="H91">
        <v>84</v>
      </c>
      <c r="I91" s="6">
        <v>8.0609E-2</v>
      </c>
      <c r="J91" s="6">
        <v>7.7485999999999999E-2</v>
      </c>
      <c r="K91" s="7">
        <v>48945.7</v>
      </c>
      <c r="L91" s="7">
        <v>3792.6</v>
      </c>
      <c r="M91" s="5">
        <v>6.74</v>
      </c>
    </row>
    <row r="92" spans="1:13">
      <c r="A92">
        <v>85</v>
      </c>
      <c r="B92" s="6">
        <v>0.123807</v>
      </c>
      <c r="C92" s="6">
        <v>0.11659</v>
      </c>
      <c r="D92" s="7">
        <v>29970.799999999999</v>
      </c>
      <c r="E92" s="7">
        <v>3494.3</v>
      </c>
      <c r="F92" s="5">
        <v>5.29</v>
      </c>
      <c r="G92" t="s">
        <v>13</v>
      </c>
      <c r="H92">
        <v>85</v>
      </c>
      <c r="I92" s="6">
        <v>9.1259000000000007E-2</v>
      </c>
      <c r="J92" s="6">
        <v>8.7276999999999993E-2</v>
      </c>
      <c r="K92" s="7">
        <v>45153.1</v>
      </c>
      <c r="L92" s="7">
        <v>3940.8</v>
      </c>
      <c r="M92" s="5">
        <v>6.26</v>
      </c>
    </row>
    <row r="93" spans="1:13">
      <c r="A93">
        <v>86</v>
      </c>
      <c r="B93" s="6">
        <v>0.13861399999999999</v>
      </c>
      <c r="C93" s="6">
        <v>0.12963</v>
      </c>
      <c r="D93" s="7">
        <v>26476.5</v>
      </c>
      <c r="E93" s="7">
        <v>3432.1</v>
      </c>
      <c r="F93" s="5">
        <v>4.92</v>
      </c>
      <c r="G93" t="s">
        <v>13</v>
      </c>
      <c r="H93">
        <v>86</v>
      </c>
      <c r="I93" s="6">
        <v>0.102641</v>
      </c>
      <c r="J93" s="6">
        <v>9.7629999999999995E-2</v>
      </c>
      <c r="K93" s="7">
        <v>41212.300000000003</v>
      </c>
      <c r="L93" s="7">
        <v>4023.6</v>
      </c>
      <c r="M93" s="5">
        <v>5.81</v>
      </c>
    </row>
    <row r="94" spans="1:13">
      <c r="A94">
        <v>87</v>
      </c>
      <c r="B94" s="6">
        <v>0.16104399999999999</v>
      </c>
      <c r="C94" s="6">
        <v>0.14904300000000001</v>
      </c>
      <c r="D94" s="7">
        <v>23044.400000000001</v>
      </c>
      <c r="E94" s="7">
        <v>3434.6</v>
      </c>
      <c r="F94" s="5">
        <v>4.58</v>
      </c>
      <c r="G94" t="s">
        <v>13</v>
      </c>
      <c r="H94">
        <v>87</v>
      </c>
      <c r="I94" s="6">
        <v>0.12019199999999999</v>
      </c>
      <c r="J94" s="6">
        <v>0.11337899999999999</v>
      </c>
      <c r="K94" s="7">
        <v>37188.699999999997</v>
      </c>
      <c r="L94" s="7">
        <v>4216.3999999999996</v>
      </c>
      <c r="M94" s="5">
        <v>5.38</v>
      </c>
    </row>
    <row r="95" spans="1:13">
      <c r="A95">
        <v>88</v>
      </c>
      <c r="B95" s="6">
        <v>0.17588599999999999</v>
      </c>
      <c r="C95" s="6">
        <v>0.16166900000000001</v>
      </c>
      <c r="D95" s="7">
        <v>19609.8</v>
      </c>
      <c r="E95" s="7">
        <v>3170.3</v>
      </c>
      <c r="F95" s="5">
        <v>4.29</v>
      </c>
      <c r="G95" t="s">
        <v>13</v>
      </c>
      <c r="H95">
        <v>88</v>
      </c>
      <c r="I95" s="6">
        <v>0.133296</v>
      </c>
      <c r="J95" s="6">
        <v>0.124968</v>
      </c>
      <c r="K95" s="7">
        <v>32972.300000000003</v>
      </c>
      <c r="L95" s="7">
        <v>4120.5</v>
      </c>
      <c r="M95" s="5">
        <v>5.01</v>
      </c>
    </row>
    <row r="96" spans="1:13">
      <c r="A96">
        <v>89</v>
      </c>
      <c r="B96" s="6">
        <v>0.19478100000000001</v>
      </c>
      <c r="C96" s="6">
        <v>0.17749500000000001</v>
      </c>
      <c r="D96" s="7">
        <v>16439.5</v>
      </c>
      <c r="E96" s="7">
        <v>2917.9</v>
      </c>
      <c r="F96" s="5">
        <v>4.03</v>
      </c>
      <c r="G96" t="s">
        <v>13</v>
      </c>
      <c r="H96">
        <v>89</v>
      </c>
      <c r="I96" s="6">
        <v>0.149118</v>
      </c>
      <c r="J96" s="6">
        <v>0.13877200000000001</v>
      </c>
      <c r="K96" s="7">
        <v>28851.8</v>
      </c>
      <c r="L96" s="7">
        <v>4003.8</v>
      </c>
      <c r="M96" s="5">
        <v>4.6500000000000004</v>
      </c>
    </row>
    <row r="97" spans="1:13">
      <c r="A97">
        <v>90</v>
      </c>
      <c r="B97" s="6">
        <v>0.20144200000000001</v>
      </c>
      <c r="C97" s="6">
        <v>0.18300900000000001</v>
      </c>
      <c r="D97" s="7">
        <v>13521.6</v>
      </c>
      <c r="E97" s="7">
        <v>2474.6</v>
      </c>
      <c r="F97" s="5">
        <v>3.79</v>
      </c>
      <c r="G97" t="s">
        <v>13</v>
      </c>
      <c r="H97">
        <v>90</v>
      </c>
      <c r="I97" s="6">
        <v>0.16225000000000001</v>
      </c>
      <c r="J97" s="6">
        <v>0.15007499999999999</v>
      </c>
      <c r="K97" s="7">
        <v>24848</v>
      </c>
      <c r="L97" s="7">
        <v>3729.1</v>
      </c>
      <c r="M97" s="5">
        <v>4.32</v>
      </c>
    </row>
    <row r="98" spans="1:13">
      <c r="A98">
        <v>91</v>
      </c>
      <c r="B98" s="6">
        <v>0.222219</v>
      </c>
      <c r="C98" s="6">
        <v>0.19999700000000001</v>
      </c>
      <c r="D98" s="7">
        <v>11047</v>
      </c>
      <c r="E98" s="7">
        <v>2209.4</v>
      </c>
      <c r="F98" s="5">
        <v>3.52</v>
      </c>
      <c r="G98" t="s">
        <v>13</v>
      </c>
      <c r="H98">
        <v>91</v>
      </c>
      <c r="I98" s="6">
        <v>0.18168899999999999</v>
      </c>
      <c r="J98" s="6">
        <v>0.16655800000000001</v>
      </c>
      <c r="K98" s="7">
        <v>21118.9</v>
      </c>
      <c r="L98" s="7">
        <v>3517.5</v>
      </c>
      <c r="M98" s="5">
        <v>4</v>
      </c>
    </row>
    <row r="99" spans="1:13">
      <c r="A99">
        <v>92</v>
      </c>
      <c r="B99" s="6">
        <v>0.24648800000000001</v>
      </c>
      <c r="C99" s="6">
        <v>0.219443</v>
      </c>
      <c r="D99" s="7">
        <v>8837.6</v>
      </c>
      <c r="E99" s="7">
        <v>1939.4</v>
      </c>
      <c r="F99" s="5">
        <v>3.28</v>
      </c>
      <c r="G99" t="s">
        <v>13</v>
      </c>
      <c r="H99">
        <v>92</v>
      </c>
      <c r="I99" s="6">
        <v>0.20389699999999999</v>
      </c>
      <c r="J99" s="6">
        <v>0.185033</v>
      </c>
      <c r="K99" s="7">
        <v>17601.400000000001</v>
      </c>
      <c r="L99" s="7">
        <v>3256.8</v>
      </c>
      <c r="M99" s="5">
        <v>3.7</v>
      </c>
    </row>
    <row r="100" spans="1:13">
      <c r="A100">
        <v>93</v>
      </c>
      <c r="B100" s="6">
        <v>0.27206200000000003</v>
      </c>
      <c r="C100" s="6">
        <v>0.239485</v>
      </c>
      <c r="D100" s="7">
        <v>6898.3</v>
      </c>
      <c r="E100" s="7">
        <v>1652</v>
      </c>
      <c r="F100" s="5">
        <v>3.06</v>
      </c>
      <c r="G100" t="s">
        <v>13</v>
      </c>
      <c r="H100">
        <v>93</v>
      </c>
      <c r="I100" s="6">
        <v>0.22994100000000001</v>
      </c>
      <c r="J100" s="6">
        <v>0.206231</v>
      </c>
      <c r="K100" s="7">
        <v>14344.6</v>
      </c>
      <c r="L100" s="7">
        <v>2958.3</v>
      </c>
      <c r="M100" s="5">
        <v>3.42</v>
      </c>
    </row>
    <row r="101" spans="1:13">
      <c r="A101">
        <v>94</v>
      </c>
      <c r="B101" s="6">
        <v>0.28724300000000003</v>
      </c>
      <c r="C101" s="6">
        <v>0.25116899999999998</v>
      </c>
      <c r="D101" s="7">
        <v>5246.2</v>
      </c>
      <c r="E101" s="7">
        <v>1317.7</v>
      </c>
      <c r="F101" s="5">
        <v>2.87</v>
      </c>
      <c r="G101" t="s">
        <v>13</v>
      </c>
      <c r="H101">
        <v>94</v>
      </c>
      <c r="I101" s="6">
        <v>0.25468499999999999</v>
      </c>
      <c r="J101" s="6">
        <v>0.22591600000000001</v>
      </c>
      <c r="K101" s="7">
        <v>11386.3</v>
      </c>
      <c r="L101" s="7">
        <v>2572.3000000000002</v>
      </c>
      <c r="M101" s="5">
        <v>3.18</v>
      </c>
    </row>
    <row r="102" spans="1:13">
      <c r="A102">
        <v>95</v>
      </c>
      <c r="B102" s="6">
        <v>0.326127</v>
      </c>
      <c r="C102" s="6">
        <v>0.28040399999999999</v>
      </c>
      <c r="D102" s="7">
        <v>3928.5</v>
      </c>
      <c r="E102" s="7">
        <v>1101.5999999999999</v>
      </c>
      <c r="F102" s="5">
        <v>2.66</v>
      </c>
      <c r="G102" t="s">
        <v>13</v>
      </c>
      <c r="H102">
        <v>95</v>
      </c>
      <c r="I102" s="6">
        <v>0.27774700000000002</v>
      </c>
      <c r="J102" s="6">
        <v>0.24387900000000001</v>
      </c>
      <c r="K102" s="7">
        <v>8813.9</v>
      </c>
      <c r="L102" s="7">
        <v>2149.5</v>
      </c>
      <c r="M102" s="5">
        <v>2.97</v>
      </c>
    </row>
    <row r="103" spans="1:13">
      <c r="A103">
        <v>96</v>
      </c>
      <c r="B103" s="6">
        <v>0.34565499999999999</v>
      </c>
      <c r="C103" s="6">
        <v>0.29471900000000001</v>
      </c>
      <c r="D103" s="7">
        <v>2827</v>
      </c>
      <c r="E103" s="7">
        <v>833.2</v>
      </c>
      <c r="F103" s="5">
        <v>2.5</v>
      </c>
      <c r="G103" t="s">
        <v>13</v>
      </c>
      <c r="H103">
        <v>96</v>
      </c>
      <c r="I103" s="6">
        <v>0.30202099999999998</v>
      </c>
      <c r="J103" s="6">
        <v>0.26239600000000002</v>
      </c>
      <c r="K103" s="7">
        <v>6664.4</v>
      </c>
      <c r="L103" s="7">
        <v>1748.7</v>
      </c>
      <c r="M103" s="5">
        <v>2.76</v>
      </c>
    </row>
    <row r="104" spans="1:13">
      <c r="A104">
        <v>97</v>
      </c>
      <c r="B104" s="6">
        <v>0.37414199999999997</v>
      </c>
      <c r="C104" s="6">
        <v>0.31518099999999999</v>
      </c>
      <c r="D104" s="7">
        <v>1993.8</v>
      </c>
      <c r="E104" s="7">
        <v>628.4</v>
      </c>
      <c r="F104" s="5">
        <v>2.34</v>
      </c>
      <c r="G104" t="s">
        <v>13</v>
      </c>
      <c r="H104">
        <v>97</v>
      </c>
      <c r="I104" s="6">
        <v>0.33508199999999999</v>
      </c>
      <c r="J104" s="6">
        <v>0.28699799999999998</v>
      </c>
      <c r="K104" s="7">
        <v>4915.7</v>
      </c>
      <c r="L104" s="7">
        <v>1410.8</v>
      </c>
      <c r="M104" s="5">
        <v>2.56</v>
      </c>
    </row>
    <row r="105" spans="1:13">
      <c r="A105">
        <v>98</v>
      </c>
      <c r="B105" s="6">
        <v>0.40446500000000002</v>
      </c>
      <c r="C105" s="6">
        <v>0.336428</v>
      </c>
      <c r="D105" s="7">
        <v>1365.4</v>
      </c>
      <c r="E105" s="7">
        <v>459.4</v>
      </c>
      <c r="F105" s="5">
        <v>2.19</v>
      </c>
      <c r="G105" t="s">
        <v>13</v>
      </c>
      <c r="H105">
        <v>98</v>
      </c>
      <c r="I105" s="6">
        <v>0.36569400000000002</v>
      </c>
      <c r="J105" s="6">
        <v>0.30916399999999999</v>
      </c>
      <c r="K105" s="7">
        <v>3504.9</v>
      </c>
      <c r="L105" s="7">
        <v>1083.5999999999999</v>
      </c>
      <c r="M105" s="5">
        <v>2.4</v>
      </c>
    </row>
    <row r="106" spans="1:13">
      <c r="A106">
        <v>99</v>
      </c>
      <c r="B106" s="6">
        <v>0.42857099999999998</v>
      </c>
      <c r="C106" s="6">
        <v>0.352941</v>
      </c>
      <c r="D106" s="7">
        <v>906</v>
      </c>
      <c r="E106" s="7">
        <v>319.8</v>
      </c>
      <c r="F106" s="5">
        <v>2.04</v>
      </c>
      <c r="G106" t="s">
        <v>13</v>
      </c>
      <c r="H106">
        <v>99</v>
      </c>
      <c r="I106" s="6">
        <v>0.39055400000000001</v>
      </c>
      <c r="J106" s="6">
        <v>0.32674799999999998</v>
      </c>
      <c r="K106" s="7">
        <v>2421.3000000000002</v>
      </c>
      <c r="L106" s="7">
        <v>791.2</v>
      </c>
      <c r="M106" s="5">
        <v>2.2400000000000002</v>
      </c>
    </row>
    <row r="107" spans="1:13">
      <c r="A107">
        <v>100</v>
      </c>
      <c r="B107">
        <v>0.48478300000000002</v>
      </c>
      <c r="C107">
        <v>0.39020100000000002</v>
      </c>
      <c r="D107">
        <v>586.29999999999995</v>
      </c>
      <c r="E107">
        <v>228.8</v>
      </c>
      <c r="F107">
        <v>1.89</v>
      </c>
      <c r="G107" t="s">
        <v>13</v>
      </c>
      <c r="H107">
        <v>100</v>
      </c>
      <c r="I107">
        <v>0.41909000000000002</v>
      </c>
      <c r="J107">
        <v>0.34648600000000002</v>
      </c>
      <c r="K107">
        <v>1630.1</v>
      </c>
      <c r="L107">
        <v>564.79999999999995</v>
      </c>
      <c r="M107">
        <v>2.09</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107"/>
  <sheetViews>
    <sheetView workbookViewId="0"/>
  </sheetViews>
  <sheetFormatPr defaultColWidth="11.5546875" defaultRowHeight="15"/>
  <sheetData>
    <row r="1" spans="1:13" ht="19.5">
      <c r="A1" s="3" t="s">
        <v>35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5.7840000000000001E-3</v>
      </c>
      <c r="C7" s="6">
        <v>5.7670000000000004E-3</v>
      </c>
      <c r="D7" s="7">
        <v>100000</v>
      </c>
      <c r="E7" s="7">
        <v>576.70000000000005</v>
      </c>
      <c r="F7" s="5">
        <v>76.150000000000006</v>
      </c>
      <c r="G7" t="s">
        <v>13</v>
      </c>
      <c r="H7">
        <v>0</v>
      </c>
      <c r="I7" s="6">
        <v>4.7219999999999996E-3</v>
      </c>
      <c r="J7" s="6">
        <v>4.7109999999999999E-3</v>
      </c>
      <c r="K7" s="7">
        <v>100000</v>
      </c>
      <c r="L7" s="7">
        <v>471.1</v>
      </c>
      <c r="M7" s="5">
        <v>80.680000000000007</v>
      </c>
    </row>
    <row r="8" spans="1:13">
      <c r="A8">
        <v>1</v>
      </c>
      <c r="B8" s="6">
        <v>4.3100000000000001E-4</v>
      </c>
      <c r="C8" s="6">
        <v>4.3100000000000001E-4</v>
      </c>
      <c r="D8" s="7">
        <v>99423.3</v>
      </c>
      <c r="E8" s="7">
        <v>42.9</v>
      </c>
      <c r="F8" s="5">
        <v>75.59</v>
      </c>
      <c r="G8" t="s">
        <v>13</v>
      </c>
      <c r="H8">
        <v>1</v>
      </c>
      <c r="I8" s="6">
        <v>3.7500000000000001E-4</v>
      </c>
      <c r="J8" s="6">
        <v>3.7500000000000001E-4</v>
      </c>
      <c r="K8" s="7">
        <v>99528.9</v>
      </c>
      <c r="L8" s="7">
        <v>37.299999999999997</v>
      </c>
      <c r="M8" s="5">
        <v>80.06</v>
      </c>
    </row>
    <row r="9" spans="1:13">
      <c r="A9">
        <v>2</v>
      </c>
      <c r="B9" s="6">
        <v>2.5500000000000002E-4</v>
      </c>
      <c r="C9" s="6">
        <v>2.5500000000000002E-4</v>
      </c>
      <c r="D9" s="7">
        <v>99380.4</v>
      </c>
      <c r="E9" s="7">
        <v>25.4</v>
      </c>
      <c r="F9" s="5">
        <v>74.63</v>
      </c>
      <c r="G9" t="s">
        <v>13</v>
      </c>
      <c r="H9">
        <v>2</v>
      </c>
      <c r="I9" s="6">
        <v>2.04E-4</v>
      </c>
      <c r="J9" s="6">
        <v>2.04E-4</v>
      </c>
      <c r="K9" s="7">
        <v>99491.7</v>
      </c>
      <c r="L9" s="7">
        <v>20.3</v>
      </c>
      <c r="M9" s="5">
        <v>79.09</v>
      </c>
    </row>
    <row r="10" spans="1:13">
      <c r="A10">
        <v>3</v>
      </c>
      <c r="B10" s="6">
        <v>1.95E-4</v>
      </c>
      <c r="C10" s="6">
        <v>1.95E-4</v>
      </c>
      <c r="D10" s="7">
        <v>99355</v>
      </c>
      <c r="E10" s="7">
        <v>19.3</v>
      </c>
      <c r="F10" s="5">
        <v>73.64</v>
      </c>
      <c r="G10" t="s">
        <v>13</v>
      </c>
      <c r="H10">
        <v>3</v>
      </c>
      <c r="I10" s="6">
        <v>1.4899999999999999E-4</v>
      </c>
      <c r="J10" s="6">
        <v>1.4899999999999999E-4</v>
      </c>
      <c r="K10" s="7">
        <v>99471.3</v>
      </c>
      <c r="L10" s="7">
        <v>14.8</v>
      </c>
      <c r="M10" s="5">
        <v>78.11</v>
      </c>
    </row>
    <row r="11" spans="1:13">
      <c r="A11">
        <v>4</v>
      </c>
      <c r="B11" s="6">
        <v>1.5899999999999999E-4</v>
      </c>
      <c r="C11" s="6">
        <v>1.5899999999999999E-4</v>
      </c>
      <c r="D11" s="7">
        <v>99335.7</v>
      </c>
      <c r="E11" s="7">
        <v>15.8</v>
      </c>
      <c r="F11" s="5">
        <v>72.66</v>
      </c>
      <c r="G11" t="s">
        <v>13</v>
      </c>
      <c r="H11">
        <v>4</v>
      </c>
      <c r="I11" s="6">
        <v>1.46E-4</v>
      </c>
      <c r="J11" s="6">
        <v>1.46E-4</v>
      </c>
      <c r="K11" s="7">
        <v>99456.5</v>
      </c>
      <c r="L11" s="7">
        <v>14.5</v>
      </c>
      <c r="M11" s="5">
        <v>77.12</v>
      </c>
    </row>
    <row r="12" spans="1:13">
      <c r="A12">
        <v>5</v>
      </c>
      <c r="B12" s="6">
        <v>1.2300000000000001E-4</v>
      </c>
      <c r="C12" s="6">
        <v>1.2300000000000001E-4</v>
      </c>
      <c r="D12" s="7">
        <v>99319.9</v>
      </c>
      <c r="E12" s="7">
        <v>12.2</v>
      </c>
      <c r="F12" s="5">
        <v>71.67</v>
      </c>
      <c r="G12" t="s">
        <v>13</v>
      </c>
      <c r="H12">
        <v>5</v>
      </c>
      <c r="I12" s="6">
        <v>1.1400000000000001E-4</v>
      </c>
      <c r="J12" s="6">
        <v>1.1400000000000001E-4</v>
      </c>
      <c r="K12" s="7">
        <v>99442</v>
      </c>
      <c r="L12" s="7">
        <v>11.3</v>
      </c>
      <c r="M12" s="5">
        <v>76.13</v>
      </c>
    </row>
    <row r="13" spans="1:13">
      <c r="A13">
        <v>6</v>
      </c>
      <c r="B13" s="6">
        <v>1.2300000000000001E-4</v>
      </c>
      <c r="C13" s="6">
        <v>1.2300000000000001E-4</v>
      </c>
      <c r="D13" s="7">
        <v>99307.7</v>
      </c>
      <c r="E13" s="7">
        <v>12.2</v>
      </c>
      <c r="F13" s="5">
        <v>70.680000000000007</v>
      </c>
      <c r="G13" t="s">
        <v>13</v>
      </c>
      <c r="H13">
        <v>6</v>
      </c>
      <c r="I13" s="6">
        <v>1.12E-4</v>
      </c>
      <c r="J13" s="6">
        <v>1.12E-4</v>
      </c>
      <c r="K13" s="7">
        <v>99430.7</v>
      </c>
      <c r="L13" s="7">
        <v>11.2</v>
      </c>
      <c r="M13" s="5">
        <v>75.14</v>
      </c>
    </row>
    <row r="14" spans="1:13">
      <c r="A14">
        <v>7</v>
      </c>
      <c r="B14" s="6">
        <v>1.06E-4</v>
      </c>
      <c r="C14" s="6">
        <v>1.06E-4</v>
      </c>
      <c r="D14" s="7">
        <v>99295.5</v>
      </c>
      <c r="E14" s="7">
        <v>10.5</v>
      </c>
      <c r="F14" s="5">
        <v>69.69</v>
      </c>
      <c r="G14" t="s">
        <v>13</v>
      </c>
      <c r="H14">
        <v>7</v>
      </c>
      <c r="I14" s="6">
        <v>8.5000000000000006E-5</v>
      </c>
      <c r="J14" s="6">
        <v>8.5000000000000006E-5</v>
      </c>
      <c r="K14" s="7">
        <v>99419.5</v>
      </c>
      <c r="L14" s="7">
        <v>8.4</v>
      </c>
      <c r="M14" s="5">
        <v>74.150000000000006</v>
      </c>
    </row>
    <row r="15" spans="1:13">
      <c r="A15">
        <v>8</v>
      </c>
      <c r="B15" s="6">
        <v>1.08E-4</v>
      </c>
      <c r="C15" s="6">
        <v>1.08E-4</v>
      </c>
      <c r="D15" s="7">
        <v>99285</v>
      </c>
      <c r="E15" s="7">
        <v>10.7</v>
      </c>
      <c r="F15" s="5">
        <v>68.7</v>
      </c>
      <c r="G15" t="s">
        <v>13</v>
      </c>
      <c r="H15">
        <v>8</v>
      </c>
      <c r="I15" s="6">
        <v>9.1000000000000003E-5</v>
      </c>
      <c r="J15" s="6">
        <v>9.1000000000000003E-5</v>
      </c>
      <c r="K15" s="7">
        <v>99411.1</v>
      </c>
      <c r="L15" s="7">
        <v>9</v>
      </c>
      <c r="M15" s="5">
        <v>73.150000000000006</v>
      </c>
    </row>
    <row r="16" spans="1:13">
      <c r="A16">
        <v>9</v>
      </c>
      <c r="B16" s="6">
        <v>1.22E-4</v>
      </c>
      <c r="C16" s="6">
        <v>1.22E-4</v>
      </c>
      <c r="D16" s="7">
        <v>99274.2</v>
      </c>
      <c r="E16" s="7">
        <v>12.1</v>
      </c>
      <c r="F16" s="5">
        <v>67.7</v>
      </c>
      <c r="G16" t="s">
        <v>13</v>
      </c>
      <c r="H16">
        <v>9</v>
      </c>
      <c r="I16" s="6">
        <v>8.6000000000000003E-5</v>
      </c>
      <c r="J16" s="6">
        <v>8.6000000000000003E-5</v>
      </c>
      <c r="K16" s="7">
        <v>99402.1</v>
      </c>
      <c r="L16" s="7">
        <v>8.5</v>
      </c>
      <c r="M16" s="5">
        <v>72.16</v>
      </c>
    </row>
    <row r="17" spans="1:13">
      <c r="A17">
        <v>10</v>
      </c>
      <c r="B17" s="6">
        <v>1.0399999999999999E-4</v>
      </c>
      <c r="C17" s="6">
        <v>1.0399999999999999E-4</v>
      </c>
      <c r="D17" s="7">
        <v>99262.1</v>
      </c>
      <c r="E17" s="7">
        <v>10.3</v>
      </c>
      <c r="F17" s="5">
        <v>66.709999999999994</v>
      </c>
      <c r="G17" t="s">
        <v>13</v>
      </c>
      <c r="H17">
        <v>10</v>
      </c>
      <c r="I17" s="6">
        <v>1.05E-4</v>
      </c>
      <c r="J17" s="6">
        <v>1.05E-4</v>
      </c>
      <c r="K17" s="7">
        <v>99393.600000000006</v>
      </c>
      <c r="L17" s="7">
        <v>10.4</v>
      </c>
      <c r="M17" s="5">
        <v>71.17</v>
      </c>
    </row>
    <row r="18" spans="1:13">
      <c r="A18">
        <v>11</v>
      </c>
      <c r="B18" s="6">
        <v>1.2799999999999999E-4</v>
      </c>
      <c r="C18" s="6">
        <v>1.2799999999999999E-4</v>
      </c>
      <c r="D18" s="7">
        <v>99251.8</v>
      </c>
      <c r="E18" s="7">
        <v>12.7</v>
      </c>
      <c r="F18" s="5">
        <v>65.72</v>
      </c>
      <c r="G18" t="s">
        <v>13</v>
      </c>
      <c r="H18">
        <v>11</v>
      </c>
      <c r="I18" s="6">
        <v>8.2999999999999998E-5</v>
      </c>
      <c r="J18" s="6">
        <v>8.2999999999999998E-5</v>
      </c>
      <c r="K18" s="7">
        <v>99383.1</v>
      </c>
      <c r="L18" s="7">
        <v>8.3000000000000007</v>
      </c>
      <c r="M18" s="5">
        <v>70.17</v>
      </c>
    </row>
    <row r="19" spans="1:13">
      <c r="A19">
        <v>12</v>
      </c>
      <c r="B19" s="6">
        <v>1.4200000000000001E-4</v>
      </c>
      <c r="C19" s="6">
        <v>1.4200000000000001E-4</v>
      </c>
      <c r="D19" s="7">
        <v>99239.2</v>
      </c>
      <c r="E19" s="7">
        <v>14</v>
      </c>
      <c r="F19" s="5">
        <v>64.73</v>
      </c>
      <c r="G19" t="s">
        <v>13</v>
      </c>
      <c r="H19">
        <v>12</v>
      </c>
      <c r="I19" s="6">
        <v>1.2999999999999999E-4</v>
      </c>
      <c r="J19" s="6">
        <v>1.2999999999999999E-4</v>
      </c>
      <c r="K19" s="7">
        <v>99374.9</v>
      </c>
      <c r="L19" s="7">
        <v>12.9</v>
      </c>
      <c r="M19" s="5">
        <v>69.180000000000007</v>
      </c>
    </row>
    <row r="20" spans="1:13">
      <c r="A20">
        <v>13</v>
      </c>
      <c r="B20" s="6">
        <v>1.7899999999999999E-4</v>
      </c>
      <c r="C20" s="6">
        <v>1.7899999999999999E-4</v>
      </c>
      <c r="D20" s="7">
        <v>99225.1</v>
      </c>
      <c r="E20" s="7">
        <v>17.7</v>
      </c>
      <c r="F20" s="5">
        <v>63.73</v>
      </c>
      <c r="G20" t="s">
        <v>13</v>
      </c>
      <c r="H20">
        <v>13</v>
      </c>
      <c r="I20" s="6">
        <v>1.16E-4</v>
      </c>
      <c r="J20" s="6">
        <v>1.16E-4</v>
      </c>
      <c r="K20" s="7">
        <v>99362</v>
      </c>
      <c r="L20" s="7">
        <v>11.5</v>
      </c>
      <c r="M20" s="5">
        <v>68.19</v>
      </c>
    </row>
    <row r="21" spans="1:13">
      <c r="A21">
        <v>14</v>
      </c>
      <c r="B21" s="6">
        <v>2.1499999999999999E-4</v>
      </c>
      <c r="C21" s="6">
        <v>2.1499999999999999E-4</v>
      </c>
      <c r="D21" s="7">
        <v>99207.4</v>
      </c>
      <c r="E21" s="7">
        <v>21.3</v>
      </c>
      <c r="F21" s="5">
        <v>62.75</v>
      </c>
      <c r="G21" t="s">
        <v>13</v>
      </c>
      <c r="H21">
        <v>14</v>
      </c>
      <c r="I21" s="6">
        <v>1.4999999999999999E-4</v>
      </c>
      <c r="J21" s="6">
        <v>1.4999999999999999E-4</v>
      </c>
      <c r="K21" s="7">
        <v>99350.399999999994</v>
      </c>
      <c r="L21" s="7">
        <v>14.9</v>
      </c>
      <c r="M21" s="5">
        <v>67.2</v>
      </c>
    </row>
    <row r="22" spans="1:13">
      <c r="A22">
        <v>15</v>
      </c>
      <c r="B22" s="6">
        <v>2.7700000000000001E-4</v>
      </c>
      <c r="C22" s="6">
        <v>2.7599999999999999E-4</v>
      </c>
      <c r="D22" s="7">
        <v>99186.1</v>
      </c>
      <c r="E22" s="7">
        <v>27.4</v>
      </c>
      <c r="F22" s="5">
        <v>61.76</v>
      </c>
      <c r="G22" t="s">
        <v>13</v>
      </c>
      <c r="H22">
        <v>15</v>
      </c>
      <c r="I22" s="6">
        <v>1.6100000000000001E-4</v>
      </c>
      <c r="J22" s="6">
        <v>1.6100000000000001E-4</v>
      </c>
      <c r="K22" s="7">
        <v>99335.5</v>
      </c>
      <c r="L22" s="7">
        <v>16</v>
      </c>
      <c r="M22" s="5">
        <v>66.209999999999994</v>
      </c>
    </row>
    <row r="23" spans="1:13">
      <c r="A23">
        <v>16</v>
      </c>
      <c r="B23" s="6">
        <v>3.7199999999999999E-4</v>
      </c>
      <c r="C23" s="6">
        <v>3.7199999999999999E-4</v>
      </c>
      <c r="D23" s="7">
        <v>99158.6</v>
      </c>
      <c r="E23" s="7">
        <v>36.9</v>
      </c>
      <c r="F23" s="5">
        <v>60.78</v>
      </c>
      <c r="G23" t="s">
        <v>13</v>
      </c>
      <c r="H23">
        <v>16</v>
      </c>
      <c r="I23" s="6">
        <v>2.2900000000000001E-4</v>
      </c>
      <c r="J23" s="6">
        <v>2.2900000000000001E-4</v>
      </c>
      <c r="K23" s="7">
        <v>99319.5</v>
      </c>
      <c r="L23" s="7">
        <v>22.8</v>
      </c>
      <c r="M23" s="5">
        <v>65.22</v>
      </c>
    </row>
    <row r="24" spans="1:13">
      <c r="A24">
        <v>17</v>
      </c>
      <c r="B24" s="6">
        <v>5.4699999999999996E-4</v>
      </c>
      <c r="C24" s="6">
        <v>5.4699999999999996E-4</v>
      </c>
      <c r="D24" s="7">
        <v>99121.8</v>
      </c>
      <c r="E24" s="7">
        <v>54.2</v>
      </c>
      <c r="F24" s="5">
        <v>59.8</v>
      </c>
      <c r="G24" t="s">
        <v>13</v>
      </c>
      <c r="H24">
        <v>17</v>
      </c>
      <c r="I24" s="6">
        <v>2.5799999999999998E-4</v>
      </c>
      <c r="J24" s="6">
        <v>2.5799999999999998E-4</v>
      </c>
      <c r="K24" s="7">
        <v>99296.7</v>
      </c>
      <c r="L24" s="7">
        <v>25.6</v>
      </c>
      <c r="M24" s="5">
        <v>64.23</v>
      </c>
    </row>
    <row r="25" spans="1:13">
      <c r="A25">
        <v>18</v>
      </c>
      <c r="B25" s="6">
        <v>7.4299999999999995E-4</v>
      </c>
      <c r="C25" s="6">
        <v>7.4299999999999995E-4</v>
      </c>
      <c r="D25" s="7">
        <v>99067.6</v>
      </c>
      <c r="E25" s="7">
        <v>73.599999999999994</v>
      </c>
      <c r="F25" s="5">
        <v>58.83</v>
      </c>
      <c r="G25" t="s">
        <v>13</v>
      </c>
      <c r="H25">
        <v>18</v>
      </c>
      <c r="I25" s="6">
        <v>2.6899999999999998E-4</v>
      </c>
      <c r="J25" s="6">
        <v>2.6899999999999998E-4</v>
      </c>
      <c r="K25" s="7">
        <v>99271.1</v>
      </c>
      <c r="L25" s="7">
        <v>26.7</v>
      </c>
      <c r="M25" s="5">
        <v>63.25</v>
      </c>
    </row>
    <row r="26" spans="1:13">
      <c r="A26">
        <v>19</v>
      </c>
      <c r="B26" s="6">
        <v>6.8499999999999995E-4</v>
      </c>
      <c r="C26" s="6">
        <v>6.8400000000000004E-4</v>
      </c>
      <c r="D26" s="7">
        <v>98994</v>
      </c>
      <c r="E26" s="7">
        <v>67.8</v>
      </c>
      <c r="F26" s="5">
        <v>57.87</v>
      </c>
      <c r="G26" t="s">
        <v>13</v>
      </c>
      <c r="H26">
        <v>19</v>
      </c>
      <c r="I26" s="6">
        <v>3.1599999999999998E-4</v>
      </c>
      <c r="J26" s="6">
        <v>3.1599999999999998E-4</v>
      </c>
      <c r="K26" s="7">
        <v>99244.4</v>
      </c>
      <c r="L26" s="7">
        <v>31.3</v>
      </c>
      <c r="M26" s="5">
        <v>62.27</v>
      </c>
    </row>
    <row r="27" spans="1:13">
      <c r="A27">
        <v>20</v>
      </c>
      <c r="B27" s="6">
        <v>8.34E-4</v>
      </c>
      <c r="C27" s="6">
        <v>8.34E-4</v>
      </c>
      <c r="D27" s="7">
        <v>98926.2</v>
      </c>
      <c r="E27" s="7">
        <v>82.5</v>
      </c>
      <c r="F27" s="5">
        <v>56.91</v>
      </c>
      <c r="G27" t="s">
        <v>13</v>
      </c>
      <c r="H27">
        <v>20</v>
      </c>
      <c r="I27" s="6">
        <v>2.9599999999999998E-4</v>
      </c>
      <c r="J27" s="6">
        <v>2.9599999999999998E-4</v>
      </c>
      <c r="K27" s="7">
        <v>99213.1</v>
      </c>
      <c r="L27" s="7">
        <v>29.3</v>
      </c>
      <c r="M27" s="5">
        <v>61.29</v>
      </c>
    </row>
    <row r="28" spans="1:13">
      <c r="A28">
        <v>21</v>
      </c>
      <c r="B28" s="6">
        <v>7.67E-4</v>
      </c>
      <c r="C28" s="6">
        <v>7.67E-4</v>
      </c>
      <c r="D28" s="7">
        <v>98843.7</v>
      </c>
      <c r="E28" s="7">
        <v>75.8</v>
      </c>
      <c r="F28" s="5">
        <v>55.96</v>
      </c>
      <c r="G28" t="s">
        <v>13</v>
      </c>
      <c r="H28">
        <v>21</v>
      </c>
      <c r="I28" s="6">
        <v>2.9500000000000001E-4</v>
      </c>
      <c r="J28" s="6">
        <v>2.9500000000000001E-4</v>
      </c>
      <c r="K28" s="7">
        <v>99183.7</v>
      </c>
      <c r="L28" s="7">
        <v>29.3</v>
      </c>
      <c r="M28" s="5">
        <v>60.3</v>
      </c>
    </row>
    <row r="29" spans="1:13">
      <c r="A29">
        <v>22</v>
      </c>
      <c r="B29" s="6">
        <v>8.6399999999999997E-4</v>
      </c>
      <c r="C29" s="6">
        <v>8.6399999999999997E-4</v>
      </c>
      <c r="D29" s="7">
        <v>98768</v>
      </c>
      <c r="E29" s="7">
        <v>85.3</v>
      </c>
      <c r="F29" s="5">
        <v>55</v>
      </c>
      <c r="G29" t="s">
        <v>13</v>
      </c>
      <c r="H29">
        <v>22</v>
      </c>
      <c r="I29" s="6">
        <v>3.01E-4</v>
      </c>
      <c r="J29" s="6">
        <v>3.01E-4</v>
      </c>
      <c r="K29" s="7">
        <v>99154.5</v>
      </c>
      <c r="L29" s="7">
        <v>29.9</v>
      </c>
      <c r="M29" s="5">
        <v>59.32</v>
      </c>
    </row>
    <row r="30" spans="1:13">
      <c r="A30">
        <v>23</v>
      </c>
      <c r="B30" s="6">
        <v>8.4500000000000005E-4</v>
      </c>
      <c r="C30" s="6">
        <v>8.4500000000000005E-4</v>
      </c>
      <c r="D30" s="7">
        <v>98682.6</v>
      </c>
      <c r="E30" s="7">
        <v>83.3</v>
      </c>
      <c r="F30" s="5">
        <v>54.05</v>
      </c>
      <c r="G30" t="s">
        <v>13</v>
      </c>
      <c r="H30">
        <v>23</v>
      </c>
      <c r="I30" s="6">
        <v>3.1199999999999999E-4</v>
      </c>
      <c r="J30" s="6">
        <v>3.1199999999999999E-4</v>
      </c>
      <c r="K30" s="7">
        <v>99124.6</v>
      </c>
      <c r="L30" s="7">
        <v>30.9</v>
      </c>
      <c r="M30" s="5">
        <v>58.34</v>
      </c>
    </row>
    <row r="31" spans="1:13">
      <c r="A31">
        <v>24</v>
      </c>
      <c r="B31" s="6">
        <v>8.1099999999999998E-4</v>
      </c>
      <c r="C31" s="6">
        <v>8.1099999999999998E-4</v>
      </c>
      <c r="D31" s="7">
        <v>98599.3</v>
      </c>
      <c r="E31" s="7">
        <v>80</v>
      </c>
      <c r="F31" s="5">
        <v>53.1</v>
      </c>
      <c r="G31" t="s">
        <v>13</v>
      </c>
      <c r="H31">
        <v>24</v>
      </c>
      <c r="I31" s="6">
        <v>2.9999999999999997E-4</v>
      </c>
      <c r="J31" s="6">
        <v>2.9999999999999997E-4</v>
      </c>
      <c r="K31" s="7">
        <v>99093.7</v>
      </c>
      <c r="L31" s="7">
        <v>29.7</v>
      </c>
      <c r="M31" s="5">
        <v>57.36</v>
      </c>
    </row>
    <row r="32" spans="1:13">
      <c r="A32">
        <v>25</v>
      </c>
      <c r="B32" s="6">
        <v>8.8500000000000004E-4</v>
      </c>
      <c r="C32" s="6">
        <v>8.8500000000000004E-4</v>
      </c>
      <c r="D32" s="7">
        <v>98519.3</v>
      </c>
      <c r="E32" s="7">
        <v>87.2</v>
      </c>
      <c r="F32" s="5">
        <v>52.14</v>
      </c>
      <c r="G32" t="s">
        <v>13</v>
      </c>
      <c r="H32">
        <v>25</v>
      </c>
      <c r="I32" s="6">
        <v>3.2899999999999997E-4</v>
      </c>
      <c r="J32" s="6">
        <v>3.2899999999999997E-4</v>
      </c>
      <c r="K32" s="7">
        <v>99064</v>
      </c>
      <c r="L32" s="7">
        <v>32.6</v>
      </c>
      <c r="M32" s="5">
        <v>56.37</v>
      </c>
    </row>
    <row r="33" spans="1:13">
      <c r="A33">
        <v>26</v>
      </c>
      <c r="B33" s="6">
        <v>8.6499999999999999E-4</v>
      </c>
      <c r="C33" s="6">
        <v>8.6499999999999999E-4</v>
      </c>
      <c r="D33" s="7">
        <v>98432.1</v>
      </c>
      <c r="E33" s="7">
        <v>85.1</v>
      </c>
      <c r="F33" s="5">
        <v>51.18</v>
      </c>
      <c r="G33" t="s">
        <v>13</v>
      </c>
      <c r="H33">
        <v>26</v>
      </c>
      <c r="I33" s="6">
        <v>3.5E-4</v>
      </c>
      <c r="J33" s="6">
        <v>3.5E-4</v>
      </c>
      <c r="K33" s="7">
        <v>99031.4</v>
      </c>
      <c r="L33" s="7">
        <v>34.700000000000003</v>
      </c>
      <c r="M33" s="5">
        <v>55.39</v>
      </c>
    </row>
    <row r="34" spans="1:13">
      <c r="A34">
        <v>27</v>
      </c>
      <c r="B34" s="6">
        <v>8.8500000000000004E-4</v>
      </c>
      <c r="C34" s="6">
        <v>8.8500000000000004E-4</v>
      </c>
      <c r="D34" s="7">
        <v>98347</v>
      </c>
      <c r="E34" s="7">
        <v>87</v>
      </c>
      <c r="F34" s="5">
        <v>50.23</v>
      </c>
      <c r="G34" t="s">
        <v>13</v>
      </c>
      <c r="H34">
        <v>27</v>
      </c>
      <c r="I34" s="6">
        <v>3.5300000000000002E-4</v>
      </c>
      <c r="J34" s="6">
        <v>3.5300000000000002E-4</v>
      </c>
      <c r="K34" s="7">
        <v>98996.7</v>
      </c>
      <c r="L34" s="7">
        <v>35</v>
      </c>
      <c r="M34" s="5">
        <v>54.41</v>
      </c>
    </row>
    <row r="35" spans="1:13">
      <c r="A35">
        <v>28</v>
      </c>
      <c r="B35" s="6">
        <v>9.3999999999999997E-4</v>
      </c>
      <c r="C35" s="6">
        <v>9.3899999999999995E-4</v>
      </c>
      <c r="D35" s="7">
        <v>98260</v>
      </c>
      <c r="E35" s="7">
        <v>92.3</v>
      </c>
      <c r="F35" s="5">
        <v>49.27</v>
      </c>
      <c r="G35" t="s">
        <v>13</v>
      </c>
      <c r="H35">
        <v>28</v>
      </c>
      <c r="I35" s="6">
        <v>3.6999999999999999E-4</v>
      </c>
      <c r="J35" s="6">
        <v>3.6999999999999999E-4</v>
      </c>
      <c r="K35" s="7">
        <v>98961.7</v>
      </c>
      <c r="L35" s="7">
        <v>36.6</v>
      </c>
      <c r="M35" s="5">
        <v>53.43</v>
      </c>
    </row>
    <row r="36" spans="1:13">
      <c r="A36">
        <v>29</v>
      </c>
      <c r="B36" s="6">
        <v>9.6500000000000004E-4</v>
      </c>
      <c r="C36" s="6">
        <v>9.6400000000000001E-4</v>
      </c>
      <c r="D36" s="7">
        <v>98167.7</v>
      </c>
      <c r="E36" s="7">
        <v>94.7</v>
      </c>
      <c r="F36" s="5">
        <v>48.32</v>
      </c>
      <c r="G36" t="s">
        <v>13</v>
      </c>
      <c r="H36">
        <v>29</v>
      </c>
      <c r="I36" s="6">
        <v>4.1199999999999999E-4</v>
      </c>
      <c r="J36" s="6">
        <v>4.1199999999999999E-4</v>
      </c>
      <c r="K36" s="7">
        <v>98925.1</v>
      </c>
      <c r="L36" s="7">
        <v>40.799999999999997</v>
      </c>
      <c r="M36" s="5">
        <v>52.45</v>
      </c>
    </row>
    <row r="37" spans="1:13">
      <c r="A37">
        <v>30</v>
      </c>
      <c r="B37" s="6">
        <v>1.01E-3</v>
      </c>
      <c r="C37" s="6">
        <v>1.0089999999999999E-3</v>
      </c>
      <c r="D37" s="7">
        <v>98073.1</v>
      </c>
      <c r="E37" s="7">
        <v>99</v>
      </c>
      <c r="F37" s="5">
        <v>47.36</v>
      </c>
      <c r="G37" t="s">
        <v>13</v>
      </c>
      <c r="H37">
        <v>30</v>
      </c>
      <c r="I37" s="6">
        <v>4.4900000000000002E-4</v>
      </c>
      <c r="J37" s="6">
        <v>4.4900000000000002E-4</v>
      </c>
      <c r="K37" s="7">
        <v>98884.3</v>
      </c>
      <c r="L37" s="7">
        <v>44.4</v>
      </c>
      <c r="M37" s="5">
        <v>51.47</v>
      </c>
    </row>
    <row r="38" spans="1:13">
      <c r="A38">
        <v>31</v>
      </c>
      <c r="B38" s="6">
        <v>1.0269999999999999E-3</v>
      </c>
      <c r="C38" s="6">
        <v>1.0269999999999999E-3</v>
      </c>
      <c r="D38" s="7">
        <v>97974.1</v>
      </c>
      <c r="E38" s="7">
        <v>100.6</v>
      </c>
      <c r="F38" s="5">
        <v>46.41</v>
      </c>
      <c r="G38" t="s">
        <v>13</v>
      </c>
      <c r="H38">
        <v>31</v>
      </c>
      <c r="I38" s="6">
        <v>4.8000000000000001E-4</v>
      </c>
      <c r="J38" s="6">
        <v>4.8000000000000001E-4</v>
      </c>
      <c r="K38" s="7">
        <v>98839.9</v>
      </c>
      <c r="L38" s="7">
        <v>47.4</v>
      </c>
      <c r="M38" s="5">
        <v>50.49</v>
      </c>
    </row>
    <row r="39" spans="1:13">
      <c r="A39">
        <v>32</v>
      </c>
      <c r="B39" s="6">
        <v>1.1360000000000001E-3</v>
      </c>
      <c r="C39" s="6">
        <v>1.1349999999999999E-3</v>
      </c>
      <c r="D39" s="7">
        <v>97873.5</v>
      </c>
      <c r="E39" s="7">
        <v>111.1</v>
      </c>
      <c r="F39" s="5">
        <v>45.46</v>
      </c>
      <c r="G39" t="s">
        <v>13</v>
      </c>
      <c r="H39">
        <v>32</v>
      </c>
      <c r="I39" s="6">
        <v>4.9399999999999997E-4</v>
      </c>
      <c r="J39" s="6">
        <v>4.9399999999999997E-4</v>
      </c>
      <c r="K39" s="7">
        <v>98792.4</v>
      </c>
      <c r="L39" s="7">
        <v>48.8</v>
      </c>
      <c r="M39" s="5">
        <v>49.52</v>
      </c>
    </row>
    <row r="40" spans="1:13">
      <c r="A40">
        <v>33</v>
      </c>
      <c r="B40" s="6">
        <v>1.116E-3</v>
      </c>
      <c r="C40" s="6">
        <v>1.1150000000000001E-3</v>
      </c>
      <c r="D40" s="7">
        <v>97762.4</v>
      </c>
      <c r="E40" s="7">
        <v>109</v>
      </c>
      <c r="F40" s="5">
        <v>44.51</v>
      </c>
      <c r="G40" t="s">
        <v>13</v>
      </c>
      <c r="H40">
        <v>33</v>
      </c>
      <c r="I40" s="6">
        <v>5.2599999999999999E-4</v>
      </c>
      <c r="J40" s="6">
        <v>5.2599999999999999E-4</v>
      </c>
      <c r="K40" s="7">
        <v>98743.7</v>
      </c>
      <c r="L40" s="7">
        <v>51.9</v>
      </c>
      <c r="M40" s="5">
        <v>48.54</v>
      </c>
    </row>
    <row r="41" spans="1:13">
      <c r="A41">
        <v>34</v>
      </c>
      <c r="B41" s="6">
        <v>1.1509999999999999E-3</v>
      </c>
      <c r="C41" s="6">
        <v>1.15E-3</v>
      </c>
      <c r="D41" s="7">
        <v>97653.4</v>
      </c>
      <c r="E41" s="7">
        <v>112.3</v>
      </c>
      <c r="F41" s="5">
        <v>43.56</v>
      </c>
      <c r="G41" t="s">
        <v>13</v>
      </c>
      <c r="H41">
        <v>34</v>
      </c>
      <c r="I41" s="6">
        <v>6.2100000000000002E-4</v>
      </c>
      <c r="J41" s="6">
        <v>6.2100000000000002E-4</v>
      </c>
      <c r="K41" s="7">
        <v>98691.8</v>
      </c>
      <c r="L41" s="7">
        <v>61.3</v>
      </c>
      <c r="M41" s="5">
        <v>47.57</v>
      </c>
    </row>
    <row r="42" spans="1:13">
      <c r="A42">
        <v>35</v>
      </c>
      <c r="B42" s="6">
        <v>1.238E-3</v>
      </c>
      <c r="C42" s="6">
        <v>1.238E-3</v>
      </c>
      <c r="D42" s="7">
        <v>97541.1</v>
      </c>
      <c r="E42" s="7">
        <v>120.7</v>
      </c>
      <c r="F42" s="5">
        <v>42.61</v>
      </c>
      <c r="G42" t="s">
        <v>13</v>
      </c>
      <c r="H42">
        <v>35</v>
      </c>
      <c r="I42" s="6">
        <v>6.2600000000000004E-4</v>
      </c>
      <c r="J42" s="6">
        <v>6.2600000000000004E-4</v>
      </c>
      <c r="K42" s="7">
        <v>98630.5</v>
      </c>
      <c r="L42" s="7">
        <v>61.7</v>
      </c>
      <c r="M42" s="5">
        <v>46.6</v>
      </c>
    </row>
    <row r="43" spans="1:13">
      <c r="A43">
        <v>36</v>
      </c>
      <c r="B43" s="6">
        <v>1.302E-3</v>
      </c>
      <c r="C43" s="6">
        <v>1.3010000000000001E-3</v>
      </c>
      <c r="D43" s="7">
        <v>97420.4</v>
      </c>
      <c r="E43" s="7">
        <v>126.7</v>
      </c>
      <c r="F43" s="5">
        <v>41.66</v>
      </c>
      <c r="G43" t="s">
        <v>13</v>
      </c>
      <c r="H43">
        <v>36</v>
      </c>
      <c r="I43" s="6">
        <v>6.8199999999999999E-4</v>
      </c>
      <c r="J43" s="6">
        <v>6.8199999999999999E-4</v>
      </c>
      <c r="K43" s="7">
        <v>98568.7</v>
      </c>
      <c r="L43" s="7">
        <v>67.2</v>
      </c>
      <c r="M43" s="5">
        <v>45.63</v>
      </c>
    </row>
    <row r="44" spans="1:13">
      <c r="A44">
        <v>37</v>
      </c>
      <c r="B44" s="6">
        <v>1.384E-3</v>
      </c>
      <c r="C44" s="6">
        <v>1.3829999999999999E-3</v>
      </c>
      <c r="D44" s="7">
        <v>97293.6</v>
      </c>
      <c r="E44" s="7">
        <v>134.6</v>
      </c>
      <c r="F44" s="5">
        <v>40.71</v>
      </c>
      <c r="G44" t="s">
        <v>13</v>
      </c>
      <c r="H44">
        <v>37</v>
      </c>
      <c r="I44" s="6">
        <v>7.3499999999999998E-4</v>
      </c>
      <c r="J44" s="6">
        <v>7.3499999999999998E-4</v>
      </c>
      <c r="K44" s="7">
        <v>98501.5</v>
      </c>
      <c r="L44" s="7">
        <v>72.400000000000006</v>
      </c>
      <c r="M44" s="5">
        <v>44.66</v>
      </c>
    </row>
    <row r="45" spans="1:13">
      <c r="A45">
        <v>38</v>
      </c>
      <c r="B45" s="6">
        <v>1.382E-3</v>
      </c>
      <c r="C45" s="6">
        <v>1.3810000000000001E-3</v>
      </c>
      <c r="D45" s="7">
        <v>97159</v>
      </c>
      <c r="E45" s="7">
        <v>134.1</v>
      </c>
      <c r="F45" s="5">
        <v>39.770000000000003</v>
      </c>
      <c r="G45" t="s">
        <v>13</v>
      </c>
      <c r="H45">
        <v>38</v>
      </c>
      <c r="I45" s="6">
        <v>8.5099999999999998E-4</v>
      </c>
      <c r="J45" s="6">
        <v>8.4999999999999995E-4</v>
      </c>
      <c r="K45" s="7">
        <v>98429.1</v>
      </c>
      <c r="L45" s="7">
        <v>83.7</v>
      </c>
      <c r="M45" s="5">
        <v>43.69</v>
      </c>
    </row>
    <row r="46" spans="1:13">
      <c r="A46">
        <v>39</v>
      </c>
      <c r="B46" s="6">
        <v>1.5610000000000001E-3</v>
      </c>
      <c r="C46" s="6">
        <v>1.56E-3</v>
      </c>
      <c r="D46" s="7">
        <v>97024.9</v>
      </c>
      <c r="E46" s="7">
        <v>151.4</v>
      </c>
      <c r="F46" s="5">
        <v>38.82</v>
      </c>
      <c r="G46" t="s">
        <v>13</v>
      </c>
      <c r="H46">
        <v>39</v>
      </c>
      <c r="I46" s="6">
        <v>9.01E-4</v>
      </c>
      <c r="J46" s="6">
        <v>8.9999999999999998E-4</v>
      </c>
      <c r="K46" s="7">
        <v>98345.4</v>
      </c>
      <c r="L46" s="7">
        <v>88.6</v>
      </c>
      <c r="M46" s="5">
        <v>42.73</v>
      </c>
    </row>
    <row r="47" spans="1:13">
      <c r="A47">
        <v>40</v>
      </c>
      <c r="B47" s="6">
        <v>1.681E-3</v>
      </c>
      <c r="C47" s="6">
        <v>1.6800000000000001E-3</v>
      </c>
      <c r="D47" s="7">
        <v>96873.5</v>
      </c>
      <c r="E47" s="7">
        <v>162.69999999999999</v>
      </c>
      <c r="F47" s="5">
        <v>37.880000000000003</v>
      </c>
      <c r="G47" t="s">
        <v>13</v>
      </c>
      <c r="H47">
        <v>40</v>
      </c>
      <c r="I47" s="6">
        <v>9.5399999999999999E-4</v>
      </c>
      <c r="J47" s="6">
        <v>9.5399999999999999E-4</v>
      </c>
      <c r="K47" s="7">
        <v>98256.9</v>
      </c>
      <c r="L47" s="7">
        <v>93.7</v>
      </c>
      <c r="M47" s="5">
        <v>41.76</v>
      </c>
    </row>
    <row r="48" spans="1:13">
      <c r="A48">
        <v>41</v>
      </c>
      <c r="B48" s="6">
        <v>1.7520000000000001E-3</v>
      </c>
      <c r="C48" s="6">
        <v>1.75E-3</v>
      </c>
      <c r="D48" s="7">
        <v>96710.8</v>
      </c>
      <c r="E48" s="7">
        <v>169.2</v>
      </c>
      <c r="F48" s="5">
        <v>36.950000000000003</v>
      </c>
      <c r="G48" t="s">
        <v>13</v>
      </c>
      <c r="H48">
        <v>41</v>
      </c>
      <c r="I48" s="6">
        <v>1.039E-3</v>
      </c>
      <c r="J48" s="6">
        <v>1.039E-3</v>
      </c>
      <c r="K48" s="7">
        <v>98163.199999999997</v>
      </c>
      <c r="L48" s="7">
        <v>102</v>
      </c>
      <c r="M48" s="5">
        <v>40.799999999999997</v>
      </c>
    </row>
    <row r="49" spans="1:13">
      <c r="A49">
        <v>42</v>
      </c>
      <c r="B49" s="6">
        <v>1.9059999999999999E-3</v>
      </c>
      <c r="C49" s="6">
        <v>1.905E-3</v>
      </c>
      <c r="D49" s="7">
        <v>96541.5</v>
      </c>
      <c r="E49" s="7">
        <v>183.9</v>
      </c>
      <c r="F49" s="5">
        <v>36.01</v>
      </c>
      <c r="G49" t="s">
        <v>13</v>
      </c>
      <c r="H49">
        <v>42</v>
      </c>
      <c r="I49" s="6">
        <v>1.183E-3</v>
      </c>
      <c r="J49" s="6">
        <v>1.1820000000000001E-3</v>
      </c>
      <c r="K49" s="7">
        <v>98061.2</v>
      </c>
      <c r="L49" s="7">
        <v>115.9</v>
      </c>
      <c r="M49" s="5">
        <v>39.85</v>
      </c>
    </row>
    <row r="50" spans="1:13">
      <c r="A50">
        <v>43</v>
      </c>
      <c r="B50" s="6">
        <v>2.199E-3</v>
      </c>
      <c r="C50" s="6">
        <v>2.1970000000000002E-3</v>
      </c>
      <c r="D50" s="7">
        <v>96357.6</v>
      </c>
      <c r="E50" s="7">
        <v>211.7</v>
      </c>
      <c r="F50" s="5">
        <v>35.08</v>
      </c>
      <c r="G50" t="s">
        <v>13</v>
      </c>
      <c r="H50">
        <v>43</v>
      </c>
      <c r="I50" s="6">
        <v>1.3519999999999999E-3</v>
      </c>
      <c r="J50" s="6">
        <v>1.351E-3</v>
      </c>
      <c r="K50" s="7">
        <v>97945.3</v>
      </c>
      <c r="L50" s="7">
        <v>132.30000000000001</v>
      </c>
      <c r="M50" s="5">
        <v>38.89</v>
      </c>
    </row>
    <row r="51" spans="1:13">
      <c r="A51">
        <v>44</v>
      </c>
      <c r="B51" s="6">
        <v>2.2300000000000002E-3</v>
      </c>
      <c r="C51" s="6">
        <v>2.2279999999999999E-3</v>
      </c>
      <c r="D51" s="7">
        <v>96146</v>
      </c>
      <c r="E51" s="7">
        <v>214.2</v>
      </c>
      <c r="F51" s="5">
        <v>34.159999999999997</v>
      </c>
      <c r="G51" t="s">
        <v>13</v>
      </c>
      <c r="H51">
        <v>44</v>
      </c>
      <c r="I51" s="6">
        <v>1.487E-3</v>
      </c>
      <c r="J51" s="6">
        <v>1.4859999999999999E-3</v>
      </c>
      <c r="K51" s="7">
        <v>97812.9</v>
      </c>
      <c r="L51" s="7">
        <v>145.30000000000001</v>
      </c>
      <c r="M51" s="5">
        <v>37.94</v>
      </c>
    </row>
    <row r="52" spans="1:13">
      <c r="A52">
        <v>45</v>
      </c>
      <c r="B52" s="6">
        <v>2.4199999999999998E-3</v>
      </c>
      <c r="C52" s="6">
        <v>2.4169999999999999E-3</v>
      </c>
      <c r="D52" s="7">
        <v>95931.8</v>
      </c>
      <c r="E52" s="7">
        <v>231.9</v>
      </c>
      <c r="F52" s="5">
        <v>33.229999999999997</v>
      </c>
      <c r="G52" t="s">
        <v>13</v>
      </c>
      <c r="H52">
        <v>45</v>
      </c>
      <c r="I52" s="6">
        <v>1.619E-3</v>
      </c>
      <c r="J52" s="6">
        <v>1.6169999999999999E-3</v>
      </c>
      <c r="K52" s="7">
        <v>97667.6</v>
      </c>
      <c r="L52" s="7">
        <v>158</v>
      </c>
      <c r="M52" s="5">
        <v>37</v>
      </c>
    </row>
    <row r="53" spans="1:13">
      <c r="A53">
        <v>46</v>
      </c>
      <c r="B53" s="6">
        <v>2.7239999999999999E-3</v>
      </c>
      <c r="C53" s="6">
        <v>2.7200000000000002E-3</v>
      </c>
      <c r="D53" s="7">
        <v>95699.9</v>
      </c>
      <c r="E53" s="7">
        <v>260.3</v>
      </c>
      <c r="F53" s="5">
        <v>32.31</v>
      </c>
      <c r="G53" t="s">
        <v>13</v>
      </c>
      <c r="H53">
        <v>46</v>
      </c>
      <c r="I53" s="6">
        <v>1.8680000000000001E-3</v>
      </c>
      <c r="J53" s="6">
        <v>1.867E-3</v>
      </c>
      <c r="K53" s="7">
        <v>97509.6</v>
      </c>
      <c r="L53" s="7">
        <v>182</v>
      </c>
      <c r="M53" s="5">
        <v>36.06</v>
      </c>
    </row>
    <row r="54" spans="1:13">
      <c r="A54">
        <v>47</v>
      </c>
      <c r="B54" s="6">
        <v>3.0860000000000002E-3</v>
      </c>
      <c r="C54" s="6">
        <v>3.081E-3</v>
      </c>
      <c r="D54" s="7">
        <v>95439.6</v>
      </c>
      <c r="E54" s="7">
        <v>294</v>
      </c>
      <c r="F54" s="5">
        <v>31.4</v>
      </c>
      <c r="G54" t="s">
        <v>13</v>
      </c>
      <c r="H54">
        <v>47</v>
      </c>
      <c r="I54" s="6">
        <v>2.0430000000000001E-3</v>
      </c>
      <c r="J54" s="6">
        <v>2.0409999999999998E-3</v>
      </c>
      <c r="K54" s="7">
        <v>97327.6</v>
      </c>
      <c r="L54" s="7">
        <v>198.6</v>
      </c>
      <c r="M54" s="5">
        <v>35.130000000000003</v>
      </c>
    </row>
    <row r="55" spans="1:13">
      <c r="A55">
        <v>48</v>
      </c>
      <c r="B55" s="6">
        <v>3.3210000000000002E-3</v>
      </c>
      <c r="C55" s="6">
        <v>3.3159999999999999E-3</v>
      </c>
      <c r="D55" s="7">
        <v>95145.600000000006</v>
      </c>
      <c r="E55" s="7">
        <v>315.5</v>
      </c>
      <c r="F55" s="5">
        <v>30.49</v>
      </c>
      <c r="G55" t="s">
        <v>13</v>
      </c>
      <c r="H55">
        <v>48</v>
      </c>
      <c r="I55" s="6">
        <v>2.215E-3</v>
      </c>
      <c r="J55" s="6">
        <v>2.2130000000000001E-3</v>
      </c>
      <c r="K55" s="7">
        <v>97129</v>
      </c>
      <c r="L55" s="7">
        <v>214.9</v>
      </c>
      <c r="M55" s="5">
        <v>34.200000000000003</v>
      </c>
    </row>
    <row r="56" spans="1:13">
      <c r="A56">
        <v>49</v>
      </c>
      <c r="B56" s="6">
        <v>3.7260000000000001E-3</v>
      </c>
      <c r="C56" s="6">
        <v>3.7190000000000001E-3</v>
      </c>
      <c r="D56" s="7">
        <v>94830.1</v>
      </c>
      <c r="E56" s="7">
        <v>352.7</v>
      </c>
      <c r="F56" s="5">
        <v>29.59</v>
      </c>
      <c r="G56" t="s">
        <v>13</v>
      </c>
      <c r="H56">
        <v>49</v>
      </c>
      <c r="I56" s="6">
        <v>2.32E-3</v>
      </c>
      <c r="J56" s="6">
        <v>2.317E-3</v>
      </c>
      <c r="K56" s="7">
        <v>96914.1</v>
      </c>
      <c r="L56" s="7">
        <v>224.6</v>
      </c>
      <c r="M56" s="5">
        <v>33.270000000000003</v>
      </c>
    </row>
    <row r="57" spans="1:13">
      <c r="A57">
        <v>50</v>
      </c>
      <c r="B57" s="6">
        <v>4.0330000000000001E-3</v>
      </c>
      <c r="C57" s="6">
        <v>4.0249999999999999E-3</v>
      </c>
      <c r="D57" s="7">
        <v>94477.4</v>
      </c>
      <c r="E57" s="7">
        <v>380.3</v>
      </c>
      <c r="F57" s="5">
        <v>28.7</v>
      </c>
      <c r="G57" t="s">
        <v>13</v>
      </c>
      <c r="H57">
        <v>50</v>
      </c>
      <c r="I57" s="6">
        <v>2.6189999999999998E-3</v>
      </c>
      <c r="J57" s="6">
        <v>2.6159999999999998E-3</v>
      </c>
      <c r="K57" s="7">
        <v>96689.5</v>
      </c>
      <c r="L57" s="7">
        <v>252.9</v>
      </c>
      <c r="M57" s="5">
        <v>32.35</v>
      </c>
    </row>
    <row r="58" spans="1:13">
      <c r="A58">
        <v>51</v>
      </c>
      <c r="B58" s="6">
        <v>4.3540000000000002E-3</v>
      </c>
      <c r="C58" s="6">
        <v>4.3449999999999999E-3</v>
      </c>
      <c r="D58" s="7">
        <v>94097.1</v>
      </c>
      <c r="E58" s="7">
        <v>408.8</v>
      </c>
      <c r="F58" s="5">
        <v>27.81</v>
      </c>
      <c r="G58" t="s">
        <v>13</v>
      </c>
      <c r="H58">
        <v>51</v>
      </c>
      <c r="I58" s="6">
        <v>2.843E-3</v>
      </c>
      <c r="J58" s="6">
        <v>2.8389999999999999E-3</v>
      </c>
      <c r="K58" s="7">
        <v>96436.6</v>
      </c>
      <c r="L58" s="7">
        <v>273.8</v>
      </c>
      <c r="M58" s="5">
        <v>31.43</v>
      </c>
    </row>
    <row r="59" spans="1:13">
      <c r="A59">
        <v>52</v>
      </c>
      <c r="B59" s="6">
        <v>4.8479999999999999E-3</v>
      </c>
      <c r="C59" s="6">
        <v>4.836E-3</v>
      </c>
      <c r="D59" s="7">
        <v>93688.3</v>
      </c>
      <c r="E59" s="7">
        <v>453.1</v>
      </c>
      <c r="F59" s="5">
        <v>26.93</v>
      </c>
      <c r="G59" t="s">
        <v>13</v>
      </c>
      <c r="H59">
        <v>52</v>
      </c>
      <c r="I59" s="6">
        <v>3.0200000000000001E-3</v>
      </c>
      <c r="J59" s="6">
        <v>3.0149999999999999E-3</v>
      </c>
      <c r="K59" s="7">
        <v>96162.8</v>
      </c>
      <c r="L59" s="7">
        <v>289.89999999999998</v>
      </c>
      <c r="M59" s="5">
        <v>30.52</v>
      </c>
    </row>
    <row r="60" spans="1:13">
      <c r="A60">
        <v>53</v>
      </c>
      <c r="B60" s="6">
        <v>5.1679999999999999E-3</v>
      </c>
      <c r="C60" s="6">
        <v>5.1549999999999999E-3</v>
      </c>
      <c r="D60" s="7">
        <v>93235.199999999997</v>
      </c>
      <c r="E60" s="7">
        <v>480.6</v>
      </c>
      <c r="F60" s="5">
        <v>26.06</v>
      </c>
      <c r="G60" t="s">
        <v>13</v>
      </c>
      <c r="H60">
        <v>53</v>
      </c>
      <c r="I60" s="6">
        <v>3.3809999999999999E-3</v>
      </c>
      <c r="J60" s="6">
        <v>3.375E-3</v>
      </c>
      <c r="K60" s="7">
        <v>95872.8</v>
      </c>
      <c r="L60" s="7">
        <v>323.60000000000002</v>
      </c>
      <c r="M60" s="5">
        <v>29.61</v>
      </c>
    </row>
    <row r="61" spans="1:13">
      <c r="A61">
        <v>54</v>
      </c>
      <c r="B61" s="6">
        <v>5.5970000000000004E-3</v>
      </c>
      <c r="C61" s="6">
        <v>5.5820000000000002E-3</v>
      </c>
      <c r="D61" s="7">
        <v>92754.6</v>
      </c>
      <c r="E61" s="7">
        <v>517.70000000000005</v>
      </c>
      <c r="F61" s="5">
        <v>25.19</v>
      </c>
      <c r="G61" t="s">
        <v>13</v>
      </c>
      <c r="H61">
        <v>54</v>
      </c>
      <c r="I61" s="6">
        <v>3.5890000000000002E-3</v>
      </c>
      <c r="J61" s="6">
        <v>3.5829999999999998E-3</v>
      </c>
      <c r="K61" s="7">
        <v>95549.3</v>
      </c>
      <c r="L61" s="7">
        <v>342.3</v>
      </c>
      <c r="M61" s="5">
        <v>28.71</v>
      </c>
    </row>
    <row r="62" spans="1:13">
      <c r="A62">
        <v>55</v>
      </c>
      <c r="B62" s="6">
        <v>6.1250000000000002E-3</v>
      </c>
      <c r="C62" s="6">
        <v>6.1060000000000003E-3</v>
      </c>
      <c r="D62" s="7">
        <v>92236.9</v>
      </c>
      <c r="E62" s="7">
        <v>563.20000000000005</v>
      </c>
      <c r="F62" s="5">
        <v>24.33</v>
      </c>
      <c r="G62" t="s">
        <v>13</v>
      </c>
      <c r="H62">
        <v>55</v>
      </c>
      <c r="I62" s="6">
        <v>3.9350000000000001E-3</v>
      </c>
      <c r="J62" s="6">
        <v>3.9269999999999999E-3</v>
      </c>
      <c r="K62" s="7">
        <v>95206.9</v>
      </c>
      <c r="L62" s="7">
        <v>373.9</v>
      </c>
      <c r="M62" s="5">
        <v>27.81</v>
      </c>
    </row>
    <row r="63" spans="1:13">
      <c r="A63">
        <v>56</v>
      </c>
      <c r="B63" s="6">
        <v>6.6569999999999997E-3</v>
      </c>
      <c r="C63" s="6">
        <v>6.6350000000000003E-3</v>
      </c>
      <c r="D63" s="7">
        <v>91673.7</v>
      </c>
      <c r="E63" s="7">
        <v>608.20000000000005</v>
      </c>
      <c r="F63" s="5">
        <v>23.48</v>
      </c>
      <c r="G63" t="s">
        <v>13</v>
      </c>
      <c r="H63">
        <v>56</v>
      </c>
      <c r="I63" s="6">
        <v>4.3670000000000002E-3</v>
      </c>
      <c r="J63" s="6">
        <v>4.3579999999999999E-3</v>
      </c>
      <c r="K63" s="7">
        <v>94833</v>
      </c>
      <c r="L63" s="7">
        <v>413.2</v>
      </c>
      <c r="M63" s="5">
        <v>26.92</v>
      </c>
    </row>
    <row r="64" spans="1:13">
      <c r="A64">
        <v>57</v>
      </c>
      <c r="B64" s="6">
        <v>7.5170000000000002E-3</v>
      </c>
      <c r="C64" s="6">
        <v>7.489E-3</v>
      </c>
      <c r="D64" s="7">
        <v>91065.4</v>
      </c>
      <c r="E64" s="7">
        <v>682</v>
      </c>
      <c r="F64" s="5">
        <v>22.63</v>
      </c>
      <c r="G64" t="s">
        <v>13</v>
      </c>
      <c r="H64">
        <v>57</v>
      </c>
      <c r="I64" s="6">
        <v>4.6870000000000002E-3</v>
      </c>
      <c r="J64" s="6">
        <v>4.6759999999999996E-3</v>
      </c>
      <c r="K64" s="7">
        <v>94419.8</v>
      </c>
      <c r="L64" s="7">
        <v>441.5</v>
      </c>
      <c r="M64" s="5">
        <v>26.03</v>
      </c>
    </row>
    <row r="65" spans="1:13">
      <c r="A65">
        <v>58</v>
      </c>
      <c r="B65" s="6">
        <v>8.2660000000000008E-3</v>
      </c>
      <c r="C65" s="6">
        <v>8.2319999999999997E-3</v>
      </c>
      <c r="D65" s="7">
        <v>90383.4</v>
      </c>
      <c r="E65" s="7">
        <v>744</v>
      </c>
      <c r="F65" s="5">
        <v>21.8</v>
      </c>
      <c r="G65" t="s">
        <v>13</v>
      </c>
      <c r="H65">
        <v>58</v>
      </c>
      <c r="I65" s="6">
        <v>5.1729999999999996E-3</v>
      </c>
      <c r="J65" s="6">
        <v>5.1599999999999997E-3</v>
      </c>
      <c r="K65" s="7">
        <v>93978.2</v>
      </c>
      <c r="L65" s="7">
        <v>484.9</v>
      </c>
      <c r="M65" s="5">
        <v>25.15</v>
      </c>
    </row>
    <row r="66" spans="1:13">
      <c r="A66">
        <v>59</v>
      </c>
      <c r="B66" s="6">
        <v>9.0819999999999998E-3</v>
      </c>
      <c r="C66" s="6">
        <v>9.0410000000000004E-3</v>
      </c>
      <c r="D66" s="7">
        <v>89639.4</v>
      </c>
      <c r="E66" s="7">
        <v>810.5</v>
      </c>
      <c r="F66" s="5">
        <v>20.98</v>
      </c>
      <c r="G66" t="s">
        <v>13</v>
      </c>
      <c r="H66">
        <v>59</v>
      </c>
      <c r="I66" s="6">
        <v>5.7580000000000001E-3</v>
      </c>
      <c r="J66" s="6">
        <v>5.7409999999999996E-3</v>
      </c>
      <c r="K66" s="7">
        <v>93493.4</v>
      </c>
      <c r="L66" s="7">
        <v>536.79999999999995</v>
      </c>
      <c r="M66" s="5">
        <v>24.28</v>
      </c>
    </row>
    <row r="67" spans="1:13">
      <c r="A67">
        <v>60</v>
      </c>
      <c r="B67" s="6">
        <v>1.0503E-2</v>
      </c>
      <c r="C67" s="6">
        <v>1.0449E-2</v>
      </c>
      <c r="D67" s="7">
        <v>88829</v>
      </c>
      <c r="E67" s="7">
        <v>928.1</v>
      </c>
      <c r="F67" s="5">
        <v>20.16</v>
      </c>
      <c r="G67" t="s">
        <v>13</v>
      </c>
      <c r="H67">
        <v>60</v>
      </c>
      <c r="I67" s="6">
        <v>6.4900000000000001E-3</v>
      </c>
      <c r="J67" s="6">
        <v>6.4689999999999999E-3</v>
      </c>
      <c r="K67" s="7">
        <v>92956.6</v>
      </c>
      <c r="L67" s="7">
        <v>601.29999999999995</v>
      </c>
      <c r="M67" s="5">
        <v>23.42</v>
      </c>
    </row>
    <row r="68" spans="1:13">
      <c r="A68">
        <v>61</v>
      </c>
      <c r="B68" s="6">
        <v>1.1416000000000001E-2</v>
      </c>
      <c r="C68" s="6">
        <v>1.1351999999999999E-2</v>
      </c>
      <c r="D68" s="7">
        <v>87900.9</v>
      </c>
      <c r="E68" s="7">
        <v>997.8</v>
      </c>
      <c r="F68" s="5">
        <v>19.37</v>
      </c>
      <c r="G68" t="s">
        <v>13</v>
      </c>
      <c r="H68">
        <v>61</v>
      </c>
      <c r="I68" s="6">
        <v>6.986E-3</v>
      </c>
      <c r="J68" s="6">
        <v>6.9610000000000002E-3</v>
      </c>
      <c r="K68" s="7">
        <v>92355.199999999997</v>
      </c>
      <c r="L68" s="7">
        <v>642.9</v>
      </c>
      <c r="M68" s="5">
        <v>22.57</v>
      </c>
    </row>
    <row r="69" spans="1:13">
      <c r="A69">
        <v>62</v>
      </c>
      <c r="B69" s="6">
        <v>1.2999999999999999E-2</v>
      </c>
      <c r="C69" s="6">
        <v>1.2916E-2</v>
      </c>
      <c r="D69" s="7">
        <v>86903</v>
      </c>
      <c r="E69" s="7">
        <v>1122.4000000000001</v>
      </c>
      <c r="F69" s="5">
        <v>18.59</v>
      </c>
      <c r="G69" t="s">
        <v>13</v>
      </c>
      <c r="H69">
        <v>62</v>
      </c>
      <c r="I69" s="6">
        <v>7.7060000000000002E-3</v>
      </c>
      <c r="J69" s="6">
        <v>7.6769999999999998E-3</v>
      </c>
      <c r="K69" s="7">
        <v>91712.3</v>
      </c>
      <c r="L69" s="7">
        <v>704</v>
      </c>
      <c r="M69" s="5">
        <v>21.72</v>
      </c>
    </row>
    <row r="70" spans="1:13">
      <c r="A70">
        <v>63</v>
      </c>
      <c r="B70" s="6">
        <v>1.3849999999999999E-2</v>
      </c>
      <c r="C70" s="6">
        <v>1.3754000000000001E-2</v>
      </c>
      <c r="D70" s="7">
        <v>85780.6</v>
      </c>
      <c r="E70" s="7">
        <v>1179.9000000000001</v>
      </c>
      <c r="F70" s="5">
        <v>17.82</v>
      </c>
      <c r="G70" t="s">
        <v>13</v>
      </c>
      <c r="H70">
        <v>63</v>
      </c>
      <c r="I70" s="6">
        <v>8.3239999999999998E-3</v>
      </c>
      <c r="J70" s="6">
        <v>8.2900000000000005E-3</v>
      </c>
      <c r="K70" s="7">
        <v>91008.3</v>
      </c>
      <c r="L70" s="7">
        <v>754.4</v>
      </c>
      <c r="M70" s="5">
        <v>20.89</v>
      </c>
    </row>
    <row r="71" spans="1:13">
      <c r="A71">
        <v>64</v>
      </c>
      <c r="B71" s="6">
        <v>1.5389999999999999E-2</v>
      </c>
      <c r="C71" s="6">
        <v>1.5273E-2</v>
      </c>
      <c r="D71" s="7">
        <v>84600.8</v>
      </c>
      <c r="E71" s="7">
        <v>1292.0999999999999</v>
      </c>
      <c r="F71" s="5">
        <v>17.07</v>
      </c>
      <c r="G71" t="s">
        <v>13</v>
      </c>
      <c r="H71">
        <v>64</v>
      </c>
      <c r="I71" s="6">
        <v>9.3399999999999993E-3</v>
      </c>
      <c r="J71" s="6">
        <v>9.2960000000000004E-3</v>
      </c>
      <c r="K71" s="7">
        <v>90253.8</v>
      </c>
      <c r="L71" s="7">
        <v>839</v>
      </c>
      <c r="M71" s="5">
        <v>20.059999999999999</v>
      </c>
    </row>
    <row r="72" spans="1:13">
      <c r="A72">
        <v>65</v>
      </c>
      <c r="B72" s="6">
        <v>1.6778999999999999E-2</v>
      </c>
      <c r="C72" s="6">
        <v>1.6639999999999999E-2</v>
      </c>
      <c r="D72" s="7">
        <v>83308.7</v>
      </c>
      <c r="E72" s="7">
        <v>1386.2</v>
      </c>
      <c r="F72" s="5">
        <v>16.32</v>
      </c>
      <c r="G72" t="s">
        <v>13</v>
      </c>
      <c r="H72">
        <v>65</v>
      </c>
      <c r="I72" s="6">
        <v>1.0147E-2</v>
      </c>
      <c r="J72" s="6">
        <v>1.0096000000000001E-2</v>
      </c>
      <c r="K72" s="7">
        <v>89414.8</v>
      </c>
      <c r="L72" s="7">
        <v>902.7</v>
      </c>
      <c r="M72" s="5">
        <v>19.239999999999998</v>
      </c>
    </row>
    <row r="73" spans="1:13">
      <c r="A73">
        <v>66</v>
      </c>
      <c r="B73" s="6">
        <v>1.8449E-2</v>
      </c>
      <c r="C73" s="6">
        <v>1.8280000000000001E-2</v>
      </c>
      <c r="D73" s="7">
        <v>81922.399999999994</v>
      </c>
      <c r="E73" s="7">
        <v>1497.6</v>
      </c>
      <c r="F73" s="5">
        <v>15.59</v>
      </c>
      <c r="G73" t="s">
        <v>13</v>
      </c>
      <c r="H73">
        <v>66</v>
      </c>
      <c r="I73" s="6">
        <v>1.1291000000000001E-2</v>
      </c>
      <c r="J73" s="6">
        <v>1.1227000000000001E-2</v>
      </c>
      <c r="K73" s="7">
        <v>88512.1</v>
      </c>
      <c r="L73" s="7">
        <v>993.7</v>
      </c>
      <c r="M73" s="5">
        <v>18.43</v>
      </c>
    </row>
    <row r="74" spans="1:13">
      <c r="A74">
        <v>67</v>
      </c>
      <c r="B74" s="6">
        <v>2.0449999999999999E-2</v>
      </c>
      <c r="C74" s="6">
        <v>2.0243000000000001E-2</v>
      </c>
      <c r="D74" s="7">
        <v>80424.899999999994</v>
      </c>
      <c r="E74" s="7">
        <v>1628</v>
      </c>
      <c r="F74" s="5">
        <v>14.87</v>
      </c>
      <c r="G74" t="s">
        <v>13</v>
      </c>
      <c r="H74">
        <v>67</v>
      </c>
      <c r="I74" s="6">
        <v>1.2466E-2</v>
      </c>
      <c r="J74" s="6">
        <v>1.2388E-2</v>
      </c>
      <c r="K74" s="7">
        <v>87518.3</v>
      </c>
      <c r="L74" s="7">
        <v>1084.2</v>
      </c>
      <c r="M74" s="5">
        <v>17.63</v>
      </c>
    </row>
    <row r="75" spans="1:13">
      <c r="A75">
        <v>68</v>
      </c>
      <c r="B75" s="6">
        <v>2.2599000000000001E-2</v>
      </c>
      <c r="C75" s="6">
        <v>2.2346999999999999E-2</v>
      </c>
      <c r="D75" s="7">
        <v>78796.899999999994</v>
      </c>
      <c r="E75" s="7">
        <v>1760.8</v>
      </c>
      <c r="F75" s="5">
        <v>14.17</v>
      </c>
      <c r="G75" t="s">
        <v>13</v>
      </c>
      <c r="H75">
        <v>68</v>
      </c>
      <c r="I75" s="6">
        <v>1.3886000000000001E-2</v>
      </c>
      <c r="J75" s="6">
        <v>1.379E-2</v>
      </c>
      <c r="K75" s="7">
        <v>86434.1</v>
      </c>
      <c r="L75" s="7">
        <v>1191.9000000000001</v>
      </c>
      <c r="M75" s="5">
        <v>16.850000000000001</v>
      </c>
    </row>
    <row r="76" spans="1:13">
      <c r="A76">
        <v>69</v>
      </c>
      <c r="B76" s="6">
        <v>2.5267999999999999E-2</v>
      </c>
      <c r="C76" s="6">
        <v>2.4952999999999999E-2</v>
      </c>
      <c r="D76" s="7">
        <v>77036</v>
      </c>
      <c r="E76" s="7">
        <v>1922.3</v>
      </c>
      <c r="F76" s="5">
        <v>13.48</v>
      </c>
      <c r="G76" t="s">
        <v>13</v>
      </c>
      <c r="H76">
        <v>69</v>
      </c>
      <c r="I76" s="6">
        <v>1.5336000000000001E-2</v>
      </c>
      <c r="J76" s="6">
        <v>1.5219E-2</v>
      </c>
      <c r="K76" s="7">
        <v>85242.2</v>
      </c>
      <c r="L76" s="7">
        <v>1297.3</v>
      </c>
      <c r="M76" s="5">
        <v>16.079999999999998</v>
      </c>
    </row>
    <row r="77" spans="1:13">
      <c r="A77">
        <v>70</v>
      </c>
      <c r="B77" s="6">
        <v>2.7428000000000001E-2</v>
      </c>
      <c r="C77" s="6">
        <v>2.7057000000000001E-2</v>
      </c>
      <c r="D77" s="7">
        <v>75113.7</v>
      </c>
      <c r="E77" s="7">
        <v>2032.3</v>
      </c>
      <c r="F77" s="5">
        <v>12.81</v>
      </c>
      <c r="G77" t="s">
        <v>13</v>
      </c>
      <c r="H77">
        <v>70</v>
      </c>
      <c r="I77" s="6">
        <v>1.6716000000000002E-2</v>
      </c>
      <c r="J77" s="6">
        <v>1.6577999999999999E-2</v>
      </c>
      <c r="K77" s="7">
        <v>83944.8</v>
      </c>
      <c r="L77" s="7">
        <v>1391.6</v>
      </c>
      <c r="M77" s="5">
        <v>15.32</v>
      </c>
    </row>
    <row r="78" spans="1:13">
      <c r="A78">
        <v>71</v>
      </c>
      <c r="B78" s="6">
        <v>3.1049E-2</v>
      </c>
      <c r="C78" s="6">
        <v>3.0574E-2</v>
      </c>
      <c r="D78" s="7">
        <v>73081.399999999994</v>
      </c>
      <c r="E78" s="7">
        <v>2234.4</v>
      </c>
      <c r="F78" s="5">
        <v>12.16</v>
      </c>
      <c r="G78" t="s">
        <v>13</v>
      </c>
      <c r="H78">
        <v>71</v>
      </c>
      <c r="I78" s="6">
        <v>1.899E-2</v>
      </c>
      <c r="J78" s="6">
        <v>1.8811000000000001E-2</v>
      </c>
      <c r="K78" s="7">
        <v>82553.2</v>
      </c>
      <c r="L78" s="7">
        <v>1552.9</v>
      </c>
      <c r="M78" s="5">
        <v>14.57</v>
      </c>
    </row>
    <row r="79" spans="1:13">
      <c r="A79">
        <v>72</v>
      </c>
      <c r="B79" s="6">
        <v>3.4452000000000003E-2</v>
      </c>
      <c r="C79" s="6">
        <v>3.3869000000000003E-2</v>
      </c>
      <c r="D79" s="7">
        <v>70847</v>
      </c>
      <c r="E79" s="7">
        <v>2399.5</v>
      </c>
      <c r="F79" s="5">
        <v>11.52</v>
      </c>
      <c r="G79" t="s">
        <v>13</v>
      </c>
      <c r="H79">
        <v>72</v>
      </c>
      <c r="I79" s="6">
        <v>2.1600999999999999E-2</v>
      </c>
      <c r="J79" s="6">
        <v>2.137E-2</v>
      </c>
      <c r="K79" s="7">
        <v>81000.3</v>
      </c>
      <c r="L79" s="7">
        <v>1731</v>
      </c>
      <c r="M79" s="5">
        <v>13.84</v>
      </c>
    </row>
    <row r="80" spans="1:13">
      <c r="A80">
        <v>73</v>
      </c>
      <c r="B80" s="6">
        <v>3.8163000000000002E-2</v>
      </c>
      <c r="C80" s="6">
        <v>3.7449000000000003E-2</v>
      </c>
      <c r="D80" s="7">
        <v>68447.5</v>
      </c>
      <c r="E80" s="7">
        <v>2563.3000000000002</v>
      </c>
      <c r="F80" s="5">
        <v>10.91</v>
      </c>
      <c r="G80" t="s">
        <v>13</v>
      </c>
      <c r="H80">
        <v>73</v>
      </c>
      <c r="I80" s="6">
        <v>2.4205999999999998E-2</v>
      </c>
      <c r="J80" s="6">
        <v>2.3916E-2</v>
      </c>
      <c r="K80" s="7">
        <v>79269.3</v>
      </c>
      <c r="L80" s="7">
        <v>1895.8</v>
      </c>
      <c r="M80" s="5">
        <v>13.13</v>
      </c>
    </row>
    <row r="81" spans="1:13">
      <c r="A81">
        <v>74</v>
      </c>
      <c r="B81" s="6">
        <v>4.2944000000000003E-2</v>
      </c>
      <c r="C81" s="6">
        <v>4.2041000000000002E-2</v>
      </c>
      <c r="D81" s="7">
        <v>65884.2</v>
      </c>
      <c r="E81" s="7">
        <v>2769.9</v>
      </c>
      <c r="F81" s="5">
        <v>10.31</v>
      </c>
      <c r="G81" t="s">
        <v>13</v>
      </c>
      <c r="H81">
        <v>74</v>
      </c>
      <c r="I81" s="6">
        <v>2.7241999999999999E-2</v>
      </c>
      <c r="J81" s="6">
        <v>2.6876000000000001E-2</v>
      </c>
      <c r="K81" s="7">
        <v>77373.5</v>
      </c>
      <c r="L81" s="7">
        <v>2079.5</v>
      </c>
      <c r="M81" s="5">
        <v>12.44</v>
      </c>
    </row>
    <row r="82" spans="1:13">
      <c r="A82">
        <v>75</v>
      </c>
      <c r="B82" s="6">
        <v>4.7817999999999999E-2</v>
      </c>
      <c r="C82" s="6">
        <v>4.6700999999999999E-2</v>
      </c>
      <c r="D82" s="7">
        <v>63114.400000000001</v>
      </c>
      <c r="E82" s="7">
        <v>2947.5</v>
      </c>
      <c r="F82" s="5">
        <v>9.75</v>
      </c>
      <c r="G82" t="s">
        <v>13</v>
      </c>
      <c r="H82">
        <v>75</v>
      </c>
      <c r="I82" s="6">
        <v>3.0929000000000002E-2</v>
      </c>
      <c r="J82" s="6">
        <v>3.0457999999999999E-2</v>
      </c>
      <c r="K82" s="7">
        <v>75294</v>
      </c>
      <c r="L82" s="7">
        <v>2293.3000000000002</v>
      </c>
      <c r="M82" s="5">
        <v>11.77</v>
      </c>
    </row>
    <row r="83" spans="1:13">
      <c r="A83">
        <v>76</v>
      </c>
      <c r="B83" s="6">
        <v>5.2982000000000001E-2</v>
      </c>
      <c r="C83" s="6">
        <v>5.1615000000000001E-2</v>
      </c>
      <c r="D83" s="7">
        <v>60166.8</v>
      </c>
      <c r="E83" s="7">
        <v>3105.5</v>
      </c>
      <c r="F83" s="5">
        <v>9.1999999999999993</v>
      </c>
      <c r="G83" t="s">
        <v>13</v>
      </c>
      <c r="H83">
        <v>76</v>
      </c>
      <c r="I83" s="6">
        <v>3.4415000000000001E-2</v>
      </c>
      <c r="J83" s="6">
        <v>3.3833000000000002E-2</v>
      </c>
      <c r="K83" s="7">
        <v>73000.7</v>
      </c>
      <c r="L83" s="7">
        <v>2469.8000000000002</v>
      </c>
      <c r="M83" s="5">
        <v>11.12</v>
      </c>
    </row>
    <row r="84" spans="1:13">
      <c r="A84">
        <v>77</v>
      </c>
      <c r="B84" s="6">
        <v>5.8840000000000003E-2</v>
      </c>
      <c r="C84" s="6">
        <v>5.7158E-2</v>
      </c>
      <c r="D84" s="7">
        <v>57061.3</v>
      </c>
      <c r="E84" s="7">
        <v>3261.5</v>
      </c>
      <c r="F84" s="5">
        <v>8.67</v>
      </c>
      <c r="G84" t="s">
        <v>13</v>
      </c>
      <c r="H84">
        <v>77</v>
      </c>
      <c r="I84" s="6">
        <v>3.8182000000000001E-2</v>
      </c>
      <c r="J84" s="6">
        <v>3.7467E-2</v>
      </c>
      <c r="K84" s="7">
        <v>70530.899999999994</v>
      </c>
      <c r="L84" s="7">
        <v>2642.6</v>
      </c>
      <c r="M84" s="5">
        <v>10.5</v>
      </c>
    </row>
    <row r="85" spans="1:13">
      <c r="A85">
        <v>78</v>
      </c>
      <c r="B85" s="6">
        <v>6.4895999999999995E-2</v>
      </c>
      <c r="C85" s="6">
        <v>6.2856999999999996E-2</v>
      </c>
      <c r="D85" s="7">
        <v>53799.8</v>
      </c>
      <c r="E85" s="7">
        <v>3381.7</v>
      </c>
      <c r="F85" s="5">
        <v>8.17</v>
      </c>
      <c r="G85" t="s">
        <v>13</v>
      </c>
      <c r="H85">
        <v>78</v>
      </c>
      <c r="I85" s="6">
        <v>4.2845000000000001E-2</v>
      </c>
      <c r="J85" s="6">
        <v>4.1945999999999997E-2</v>
      </c>
      <c r="K85" s="7">
        <v>67888.399999999994</v>
      </c>
      <c r="L85" s="7">
        <v>2847.7</v>
      </c>
      <c r="M85" s="5">
        <v>9.8800000000000008</v>
      </c>
    </row>
    <row r="86" spans="1:13">
      <c r="A86">
        <v>79</v>
      </c>
      <c r="B86" s="6">
        <v>7.2793999999999998E-2</v>
      </c>
      <c r="C86" s="6">
        <v>7.0237999999999995E-2</v>
      </c>
      <c r="D86" s="7">
        <v>50418.1</v>
      </c>
      <c r="E86" s="7">
        <v>3541.3</v>
      </c>
      <c r="F86" s="5">
        <v>7.68</v>
      </c>
      <c r="G86" t="s">
        <v>13</v>
      </c>
      <c r="H86">
        <v>79</v>
      </c>
      <c r="I86" s="6">
        <v>4.7484999999999999E-2</v>
      </c>
      <c r="J86" s="6">
        <v>4.6384000000000002E-2</v>
      </c>
      <c r="K86" s="7">
        <v>65040.7</v>
      </c>
      <c r="L86" s="7">
        <v>3016.9</v>
      </c>
      <c r="M86" s="5">
        <v>9.3000000000000007</v>
      </c>
    </row>
    <row r="87" spans="1:13">
      <c r="A87">
        <v>80</v>
      </c>
      <c r="B87" s="6">
        <v>8.0027000000000001E-2</v>
      </c>
      <c r="C87" s="6">
        <v>7.6948000000000003E-2</v>
      </c>
      <c r="D87" s="7">
        <v>46876.9</v>
      </c>
      <c r="E87" s="7">
        <v>3607.1</v>
      </c>
      <c r="F87" s="5">
        <v>7.22</v>
      </c>
      <c r="G87" t="s">
        <v>13</v>
      </c>
      <c r="H87">
        <v>80</v>
      </c>
      <c r="I87" s="6">
        <v>5.3515E-2</v>
      </c>
      <c r="J87" s="6">
        <v>5.212E-2</v>
      </c>
      <c r="K87" s="7">
        <v>62023.9</v>
      </c>
      <c r="L87" s="7">
        <v>3232.7</v>
      </c>
      <c r="M87" s="5">
        <v>8.7200000000000006</v>
      </c>
    </row>
    <row r="88" spans="1:13">
      <c r="A88">
        <v>81</v>
      </c>
      <c r="B88" s="6">
        <v>8.9054999999999995E-2</v>
      </c>
      <c r="C88" s="6">
        <v>8.5259000000000001E-2</v>
      </c>
      <c r="D88" s="7">
        <v>43269.8</v>
      </c>
      <c r="E88" s="7">
        <v>3689.1</v>
      </c>
      <c r="F88" s="5">
        <v>6.78</v>
      </c>
      <c r="G88" t="s">
        <v>13</v>
      </c>
      <c r="H88">
        <v>81</v>
      </c>
      <c r="I88" s="6">
        <v>5.9733000000000001E-2</v>
      </c>
      <c r="J88" s="6">
        <v>5.8000999999999997E-2</v>
      </c>
      <c r="K88" s="7">
        <v>58791.199999999997</v>
      </c>
      <c r="L88" s="7">
        <v>3410</v>
      </c>
      <c r="M88" s="5">
        <v>8.18</v>
      </c>
    </row>
    <row r="89" spans="1:13">
      <c r="A89">
        <v>82</v>
      </c>
      <c r="B89" s="6">
        <v>9.7076999999999997E-2</v>
      </c>
      <c r="C89" s="6">
        <v>9.2582999999999999E-2</v>
      </c>
      <c r="D89" s="7">
        <v>39580.699999999997</v>
      </c>
      <c r="E89" s="7">
        <v>3664.5</v>
      </c>
      <c r="F89" s="5">
        <v>6.37</v>
      </c>
      <c r="G89" t="s">
        <v>13</v>
      </c>
      <c r="H89">
        <v>82</v>
      </c>
      <c r="I89" s="6">
        <v>6.7426E-2</v>
      </c>
      <c r="J89" s="6">
        <v>6.5226999999999993E-2</v>
      </c>
      <c r="K89" s="7">
        <v>55381.2</v>
      </c>
      <c r="L89" s="7">
        <v>3612.4</v>
      </c>
      <c r="M89" s="5">
        <v>7.65</v>
      </c>
    </row>
    <row r="90" spans="1:13">
      <c r="A90">
        <v>83</v>
      </c>
      <c r="B90" s="6">
        <v>0.104924</v>
      </c>
      <c r="C90" s="6">
        <v>9.9694000000000005E-2</v>
      </c>
      <c r="D90" s="7">
        <v>35916.199999999997</v>
      </c>
      <c r="E90" s="7">
        <v>3580.6</v>
      </c>
      <c r="F90" s="5">
        <v>5.97</v>
      </c>
      <c r="G90" t="s">
        <v>13</v>
      </c>
      <c r="H90">
        <v>83</v>
      </c>
      <c r="I90" s="6">
        <v>7.3498999999999995E-2</v>
      </c>
      <c r="J90" s="6">
        <v>7.0893999999999999E-2</v>
      </c>
      <c r="K90" s="7">
        <v>51768.9</v>
      </c>
      <c r="L90" s="7">
        <v>3670.1</v>
      </c>
      <c r="M90" s="5">
        <v>7.15</v>
      </c>
    </row>
    <row r="91" spans="1:13">
      <c r="A91">
        <v>84</v>
      </c>
      <c r="B91" s="6">
        <v>0.115034</v>
      </c>
      <c r="C91" s="6">
        <v>0.108777</v>
      </c>
      <c r="D91" s="7">
        <v>32335.599999999999</v>
      </c>
      <c r="E91" s="7">
        <v>3517.4</v>
      </c>
      <c r="F91" s="5">
        <v>5.57</v>
      </c>
      <c r="G91" t="s">
        <v>13</v>
      </c>
      <c r="H91">
        <v>84</v>
      </c>
      <c r="I91" s="6">
        <v>8.2395999999999997E-2</v>
      </c>
      <c r="J91" s="6">
        <v>7.9135999999999998E-2</v>
      </c>
      <c r="K91" s="7">
        <v>48098.8</v>
      </c>
      <c r="L91" s="7">
        <v>3806.4</v>
      </c>
      <c r="M91" s="5">
        <v>6.65</v>
      </c>
    </row>
    <row r="92" spans="1:13">
      <c r="A92">
        <v>85</v>
      </c>
      <c r="B92" s="6">
        <v>0.128439</v>
      </c>
      <c r="C92" s="6">
        <v>0.120689</v>
      </c>
      <c r="D92" s="7">
        <v>28818.2</v>
      </c>
      <c r="E92" s="7">
        <v>3478</v>
      </c>
      <c r="F92" s="5">
        <v>5.19</v>
      </c>
      <c r="G92" t="s">
        <v>13</v>
      </c>
      <c r="H92">
        <v>85</v>
      </c>
      <c r="I92" s="6">
        <v>9.4103999999999993E-2</v>
      </c>
      <c r="J92" s="6">
        <v>8.9874999999999997E-2</v>
      </c>
      <c r="K92" s="7">
        <v>44292.4</v>
      </c>
      <c r="L92" s="7">
        <v>3980.8</v>
      </c>
      <c r="M92" s="5">
        <v>6.18</v>
      </c>
    </row>
    <row r="93" spans="1:13">
      <c r="A93">
        <v>86</v>
      </c>
      <c r="B93" s="6">
        <v>0.148844</v>
      </c>
      <c r="C93" s="6">
        <v>0.13853399999999999</v>
      </c>
      <c r="D93" s="7">
        <v>25340.1</v>
      </c>
      <c r="E93" s="7">
        <v>3510.5</v>
      </c>
      <c r="F93" s="5">
        <v>4.84</v>
      </c>
      <c r="G93" t="s">
        <v>13</v>
      </c>
      <c r="H93">
        <v>86</v>
      </c>
      <c r="I93" s="6">
        <v>0.10855099999999999</v>
      </c>
      <c r="J93" s="6">
        <v>0.102963</v>
      </c>
      <c r="K93" s="7">
        <v>40311.599999999999</v>
      </c>
      <c r="L93" s="7">
        <v>4150.6000000000004</v>
      </c>
      <c r="M93" s="5">
        <v>5.74</v>
      </c>
    </row>
    <row r="94" spans="1:13">
      <c r="A94">
        <v>87</v>
      </c>
      <c r="B94" s="6">
        <v>0.16286300000000001</v>
      </c>
      <c r="C94" s="6">
        <v>0.15059900000000001</v>
      </c>
      <c r="D94" s="7">
        <v>21829.7</v>
      </c>
      <c r="E94" s="7">
        <v>3287.5</v>
      </c>
      <c r="F94" s="5">
        <v>4.54</v>
      </c>
      <c r="G94" t="s">
        <v>13</v>
      </c>
      <c r="H94">
        <v>87</v>
      </c>
      <c r="I94" s="6">
        <v>0.121355</v>
      </c>
      <c r="J94" s="6">
        <v>0.114412</v>
      </c>
      <c r="K94" s="7">
        <v>36161</v>
      </c>
      <c r="L94" s="7">
        <v>4137.3</v>
      </c>
      <c r="M94" s="5">
        <v>5.35</v>
      </c>
    </row>
    <row r="95" spans="1:13">
      <c r="A95">
        <v>88</v>
      </c>
      <c r="B95" s="6">
        <v>0.179178</v>
      </c>
      <c r="C95" s="6">
        <v>0.16444600000000001</v>
      </c>
      <c r="D95" s="7">
        <v>18542.099999999999</v>
      </c>
      <c r="E95" s="7">
        <v>3049.2</v>
      </c>
      <c r="F95" s="5">
        <v>4.25</v>
      </c>
      <c r="G95" t="s">
        <v>13</v>
      </c>
      <c r="H95">
        <v>88</v>
      </c>
      <c r="I95" s="6">
        <v>0.13536300000000001</v>
      </c>
      <c r="J95" s="6">
        <v>0.12678200000000001</v>
      </c>
      <c r="K95" s="7">
        <v>32023.7</v>
      </c>
      <c r="L95" s="7">
        <v>4060</v>
      </c>
      <c r="M95" s="5">
        <v>4.97</v>
      </c>
    </row>
    <row r="96" spans="1:13">
      <c r="A96">
        <v>89</v>
      </c>
      <c r="B96" s="6">
        <v>0.19597700000000001</v>
      </c>
      <c r="C96" s="6">
        <v>0.17848700000000001</v>
      </c>
      <c r="D96" s="7">
        <v>15493</v>
      </c>
      <c r="E96" s="7">
        <v>2765.3</v>
      </c>
      <c r="F96" s="5">
        <v>3.99</v>
      </c>
      <c r="G96" t="s">
        <v>13</v>
      </c>
      <c r="H96">
        <v>89</v>
      </c>
      <c r="I96" s="6">
        <v>0.150063</v>
      </c>
      <c r="J96" s="6">
        <v>0.13958899999999999</v>
      </c>
      <c r="K96" s="7">
        <v>27963.7</v>
      </c>
      <c r="L96" s="7">
        <v>3903.4</v>
      </c>
      <c r="M96" s="5">
        <v>4.62</v>
      </c>
    </row>
    <row r="97" spans="1:13">
      <c r="A97">
        <v>90</v>
      </c>
      <c r="B97" s="6">
        <v>0.20264299999999999</v>
      </c>
      <c r="C97" s="6">
        <v>0.184</v>
      </c>
      <c r="D97" s="7">
        <v>12727.7</v>
      </c>
      <c r="E97" s="7">
        <v>2341.9</v>
      </c>
      <c r="F97" s="5">
        <v>3.75</v>
      </c>
      <c r="G97" t="s">
        <v>13</v>
      </c>
      <c r="H97">
        <v>90</v>
      </c>
      <c r="I97" s="6">
        <v>0.16600200000000001</v>
      </c>
      <c r="J97" s="6">
        <v>0.153279</v>
      </c>
      <c r="K97" s="7">
        <v>24060.3</v>
      </c>
      <c r="L97" s="7">
        <v>3687.9</v>
      </c>
      <c r="M97" s="5">
        <v>4.29</v>
      </c>
    </row>
    <row r="98" spans="1:13">
      <c r="A98">
        <v>91</v>
      </c>
      <c r="B98" s="6">
        <v>0.22625100000000001</v>
      </c>
      <c r="C98" s="6">
        <v>0.20325699999999999</v>
      </c>
      <c r="D98" s="7">
        <v>10385.799999999999</v>
      </c>
      <c r="E98" s="7">
        <v>2111</v>
      </c>
      <c r="F98" s="5">
        <v>3.48</v>
      </c>
      <c r="G98" t="s">
        <v>13</v>
      </c>
      <c r="H98">
        <v>91</v>
      </c>
      <c r="I98" s="6">
        <v>0.184195</v>
      </c>
      <c r="J98" s="6">
        <v>0.16866200000000001</v>
      </c>
      <c r="K98" s="7">
        <v>20372.3</v>
      </c>
      <c r="L98" s="7">
        <v>3436</v>
      </c>
      <c r="M98" s="5">
        <v>3.98</v>
      </c>
    </row>
    <row r="99" spans="1:13">
      <c r="A99">
        <v>92</v>
      </c>
      <c r="B99" s="6">
        <v>0.24987699999999999</v>
      </c>
      <c r="C99" s="6">
        <v>0.22212499999999999</v>
      </c>
      <c r="D99" s="7">
        <v>8274.7999999999993</v>
      </c>
      <c r="E99" s="7">
        <v>1838</v>
      </c>
      <c r="F99" s="5">
        <v>3.24</v>
      </c>
      <c r="G99" t="s">
        <v>13</v>
      </c>
      <c r="H99">
        <v>92</v>
      </c>
      <c r="I99" s="6">
        <v>0.20771300000000001</v>
      </c>
      <c r="J99" s="6">
        <v>0.18817</v>
      </c>
      <c r="K99" s="7">
        <v>16936.3</v>
      </c>
      <c r="L99" s="7">
        <v>3186.9</v>
      </c>
      <c r="M99" s="5">
        <v>3.68</v>
      </c>
    </row>
    <row r="100" spans="1:13">
      <c r="A100">
        <v>93</v>
      </c>
      <c r="B100" s="6">
        <v>0.27601399999999998</v>
      </c>
      <c r="C100" s="6">
        <v>0.24254200000000001</v>
      </c>
      <c r="D100" s="7">
        <v>6436.8</v>
      </c>
      <c r="E100" s="7">
        <v>1561.2</v>
      </c>
      <c r="F100" s="5">
        <v>3.02</v>
      </c>
      <c r="G100" t="s">
        <v>13</v>
      </c>
      <c r="H100">
        <v>93</v>
      </c>
      <c r="I100" s="6">
        <v>0.231521</v>
      </c>
      <c r="J100" s="6">
        <v>0.20749999999999999</v>
      </c>
      <c r="K100" s="7">
        <v>13749.4</v>
      </c>
      <c r="L100" s="7">
        <v>2853</v>
      </c>
      <c r="M100" s="5">
        <v>3.42</v>
      </c>
    </row>
    <row r="101" spans="1:13">
      <c r="A101">
        <v>94</v>
      </c>
      <c r="B101" s="6">
        <v>0.292989</v>
      </c>
      <c r="C101" s="6">
        <v>0.255552</v>
      </c>
      <c r="D101" s="7">
        <v>4875.6000000000004</v>
      </c>
      <c r="E101" s="7">
        <v>1246</v>
      </c>
      <c r="F101" s="5">
        <v>2.83</v>
      </c>
      <c r="G101" t="s">
        <v>13</v>
      </c>
      <c r="H101">
        <v>94</v>
      </c>
      <c r="I101" s="6">
        <v>0.254496</v>
      </c>
      <c r="J101" s="6">
        <v>0.225768</v>
      </c>
      <c r="K101" s="7">
        <v>10896.4</v>
      </c>
      <c r="L101" s="7">
        <v>2460.1</v>
      </c>
      <c r="M101" s="5">
        <v>3.18</v>
      </c>
    </row>
    <row r="102" spans="1:13">
      <c r="A102">
        <v>95</v>
      </c>
      <c r="B102" s="6">
        <v>0.33094600000000002</v>
      </c>
      <c r="C102" s="6">
        <v>0.28395799999999999</v>
      </c>
      <c r="D102" s="7">
        <v>3629.6</v>
      </c>
      <c r="E102" s="7">
        <v>1030.7</v>
      </c>
      <c r="F102" s="5">
        <v>2.63</v>
      </c>
      <c r="G102" t="s">
        <v>13</v>
      </c>
      <c r="H102">
        <v>95</v>
      </c>
      <c r="I102" s="6">
        <v>0.27688299999999999</v>
      </c>
      <c r="J102" s="6">
        <v>0.24321200000000001</v>
      </c>
      <c r="K102" s="7">
        <v>8436.2999999999993</v>
      </c>
      <c r="L102" s="7">
        <v>2051.8000000000002</v>
      </c>
      <c r="M102" s="5">
        <v>2.96</v>
      </c>
    </row>
    <row r="103" spans="1:13">
      <c r="A103">
        <v>96</v>
      </c>
      <c r="B103" s="6">
        <v>0.34824899999999998</v>
      </c>
      <c r="C103" s="6">
        <v>0.29660300000000001</v>
      </c>
      <c r="D103" s="7">
        <v>2599</v>
      </c>
      <c r="E103" s="7">
        <v>770.9</v>
      </c>
      <c r="F103" s="5">
        <v>2.48</v>
      </c>
      <c r="G103" t="s">
        <v>13</v>
      </c>
      <c r="H103">
        <v>96</v>
      </c>
      <c r="I103" s="6">
        <v>0.30574499999999999</v>
      </c>
      <c r="J103" s="6">
        <v>0.26520300000000002</v>
      </c>
      <c r="K103" s="7">
        <v>6384.5</v>
      </c>
      <c r="L103" s="7">
        <v>1693.2</v>
      </c>
      <c r="M103" s="5">
        <v>2.75</v>
      </c>
    </row>
    <row r="104" spans="1:13">
      <c r="A104">
        <v>97</v>
      </c>
      <c r="B104" s="6">
        <v>0.377299</v>
      </c>
      <c r="C104" s="6">
        <v>0.31741799999999998</v>
      </c>
      <c r="D104" s="7">
        <v>1828.1</v>
      </c>
      <c r="E104" s="7">
        <v>580.29999999999995</v>
      </c>
      <c r="F104" s="5">
        <v>2.31</v>
      </c>
      <c r="G104" t="s">
        <v>13</v>
      </c>
      <c r="H104">
        <v>97</v>
      </c>
      <c r="I104" s="6">
        <v>0.33735399999999999</v>
      </c>
      <c r="J104" s="6">
        <v>0.288663</v>
      </c>
      <c r="K104" s="7">
        <v>4691.3</v>
      </c>
      <c r="L104" s="7">
        <v>1354.2</v>
      </c>
      <c r="M104" s="5">
        <v>2.57</v>
      </c>
    </row>
    <row r="105" spans="1:13">
      <c r="A105">
        <v>98</v>
      </c>
      <c r="B105" s="6">
        <v>0.40654200000000001</v>
      </c>
      <c r="C105" s="6">
        <v>0.337864</v>
      </c>
      <c r="D105" s="7">
        <v>1247.8</v>
      </c>
      <c r="E105" s="7">
        <v>421.6</v>
      </c>
      <c r="F105" s="5">
        <v>2.15</v>
      </c>
      <c r="G105" t="s">
        <v>13</v>
      </c>
      <c r="H105">
        <v>98</v>
      </c>
      <c r="I105" s="6">
        <v>0.361898</v>
      </c>
      <c r="J105" s="6">
        <v>0.306446</v>
      </c>
      <c r="K105" s="7">
        <v>3337.1</v>
      </c>
      <c r="L105" s="7">
        <v>1022.6</v>
      </c>
      <c r="M105" s="5">
        <v>2.41</v>
      </c>
    </row>
    <row r="106" spans="1:13">
      <c r="A106">
        <v>99</v>
      </c>
      <c r="B106" s="6">
        <v>0.43797199999999997</v>
      </c>
      <c r="C106" s="6">
        <v>0.359292</v>
      </c>
      <c r="D106" s="7">
        <v>826.2</v>
      </c>
      <c r="E106" s="7">
        <v>296.89999999999998</v>
      </c>
      <c r="F106" s="5">
        <v>1.99</v>
      </c>
      <c r="G106" t="s">
        <v>13</v>
      </c>
      <c r="H106">
        <v>99</v>
      </c>
      <c r="I106" s="6">
        <v>0.38868399999999997</v>
      </c>
      <c r="J106" s="6">
        <v>0.32543800000000001</v>
      </c>
      <c r="K106" s="7">
        <v>2314.5</v>
      </c>
      <c r="L106" s="7">
        <v>753.2</v>
      </c>
      <c r="M106" s="5">
        <v>2.25</v>
      </c>
    </row>
    <row r="107" spans="1:13">
      <c r="A107">
        <v>100</v>
      </c>
      <c r="B107">
        <v>0.502471</v>
      </c>
      <c r="C107">
        <v>0.40157999999999999</v>
      </c>
      <c r="D107">
        <v>529.4</v>
      </c>
      <c r="E107">
        <v>212.6</v>
      </c>
      <c r="F107">
        <v>1.83</v>
      </c>
      <c r="G107" t="s">
        <v>13</v>
      </c>
      <c r="H107">
        <v>100</v>
      </c>
      <c r="I107">
        <v>0.42544599999999999</v>
      </c>
      <c r="J107">
        <v>0.35081899999999999</v>
      </c>
      <c r="K107">
        <v>1561.3</v>
      </c>
      <c r="L107">
        <v>547.70000000000005</v>
      </c>
      <c r="M107">
        <v>2.1</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107"/>
  <sheetViews>
    <sheetView workbookViewId="0"/>
  </sheetViews>
  <sheetFormatPr defaultColWidth="11.5546875" defaultRowHeight="15"/>
  <sheetData>
    <row r="1" spans="1:13" ht="19.5">
      <c r="A1" s="3" t="s">
        <v>34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5.927E-3</v>
      </c>
      <c r="C7" s="6">
        <v>5.9090000000000002E-3</v>
      </c>
      <c r="D7" s="7">
        <v>100000</v>
      </c>
      <c r="E7" s="7">
        <v>590.9</v>
      </c>
      <c r="F7" s="5">
        <v>75.849999999999994</v>
      </c>
      <c r="G7" t="s">
        <v>13</v>
      </c>
      <c r="H7">
        <v>0</v>
      </c>
      <c r="I7" s="6">
        <v>4.8310000000000002E-3</v>
      </c>
      <c r="J7" s="6">
        <v>4.8190000000000004E-3</v>
      </c>
      <c r="K7" s="7">
        <v>100000</v>
      </c>
      <c r="L7" s="7">
        <v>481.9</v>
      </c>
      <c r="M7" s="5">
        <v>80.47</v>
      </c>
    </row>
    <row r="8" spans="1:13">
      <c r="A8">
        <v>1</v>
      </c>
      <c r="B8" s="6">
        <v>4.2499999999999998E-4</v>
      </c>
      <c r="C8" s="6">
        <v>4.2400000000000001E-4</v>
      </c>
      <c r="D8" s="7">
        <v>99409.1</v>
      </c>
      <c r="E8" s="7">
        <v>42.2</v>
      </c>
      <c r="F8" s="5">
        <v>75.3</v>
      </c>
      <c r="G8" t="s">
        <v>13</v>
      </c>
      <c r="H8">
        <v>1</v>
      </c>
      <c r="I8" s="6">
        <v>3.6600000000000001E-4</v>
      </c>
      <c r="J8" s="6">
        <v>3.6600000000000001E-4</v>
      </c>
      <c r="K8" s="7">
        <v>99518.1</v>
      </c>
      <c r="L8" s="7">
        <v>36.5</v>
      </c>
      <c r="M8" s="5">
        <v>79.86</v>
      </c>
    </row>
    <row r="9" spans="1:13">
      <c r="A9">
        <v>2</v>
      </c>
      <c r="B9" s="6">
        <v>2.6200000000000003E-4</v>
      </c>
      <c r="C9" s="6">
        <v>2.6200000000000003E-4</v>
      </c>
      <c r="D9" s="7">
        <v>99366.9</v>
      </c>
      <c r="E9" s="7">
        <v>26</v>
      </c>
      <c r="F9" s="5">
        <v>74.33</v>
      </c>
      <c r="G9" t="s">
        <v>13</v>
      </c>
      <c r="H9">
        <v>2</v>
      </c>
      <c r="I9" s="6">
        <v>2.1000000000000001E-4</v>
      </c>
      <c r="J9" s="6">
        <v>2.1000000000000001E-4</v>
      </c>
      <c r="K9" s="7">
        <v>99481.600000000006</v>
      </c>
      <c r="L9" s="7">
        <v>20.9</v>
      </c>
      <c r="M9" s="5">
        <v>78.89</v>
      </c>
    </row>
    <row r="10" spans="1:13">
      <c r="A10">
        <v>3</v>
      </c>
      <c r="B10" s="6">
        <v>1.83E-4</v>
      </c>
      <c r="C10" s="6">
        <v>1.83E-4</v>
      </c>
      <c r="D10" s="7">
        <v>99340.800000000003</v>
      </c>
      <c r="E10" s="7">
        <v>18.2</v>
      </c>
      <c r="F10" s="5">
        <v>73.349999999999994</v>
      </c>
      <c r="G10" t="s">
        <v>13</v>
      </c>
      <c r="H10">
        <v>3</v>
      </c>
      <c r="I10" s="6">
        <v>1.5899999999999999E-4</v>
      </c>
      <c r="J10" s="6">
        <v>1.5899999999999999E-4</v>
      </c>
      <c r="K10" s="7">
        <v>99460.800000000003</v>
      </c>
      <c r="L10" s="7">
        <v>15.8</v>
      </c>
      <c r="M10" s="5">
        <v>77.91</v>
      </c>
    </row>
    <row r="11" spans="1:13">
      <c r="A11">
        <v>4</v>
      </c>
      <c r="B11" s="6">
        <v>1.7100000000000001E-4</v>
      </c>
      <c r="C11" s="6">
        <v>1.7100000000000001E-4</v>
      </c>
      <c r="D11" s="7">
        <v>99322.6</v>
      </c>
      <c r="E11" s="7">
        <v>17</v>
      </c>
      <c r="F11" s="5">
        <v>72.36</v>
      </c>
      <c r="G11" t="s">
        <v>13</v>
      </c>
      <c r="H11">
        <v>4</v>
      </c>
      <c r="I11" s="6">
        <v>1.4899999999999999E-4</v>
      </c>
      <c r="J11" s="6">
        <v>1.4899999999999999E-4</v>
      </c>
      <c r="K11" s="7">
        <v>99444.9</v>
      </c>
      <c r="L11" s="7">
        <v>14.8</v>
      </c>
      <c r="M11" s="5">
        <v>76.92</v>
      </c>
    </row>
    <row r="12" spans="1:13">
      <c r="A12">
        <v>5</v>
      </c>
      <c r="B12" s="6">
        <v>1.34E-4</v>
      </c>
      <c r="C12" s="6">
        <v>1.34E-4</v>
      </c>
      <c r="D12" s="7">
        <v>99305.7</v>
      </c>
      <c r="E12" s="7">
        <v>13.3</v>
      </c>
      <c r="F12" s="5">
        <v>71.37</v>
      </c>
      <c r="G12" t="s">
        <v>13</v>
      </c>
      <c r="H12">
        <v>5</v>
      </c>
      <c r="I12" s="6">
        <v>1.21E-4</v>
      </c>
      <c r="J12" s="6">
        <v>1.21E-4</v>
      </c>
      <c r="K12" s="7">
        <v>99430.2</v>
      </c>
      <c r="L12" s="7">
        <v>12.1</v>
      </c>
      <c r="M12" s="5">
        <v>75.930000000000007</v>
      </c>
    </row>
    <row r="13" spans="1:13">
      <c r="A13">
        <v>6</v>
      </c>
      <c r="B13" s="6">
        <v>1.3100000000000001E-4</v>
      </c>
      <c r="C13" s="6">
        <v>1.3100000000000001E-4</v>
      </c>
      <c r="D13" s="7">
        <v>99292.4</v>
      </c>
      <c r="E13" s="7">
        <v>13</v>
      </c>
      <c r="F13" s="5">
        <v>70.38</v>
      </c>
      <c r="G13" t="s">
        <v>13</v>
      </c>
      <c r="H13">
        <v>6</v>
      </c>
      <c r="I13" s="6">
        <v>1.17E-4</v>
      </c>
      <c r="J13" s="6">
        <v>1.17E-4</v>
      </c>
      <c r="K13" s="7">
        <v>99418.1</v>
      </c>
      <c r="L13" s="7">
        <v>11.6</v>
      </c>
      <c r="M13" s="5">
        <v>74.94</v>
      </c>
    </row>
    <row r="14" spans="1:13">
      <c r="A14">
        <v>7</v>
      </c>
      <c r="B14" s="6">
        <v>1.17E-4</v>
      </c>
      <c r="C14" s="6">
        <v>1.17E-4</v>
      </c>
      <c r="D14" s="7">
        <v>99279.4</v>
      </c>
      <c r="E14" s="7">
        <v>11.7</v>
      </c>
      <c r="F14" s="5">
        <v>69.39</v>
      </c>
      <c r="G14" t="s">
        <v>13</v>
      </c>
      <c r="H14">
        <v>7</v>
      </c>
      <c r="I14" s="6">
        <v>9.6000000000000002E-5</v>
      </c>
      <c r="J14" s="6">
        <v>9.6000000000000002E-5</v>
      </c>
      <c r="K14" s="7">
        <v>99406.5</v>
      </c>
      <c r="L14" s="7">
        <v>9.5</v>
      </c>
      <c r="M14" s="5">
        <v>73.95</v>
      </c>
    </row>
    <row r="15" spans="1:13">
      <c r="A15">
        <v>8</v>
      </c>
      <c r="B15" s="6">
        <v>1.05E-4</v>
      </c>
      <c r="C15" s="6">
        <v>1.05E-4</v>
      </c>
      <c r="D15" s="7">
        <v>99267.8</v>
      </c>
      <c r="E15" s="7">
        <v>10.4</v>
      </c>
      <c r="F15" s="5">
        <v>68.400000000000006</v>
      </c>
      <c r="G15" t="s">
        <v>13</v>
      </c>
      <c r="H15">
        <v>8</v>
      </c>
      <c r="I15" s="6">
        <v>1.08E-4</v>
      </c>
      <c r="J15" s="6">
        <v>1.08E-4</v>
      </c>
      <c r="K15" s="7">
        <v>99396.9</v>
      </c>
      <c r="L15" s="7">
        <v>10.7</v>
      </c>
      <c r="M15" s="5">
        <v>72.95</v>
      </c>
    </row>
    <row r="16" spans="1:13">
      <c r="A16">
        <v>9</v>
      </c>
      <c r="B16" s="6">
        <v>1.13E-4</v>
      </c>
      <c r="C16" s="6">
        <v>1.13E-4</v>
      </c>
      <c r="D16" s="7">
        <v>99257.4</v>
      </c>
      <c r="E16" s="7">
        <v>11.3</v>
      </c>
      <c r="F16" s="5">
        <v>67.41</v>
      </c>
      <c r="G16" t="s">
        <v>13</v>
      </c>
      <c r="H16">
        <v>9</v>
      </c>
      <c r="I16" s="6">
        <v>9.5000000000000005E-5</v>
      </c>
      <c r="J16" s="6">
        <v>9.5000000000000005E-5</v>
      </c>
      <c r="K16" s="7">
        <v>99386.2</v>
      </c>
      <c r="L16" s="7">
        <v>9.4</v>
      </c>
      <c r="M16" s="5">
        <v>71.959999999999994</v>
      </c>
    </row>
    <row r="17" spans="1:13">
      <c r="A17">
        <v>10</v>
      </c>
      <c r="B17" s="6">
        <v>1.15E-4</v>
      </c>
      <c r="C17" s="6">
        <v>1.15E-4</v>
      </c>
      <c r="D17" s="7">
        <v>99246.2</v>
      </c>
      <c r="E17" s="7">
        <v>11.5</v>
      </c>
      <c r="F17" s="5">
        <v>66.42</v>
      </c>
      <c r="G17" t="s">
        <v>13</v>
      </c>
      <c r="H17">
        <v>10</v>
      </c>
      <c r="I17" s="6">
        <v>1.01E-4</v>
      </c>
      <c r="J17" s="6">
        <v>1.01E-4</v>
      </c>
      <c r="K17" s="7">
        <v>99376.8</v>
      </c>
      <c r="L17" s="7">
        <v>10</v>
      </c>
      <c r="M17" s="5">
        <v>70.97</v>
      </c>
    </row>
    <row r="18" spans="1:13">
      <c r="A18">
        <v>11</v>
      </c>
      <c r="B18" s="6">
        <v>1.4100000000000001E-4</v>
      </c>
      <c r="C18" s="6">
        <v>1.4100000000000001E-4</v>
      </c>
      <c r="D18" s="7">
        <v>99234.7</v>
      </c>
      <c r="E18" s="7">
        <v>14</v>
      </c>
      <c r="F18" s="5">
        <v>65.42</v>
      </c>
      <c r="G18" t="s">
        <v>13</v>
      </c>
      <c r="H18">
        <v>11</v>
      </c>
      <c r="I18" s="6">
        <v>9.7999999999999997E-5</v>
      </c>
      <c r="J18" s="6">
        <v>9.7999999999999997E-5</v>
      </c>
      <c r="K18" s="7">
        <v>99366.8</v>
      </c>
      <c r="L18" s="7">
        <v>9.6999999999999993</v>
      </c>
      <c r="M18" s="5">
        <v>69.98</v>
      </c>
    </row>
    <row r="19" spans="1:13">
      <c r="A19">
        <v>12</v>
      </c>
      <c r="B19" s="6">
        <v>1.55E-4</v>
      </c>
      <c r="C19" s="6">
        <v>1.55E-4</v>
      </c>
      <c r="D19" s="7">
        <v>99220.7</v>
      </c>
      <c r="E19" s="7">
        <v>15.3</v>
      </c>
      <c r="F19" s="5">
        <v>64.430000000000007</v>
      </c>
      <c r="G19" t="s">
        <v>13</v>
      </c>
      <c r="H19">
        <v>12</v>
      </c>
      <c r="I19" s="6">
        <v>1.2400000000000001E-4</v>
      </c>
      <c r="J19" s="6">
        <v>1.2400000000000001E-4</v>
      </c>
      <c r="K19" s="7">
        <v>99357</v>
      </c>
      <c r="L19" s="7">
        <v>12.3</v>
      </c>
      <c r="M19" s="5">
        <v>68.98</v>
      </c>
    </row>
    <row r="20" spans="1:13">
      <c r="A20">
        <v>13</v>
      </c>
      <c r="B20" s="6">
        <v>2.0000000000000001E-4</v>
      </c>
      <c r="C20" s="6">
        <v>2.0000000000000001E-4</v>
      </c>
      <c r="D20" s="7">
        <v>99205.4</v>
      </c>
      <c r="E20" s="7">
        <v>19.8</v>
      </c>
      <c r="F20" s="5">
        <v>63.44</v>
      </c>
      <c r="G20" t="s">
        <v>13</v>
      </c>
      <c r="H20">
        <v>13</v>
      </c>
      <c r="I20" s="6">
        <v>1.1E-4</v>
      </c>
      <c r="J20" s="6">
        <v>1.1E-4</v>
      </c>
      <c r="K20" s="7">
        <v>99344.7</v>
      </c>
      <c r="L20" s="7">
        <v>10.9</v>
      </c>
      <c r="M20" s="5">
        <v>67.989999999999995</v>
      </c>
    </row>
    <row r="21" spans="1:13">
      <c r="A21">
        <v>14</v>
      </c>
      <c r="B21" s="6">
        <v>2.2900000000000001E-4</v>
      </c>
      <c r="C21" s="6">
        <v>2.2900000000000001E-4</v>
      </c>
      <c r="D21" s="7">
        <v>99185.600000000006</v>
      </c>
      <c r="E21" s="7">
        <v>22.7</v>
      </c>
      <c r="F21" s="5">
        <v>62.45</v>
      </c>
      <c r="G21" t="s">
        <v>13</v>
      </c>
      <c r="H21">
        <v>14</v>
      </c>
      <c r="I21" s="6">
        <v>1.5100000000000001E-4</v>
      </c>
      <c r="J21" s="6">
        <v>1.5100000000000001E-4</v>
      </c>
      <c r="K21" s="7">
        <v>99333.8</v>
      </c>
      <c r="L21" s="7">
        <v>15</v>
      </c>
      <c r="M21" s="5">
        <v>67</v>
      </c>
    </row>
    <row r="22" spans="1:13">
      <c r="A22">
        <v>15</v>
      </c>
      <c r="B22" s="6">
        <v>2.6600000000000001E-4</v>
      </c>
      <c r="C22" s="6">
        <v>2.6600000000000001E-4</v>
      </c>
      <c r="D22" s="7">
        <v>99162.9</v>
      </c>
      <c r="E22" s="7">
        <v>26.4</v>
      </c>
      <c r="F22" s="5">
        <v>61.47</v>
      </c>
      <c r="G22" t="s">
        <v>13</v>
      </c>
      <c r="H22">
        <v>15</v>
      </c>
      <c r="I22" s="6">
        <v>1.64E-4</v>
      </c>
      <c r="J22" s="6">
        <v>1.64E-4</v>
      </c>
      <c r="K22" s="7">
        <v>99318.8</v>
      </c>
      <c r="L22" s="7">
        <v>16.3</v>
      </c>
      <c r="M22" s="5">
        <v>66.010000000000005</v>
      </c>
    </row>
    <row r="23" spans="1:13">
      <c r="A23">
        <v>16</v>
      </c>
      <c r="B23" s="6">
        <v>3.77E-4</v>
      </c>
      <c r="C23" s="6">
        <v>3.77E-4</v>
      </c>
      <c r="D23" s="7">
        <v>99136.5</v>
      </c>
      <c r="E23" s="7">
        <v>37.4</v>
      </c>
      <c r="F23" s="5">
        <v>60.49</v>
      </c>
      <c r="G23" t="s">
        <v>13</v>
      </c>
      <c r="H23">
        <v>16</v>
      </c>
      <c r="I23" s="6">
        <v>2.33E-4</v>
      </c>
      <c r="J23" s="6">
        <v>2.33E-4</v>
      </c>
      <c r="K23" s="7">
        <v>99302.5</v>
      </c>
      <c r="L23" s="7">
        <v>23.2</v>
      </c>
      <c r="M23" s="5">
        <v>65.02</v>
      </c>
    </row>
    <row r="24" spans="1:13">
      <c r="A24">
        <v>17</v>
      </c>
      <c r="B24" s="6">
        <v>5.6999999999999998E-4</v>
      </c>
      <c r="C24" s="6">
        <v>5.6899999999999995E-4</v>
      </c>
      <c r="D24" s="7">
        <v>99099.1</v>
      </c>
      <c r="E24" s="7">
        <v>56.4</v>
      </c>
      <c r="F24" s="5">
        <v>59.51</v>
      </c>
      <c r="G24" t="s">
        <v>13</v>
      </c>
      <c r="H24">
        <v>17</v>
      </c>
      <c r="I24" s="6">
        <v>2.7099999999999997E-4</v>
      </c>
      <c r="J24" s="6">
        <v>2.7099999999999997E-4</v>
      </c>
      <c r="K24" s="7">
        <v>99279.3</v>
      </c>
      <c r="L24" s="7">
        <v>26.9</v>
      </c>
      <c r="M24" s="5">
        <v>64.03</v>
      </c>
    </row>
    <row r="25" spans="1:13">
      <c r="A25">
        <v>18</v>
      </c>
      <c r="B25" s="6">
        <v>7.9900000000000001E-4</v>
      </c>
      <c r="C25" s="6">
        <v>7.9900000000000001E-4</v>
      </c>
      <c r="D25" s="7">
        <v>99042.6</v>
      </c>
      <c r="E25" s="7">
        <v>79.099999999999994</v>
      </c>
      <c r="F25" s="5">
        <v>58.54</v>
      </c>
      <c r="G25" t="s">
        <v>13</v>
      </c>
      <c r="H25">
        <v>18</v>
      </c>
      <c r="I25" s="6">
        <v>2.7399999999999999E-4</v>
      </c>
      <c r="J25" s="6">
        <v>2.7399999999999999E-4</v>
      </c>
      <c r="K25" s="7">
        <v>99252.4</v>
      </c>
      <c r="L25" s="7">
        <v>27.2</v>
      </c>
      <c r="M25" s="5">
        <v>63.05</v>
      </c>
    </row>
    <row r="26" spans="1:13">
      <c r="A26">
        <v>19</v>
      </c>
      <c r="B26" s="6">
        <v>7.7800000000000005E-4</v>
      </c>
      <c r="C26" s="6">
        <v>7.7800000000000005E-4</v>
      </c>
      <c r="D26" s="7">
        <v>98963.5</v>
      </c>
      <c r="E26" s="7">
        <v>77</v>
      </c>
      <c r="F26" s="5">
        <v>57.59</v>
      </c>
      <c r="G26" t="s">
        <v>13</v>
      </c>
      <c r="H26">
        <v>19</v>
      </c>
      <c r="I26" s="6">
        <v>2.8400000000000002E-4</v>
      </c>
      <c r="J26" s="6">
        <v>2.8400000000000002E-4</v>
      </c>
      <c r="K26" s="7">
        <v>99225.2</v>
      </c>
      <c r="L26" s="7">
        <v>28.2</v>
      </c>
      <c r="M26" s="5">
        <v>62.07</v>
      </c>
    </row>
    <row r="27" spans="1:13">
      <c r="A27">
        <v>20</v>
      </c>
      <c r="B27" s="6">
        <v>8.4400000000000002E-4</v>
      </c>
      <c r="C27" s="6">
        <v>8.4400000000000002E-4</v>
      </c>
      <c r="D27" s="7">
        <v>98886.6</v>
      </c>
      <c r="E27" s="7">
        <v>83.4</v>
      </c>
      <c r="F27" s="5">
        <v>56.63</v>
      </c>
      <c r="G27" t="s">
        <v>13</v>
      </c>
      <c r="H27">
        <v>20</v>
      </c>
      <c r="I27" s="6">
        <v>3.0200000000000002E-4</v>
      </c>
      <c r="J27" s="6">
        <v>3.0200000000000002E-4</v>
      </c>
      <c r="K27" s="7">
        <v>99197</v>
      </c>
      <c r="L27" s="7">
        <v>29.9</v>
      </c>
      <c r="M27" s="5">
        <v>61.09</v>
      </c>
    </row>
    <row r="28" spans="1:13">
      <c r="A28">
        <v>21</v>
      </c>
      <c r="B28" s="6">
        <v>8.2299999999999995E-4</v>
      </c>
      <c r="C28" s="6">
        <v>8.2200000000000003E-4</v>
      </c>
      <c r="D28" s="7">
        <v>98803.1</v>
      </c>
      <c r="E28" s="7">
        <v>81.3</v>
      </c>
      <c r="F28" s="5">
        <v>55.68</v>
      </c>
      <c r="G28" t="s">
        <v>13</v>
      </c>
      <c r="H28">
        <v>21</v>
      </c>
      <c r="I28" s="6">
        <v>3.0200000000000002E-4</v>
      </c>
      <c r="J28" s="6">
        <v>3.0200000000000002E-4</v>
      </c>
      <c r="K28" s="7">
        <v>99167.1</v>
      </c>
      <c r="L28" s="7">
        <v>30</v>
      </c>
      <c r="M28" s="5">
        <v>60.1</v>
      </c>
    </row>
    <row r="29" spans="1:13">
      <c r="A29">
        <v>22</v>
      </c>
      <c r="B29" s="6">
        <v>8.7500000000000002E-4</v>
      </c>
      <c r="C29" s="6">
        <v>8.7500000000000002E-4</v>
      </c>
      <c r="D29" s="7">
        <v>98721.9</v>
      </c>
      <c r="E29" s="7">
        <v>86.4</v>
      </c>
      <c r="F29" s="5">
        <v>54.73</v>
      </c>
      <c r="G29" t="s">
        <v>13</v>
      </c>
      <c r="H29">
        <v>22</v>
      </c>
      <c r="I29" s="6">
        <v>3.0699999999999998E-4</v>
      </c>
      <c r="J29" s="6">
        <v>3.0699999999999998E-4</v>
      </c>
      <c r="K29" s="7">
        <v>99137.1</v>
      </c>
      <c r="L29" s="7">
        <v>30.4</v>
      </c>
      <c r="M29" s="5">
        <v>59.12</v>
      </c>
    </row>
    <row r="30" spans="1:13">
      <c r="A30">
        <v>23</v>
      </c>
      <c r="B30" s="6">
        <v>8.2200000000000003E-4</v>
      </c>
      <c r="C30" s="6">
        <v>8.2200000000000003E-4</v>
      </c>
      <c r="D30" s="7">
        <v>98635.5</v>
      </c>
      <c r="E30" s="7">
        <v>81</v>
      </c>
      <c r="F30" s="5">
        <v>53.77</v>
      </c>
      <c r="G30" t="s">
        <v>13</v>
      </c>
      <c r="H30">
        <v>23</v>
      </c>
      <c r="I30" s="6">
        <v>3.0600000000000001E-4</v>
      </c>
      <c r="J30" s="6">
        <v>3.0600000000000001E-4</v>
      </c>
      <c r="K30" s="7">
        <v>99106.7</v>
      </c>
      <c r="L30" s="7">
        <v>30.3</v>
      </c>
      <c r="M30" s="5">
        <v>58.14</v>
      </c>
    </row>
    <row r="31" spans="1:13">
      <c r="A31">
        <v>24</v>
      </c>
      <c r="B31" s="6">
        <v>8.9400000000000005E-4</v>
      </c>
      <c r="C31" s="6">
        <v>8.9400000000000005E-4</v>
      </c>
      <c r="D31" s="7">
        <v>98554.5</v>
      </c>
      <c r="E31" s="7">
        <v>88.1</v>
      </c>
      <c r="F31" s="5">
        <v>52.82</v>
      </c>
      <c r="G31" t="s">
        <v>13</v>
      </c>
      <c r="H31">
        <v>24</v>
      </c>
      <c r="I31" s="6">
        <v>3.0699999999999998E-4</v>
      </c>
      <c r="J31" s="6">
        <v>3.0699999999999998E-4</v>
      </c>
      <c r="K31" s="7">
        <v>99076.4</v>
      </c>
      <c r="L31" s="7">
        <v>30.4</v>
      </c>
      <c r="M31" s="5">
        <v>57.16</v>
      </c>
    </row>
    <row r="32" spans="1:13">
      <c r="A32">
        <v>25</v>
      </c>
      <c r="B32" s="6">
        <v>9.1100000000000003E-4</v>
      </c>
      <c r="C32" s="6">
        <v>9.1100000000000003E-4</v>
      </c>
      <c r="D32" s="7">
        <v>98466.4</v>
      </c>
      <c r="E32" s="7">
        <v>89.7</v>
      </c>
      <c r="F32" s="5">
        <v>51.86</v>
      </c>
      <c r="G32" t="s">
        <v>13</v>
      </c>
      <c r="H32">
        <v>25</v>
      </c>
      <c r="I32" s="6">
        <v>3.2499999999999999E-4</v>
      </c>
      <c r="J32" s="6">
        <v>3.2499999999999999E-4</v>
      </c>
      <c r="K32" s="7">
        <v>99046</v>
      </c>
      <c r="L32" s="7">
        <v>32.200000000000003</v>
      </c>
      <c r="M32" s="5">
        <v>56.18</v>
      </c>
    </row>
    <row r="33" spans="1:13">
      <c r="A33">
        <v>26</v>
      </c>
      <c r="B33" s="6">
        <v>8.7699999999999996E-4</v>
      </c>
      <c r="C33" s="6">
        <v>8.7699999999999996E-4</v>
      </c>
      <c r="D33" s="7">
        <v>98376.7</v>
      </c>
      <c r="E33" s="7">
        <v>86.2</v>
      </c>
      <c r="F33" s="5">
        <v>50.91</v>
      </c>
      <c r="G33" t="s">
        <v>13</v>
      </c>
      <c r="H33">
        <v>26</v>
      </c>
      <c r="I33" s="6">
        <v>3.68E-4</v>
      </c>
      <c r="J33" s="6">
        <v>3.68E-4</v>
      </c>
      <c r="K33" s="7">
        <v>99013.8</v>
      </c>
      <c r="L33" s="7">
        <v>36.5</v>
      </c>
      <c r="M33" s="5">
        <v>55.19</v>
      </c>
    </row>
    <row r="34" spans="1:13">
      <c r="A34">
        <v>27</v>
      </c>
      <c r="B34" s="6">
        <v>9.2699999999999998E-4</v>
      </c>
      <c r="C34" s="6">
        <v>9.2699999999999998E-4</v>
      </c>
      <c r="D34" s="7">
        <v>98290.5</v>
      </c>
      <c r="E34" s="7">
        <v>91.1</v>
      </c>
      <c r="F34" s="5">
        <v>49.95</v>
      </c>
      <c r="G34" t="s">
        <v>13</v>
      </c>
      <c r="H34">
        <v>27</v>
      </c>
      <c r="I34" s="6">
        <v>3.6099999999999999E-4</v>
      </c>
      <c r="J34" s="6">
        <v>3.6099999999999999E-4</v>
      </c>
      <c r="K34" s="7">
        <v>98977.3</v>
      </c>
      <c r="L34" s="7">
        <v>35.799999999999997</v>
      </c>
      <c r="M34" s="5">
        <v>54.21</v>
      </c>
    </row>
    <row r="35" spans="1:13">
      <c r="A35">
        <v>28</v>
      </c>
      <c r="B35" s="6">
        <v>9.5399999999999999E-4</v>
      </c>
      <c r="C35" s="6">
        <v>9.5399999999999999E-4</v>
      </c>
      <c r="D35" s="7">
        <v>98199.4</v>
      </c>
      <c r="E35" s="7">
        <v>93.6</v>
      </c>
      <c r="F35" s="5">
        <v>49</v>
      </c>
      <c r="G35" t="s">
        <v>13</v>
      </c>
      <c r="H35">
        <v>28</v>
      </c>
      <c r="I35" s="6">
        <v>3.6299999999999999E-4</v>
      </c>
      <c r="J35" s="6">
        <v>3.6299999999999999E-4</v>
      </c>
      <c r="K35" s="7">
        <v>98941.6</v>
      </c>
      <c r="L35" s="7">
        <v>35.9</v>
      </c>
      <c r="M35" s="5">
        <v>53.23</v>
      </c>
    </row>
    <row r="36" spans="1:13">
      <c r="A36">
        <v>29</v>
      </c>
      <c r="B36" s="6">
        <v>1.0139999999999999E-3</v>
      </c>
      <c r="C36" s="6">
        <v>1.0139999999999999E-3</v>
      </c>
      <c r="D36" s="7">
        <v>98105.7</v>
      </c>
      <c r="E36" s="7">
        <v>99.5</v>
      </c>
      <c r="F36" s="5">
        <v>48.05</v>
      </c>
      <c r="G36" t="s">
        <v>13</v>
      </c>
      <c r="H36">
        <v>29</v>
      </c>
      <c r="I36" s="6">
        <v>4.08E-4</v>
      </c>
      <c r="J36" s="6">
        <v>4.08E-4</v>
      </c>
      <c r="K36" s="7">
        <v>98905.600000000006</v>
      </c>
      <c r="L36" s="7">
        <v>40.4</v>
      </c>
      <c r="M36" s="5">
        <v>52.25</v>
      </c>
    </row>
    <row r="37" spans="1:13">
      <c r="A37">
        <v>30</v>
      </c>
      <c r="B37" s="6">
        <v>1.0250000000000001E-3</v>
      </c>
      <c r="C37" s="6">
        <v>1.0250000000000001E-3</v>
      </c>
      <c r="D37" s="7">
        <v>98006.3</v>
      </c>
      <c r="E37" s="7">
        <v>100.4</v>
      </c>
      <c r="F37" s="5">
        <v>47.09</v>
      </c>
      <c r="G37" t="s">
        <v>13</v>
      </c>
      <c r="H37">
        <v>30</v>
      </c>
      <c r="I37" s="6">
        <v>4.2400000000000001E-4</v>
      </c>
      <c r="J37" s="6">
        <v>4.2400000000000001E-4</v>
      </c>
      <c r="K37" s="7">
        <v>98865.3</v>
      </c>
      <c r="L37" s="7">
        <v>42</v>
      </c>
      <c r="M37" s="5">
        <v>51.27</v>
      </c>
    </row>
    <row r="38" spans="1:13">
      <c r="A38">
        <v>31</v>
      </c>
      <c r="B38" s="6">
        <v>1.0660000000000001E-3</v>
      </c>
      <c r="C38" s="6">
        <v>1.065E-3</v>
      </c>
      <c r="D38" s="7">
        <v>97905.9</v>
      </c>
      <c r="E38" s="7">
        <v>104.3</v>
      </c>
      <c r="F38" s="5">
        <v>46.14</v>
      </c>
      <c r="G38" t="s">
        <v>13</v>
      </c>
      <c r="H38">
        <v>31</v>
      </c>
      <c r="I38" s="6">
        <v>4.9100000000000001E-4</v>
      </c>
      <c r="J38" s="6">
        <v>4.9100000000000001E-4</v>
      </c>
      <c r="K38" s="7">
        <v>98823.3</v>
      </c>
      <c r="L38" s="7">
        <v>48.5</v>
      </c>
      <c r="M38" s="5">
        <v>50.29</v>
      </c>
    </row>
    <row r="39" spans="1:13">
      <c r="A39">
        <v>32</v>
      </c>
      <c r="B39" s="6">
        <v>1.1230000000000001E-3</v>
      </c>
      <c r="C39" s="6">
        <v>1.1230000000000001E-3</v>
      </c>
      <c r="D39" s="7">
        <v>97801.600000000006</v>
      </c>
      <c r="E39" s="7">
        <v>109.8</v>
      </c>
      <c r="F39" s="5">
        <v>45.19</v>
      </c>
      <c r="G39" t="s">
        <v>13</v>
      </c>
      <c r="H39">
        <v>32</v>
      </c>
      <c r="I39" s="6">
        <v>5.0799999999999999E-4</v>
      </c>
      <c r="J39" s="6">
        <v>5.0799999999999999E-4</v>
      </c>
      <c r="K39" s="7">
        <v>98774.8</v>
      </c>
      <c r="L39" s="7">
        <v>50.2</v>
      </c>
      <c r="M39" s="5">
        <v>49.32</v>
      </c>
    </row>
    <row r="40" spans="1:13">
      <c r="A40">
        <v>33</v>
      </c>
      <c r="B40" s="6">
        <v>1.1609999999999999E-3</v>
      </c>
      <c r="C40" s="6">
        <v>1.1609999999999999E-3</v>
      </c>
      <c r="D40" s="7">
        <v>97691.8</v>
      </c>
      <c r="E40" s="7">
        <v>113.4</v>
      </c>
      <c r="F40" s="5">
        <v>44.24</v>
      </c>
      <c r="G40" t="s">
        <v>13</v>
      </c>
      <c r="H40">
        <v>33</v>
      </c>
      <c r="I40" s="6">
        <v>5.2800000000000004E-4</v>
      </c>
      <c r="J40" s="6">
        <v>5.2700000000000002E-4</v>
      </c>
      <c r="K40" s="7">
        <v>98724.6</v>
      </c>
      <c r="L40" s="7">
        <v>52.1</v>
      </c>
      <c r="M40" s="5">
        <v>48.34</v>
      </c>
    </row>
    <row r="41" spans="1:13">
      <c r="A41">
        <v>34</v>
      </c>
      <c r="B41" s="6">
        <v>1.232E-3</v>
      </c>
      <c r="C41" s="6">
        <v>1.2310000000000001E-3</v>
      </c>
      <c r="D41" s="7">
        <v>97578.4</v>
      </c>
      <c r="E41" s="7">
        <v>120.1</v>
      </c>
      <c r="F41" s="5">
        <v>43.29</v>
      </c>
      <c r="G41" t="s">
        <v>13</v>
      </c>
      <c r="H41">
        <v>34</v>
      </c>
      <c r="I41" s="6">
        <v>6.2600000000000004E-4</v>
      </c>
      <c r="J41" s="6">
        <v>6.2600000000000004E-4</v>
      </c>
      <c r="K41" s="7">
        <v>98672.5</v>
      </c>
      <c r="L41" s="7">
        <v>61.8</v>
      </c>
      <c r="M41" s="5">
        <v>47.37</v>
      </c>
    </row>
    <row r="42" spans="1:13">
      <c r="A42">
        <v>35</v>
      </c>
      <c r="B42" s="6">
        <v>1.2260000000000001E-3</v>
      </c>
      <c r="C42" s="6">
        <v>1.225E-3</v>
      </c>
      <c r="D42" s="7">
        <v>97458.2</v>
      </c>
      <c r="E42" s="7">
        <v>119.4</v>
      </c>
      <c r="F42" s="5">
        <v>42.34</v>
      </c>
      <c r="G42" t="s">
        <v>13</v>
      </c>
      <c r="H42">
        <v>35</v>
      </c>
      <c r="I42" s="6">
        <v>6.5499999999999998E-4</v>
      </c>
      <c r="J42" s="6">
        <v>6.5499999999999998E-4</v>
      </c>
      <c r="K42" s="7">
        <v>98610.7</v>
      </c>
      <c r="L42" s="7">
        <v>64.599999999999994</v>
      </c>
      <c r="M42" s="5">
        <v>46.4</v>
      </c>
    </row>
    <row r="43" spans="1:13">
      <c r="A43">
        <v>36</v>
      </c>
      <c r="B43" s="6">
        <v>1.284E-3</v>
      </c>
      <c r="C43" s="6">
        <v>1.2830000000000001E-3</v>
      </c>
      <c r="D43" s="7">
        <v>97338.8</v>
      </c>
      <c r="E43" s="7">
        <v>124.9</v>
      </c>
      <c r="F43" s="5">
        <v>41.4</v>
      </c>
      <c r="G43" t="s">
        <v>13</v>
      </c>
      <c r="H43">
        <v>36</v>
      </c>
      <c r="I43" s="6">
        <v>6.9499999999999998E-4</v>
      </c>
      <c r="J43" s="6">
        <v>6.9399999999999996E-4</v>
      </c>
      <c r="K43" s="7">
        <v>98546.1</v>
      </c>
      <c r="L43" s="7">
        <v>68.400000000000006</v>
      </c>
      <c r="M43" s="5">
        <v>45.43</v>
      </c>
    </row>
    <row r="44" spans="1:13">
      <c r="A44">
        <v>37</v>
      </c>
      <c r="B44" s="6">
        <v>1.374E-3</v>
      </c>
      <c r="C44" s="6">
        <v>1.3730000000000001E-3</v>
      </c>
      <c r="D44" s="7">
        <v>97213.9</v>
      </c>
      <c r="E44" s="7">
        <v>133.5</v>
      </c>
      <c r="F44" s="5">
        <v>40.450000000000003</v>
      </c>
      <c r="G44" t="s">
        <v>13</v>
      </c>
      <c r="H44">
        <v>37</v>
      </c>
      <c r="I44" s="6">
        <v>7.18E-4</v>
      </c>
      <c r="J44" s="6">
        <v>7.1699999999999997E-4</v>
      </c>
      <c r="K44" s="7">
        <v>98477.7</v>
      </c>
      <c r="L44" s="7">
        <v>70.7</v>
      </c>
      <c r="M44" s="5">
        <v>44.46</v>
      </c>
    </row>
    <row r="45" spans="1:13">
      <c r="A45">
        <v>38</v>
      </c>
      <c r="B45" s="6">
        <v>1.421E-3</v>
      </c>
      <c r="C45" s="6">
        <v>1.42E-3</v>
      </c>
      <c r="D45" s="7">
        <v>97080.4</v>
      </c>
      <c r="E45" s="7">
        <v>137.80000000000001</v>
      </c>
      <c r="F45" s="5">
        <v>39.5</v>
      </c>
      <c r="G45" t="s">
        <v>13</v>
      </c>
      <c r="H45">
        <v>38</v>
      </c>
      <c r="I45" s="6">
        <v>8.4199999999999998E-4</v>
      </c>
      <c r="J45" s="6">
        <v>8.4199999999999998E-4</v>
      </c>
      <c r="K45" s="7">
        <v>98407.1</v>
      </c>
      <c r="L45" s="7">
        <v>82.8</v>
      </c>
      <c r="M45" s="5">
        <v>43.49</v>
      </c>
    </row>
    <row r="46" spans="1:13">
      <c r="A46">
        <v>39</v>
      </c>
      <c r="B46" s="6">
        <v>1.575E-3</v>
      </c>
      <c r="C46" s="6">
        <v>1.5740000000000001E-3</v>
      </c>
      <c r="D46" s="7">
        <v>96942.6</v>
      </c>
      <c r="E46" s="7">
        <v>152.6</v>
      </c>
      <c r="F46" s="5">
        <v>38.56</v>
      </c>
      <c r="G46" t="s">
        <v>13</v>
      </c>
      <c r="H46">
        <v>39</v>
      </c>
      <c r="I46" s="6">
        <v>8.9800000000000004E-4</v>
      </c>
      <c r="J46" s="6">
        <v>8.9700000000000001E-4</v>
      </c>
      <c r="K46" s="7">
        <v>98324.2</v>
      </c>
      <c r="L46" s="7">
        <v>88.2</v>
      </c>
      <c r="M46" s="5">
        <v>42.53</v>
      </c>
    </row>
    <row r="47" spans="1:13">
      <c r="A47">
        <v>40</v>
      </c>
      <c r="B47" s="6">
        <v>1.712E-3</v>
      </c>
      <c r="C47" s="6">
        <v>1.7110000000000001E-3</v>
      </c>
      <c r="D47" s="7">
        <v>96790</v>
      </c>
      <c r="E47" s="7">
        <v>165.6</v>
      </c>
      <c r="F47" s="5">
        <v>37.619999999999997</v>
      </c>
      <c r="G47" t="s">
        <v>13</v>
      </c>
      <c r="H47">
        <v>40</v>
      </c>
      <c r="I47" s="6">
        <v>9.859999999999999E-4</v>
      </c>
      <c r="J47" s="6">
        <v>9.859999999999999E-4</v>
      </c>
      <c r="K47" s="7">
        <v>98236</v>
      </c>
      <c r="L47" s="7">
        <v>96.9</v>
      </c>
      <c r="M47" s="5">
        <v>41.57</v>
      </c>
    </row>
    <row r="48" spans="1:13">
      <c r="A48">
        <v>41</v>
      </c>
      <c r="B48" s="6">
        <v>1.8209999999999999E-3</v>
      </c>
      <c r="C48" s="6">
        <v>1.8190000000000001E-3</v>
      </c>
      <c r="D48" s="7">
        <v>96624.4</v>
      </c>
      <c r="E48" s="7">
        <v>175.7</v>
      </c>
      <c r="F48" s="5">
        <v>36.68</v>
      </c>
      <c r="G48" t="s">
        <v>13</v>
      </c>
      <c r="H48">
        <v>41</v>
      </c>
      <c r="I48" s="6">
        <v>1.072E-3</v>
      </c>
      <c r="J48" s="6">
        <v>1.0709999999999999E-3</v>
      </c>
      <c r="K48" s="7">
        <v>98139.199999999997</v>
      </c>
      <c r="L48" s="7">
        <v>105.1</v>
      </c>
      <c r="M48" s="5">
        <v>40.61</v>
      </c>
    </row>
    <row r="49" spans="1:13">
      <c r="A49">
        <v>42</v>
      </c>
      <c r="B49" s="6">
        <v>1.957E-3</v>
      </c>
      <c r="C49" s="6">
        <v>1.9550000000000001E-3</v>
      </c>
      <c r="D49" s="7">
        <v>96448.7</v>
      </c>
      <c r="E49" s="7">
        <v>188.5</v>
      </c>
      <c r="F49" s="5">
        <v>35.75</v>
      </c>
      <c r="G49" t="s">
        <v>13</v>
      </c>
      <c r="H49">
        <v>42</v>
      </c>
      <c r="I49" s="6">
        <v>1.194E-3</v>
      </c>
      <c r="J49" s="6">
        <v>1.193E-3</v>
      </c>
      <c r="K49" s="7">
        <v>98034</v>
      </c>
      <c r="L49" s="7">
        <v>117</v>
      </c>
      <c r="M49" s="5">
        <v>39.65</v>
      </c>
    </row>
    <row r="50" spans="1:13">
      <c r="A50">
        <v>43</v>
      </c>
      <c r="B50" s="6">
        <v>2.1810000000000002E-3</v>
      </c>
      <c r="C50" s="6">
        <v>2.1779999999999998E-3</v>
      </c>
      <c r="D50" s="7">
        <v>96260.1</v>
      </c>
      <c r="E50" s="7">
        <v>209.7</v>
      </c>
      <c r="F50" s="5">
        <v>34.82</v>
      </c>
      <c r="G50" t="s">
        <v>13</v>
      </c>
      <c r="H50">
        <v>43</v>
      </c>
      <c r="I50" s="6">
        <v>1.4170000000000001E-3</v>
      </c>
      <c r="J50" s="6">
        <v>1.4159999999999999E-3</v>
      </c>
      <c r="K50" s="7">
        <v>97917</v>
      </c>
      <c r="L50" s="7">
        <v>138.6</v>
      </c>
      <c r="M50" s="5">
        <v>38.700000000000003</v>
      </c>
    </row>
    <row r="51" spans="1:13">
      <c r="A51">
        <v>44</v>
      </c>
      <c r="B51" s="6">
        <v>2.1970000000000002E-3</v>
      </c>
      <c r="C51" s="6">
        <v>2.1949999999999999E-3</v>
      </c>
      <c r="D51" s="7">
        <v>96050.4</v>
      </c>
      <c r="E51" s="7">
        <v>210.8</v>
      </c>
      <c r="F51" s="5">
        <v>33.89</v>
      </c>
      <c r="G51" t="s">
        <v>13</v>
      </c>
      <c r="H51">
        <v>44</v>
      </c>
      <c r="I51" s="6">
        <v>1.4890000000000001E-3</v>
      </c>
      <c r="J51" s="6">
        <v>1.488E-3</v>
      </c>
      <c r="K51" s="7">
        <v>97778.4</v>
      </c>
      <c r="L51" s="7">
        <v>145.5</v>
      </c>
      <c r="M51" s="5">
        <v>37.75</v>
      </c>
    </row>
    <row r="52" spans="1:13">
      <c r="A52">
        <v>45</v>
      </c>
      <c r="B52" s="6">
        <v>2.4859999999999999E-3</v>
      </c>
      <c r="C52" s="6">
        <v>2.483E-3</v>
      </c>
      <c r="D52" s="7">
        <v>95839.6</v>
      </c>
      <c r="E52" s="7">
        <v>237.9</v>
      </c>
      <c r="F52" s="5">
        <v>32.97</v>
      </c>
      <c r="G52" t="s">
        <v>13</v>
      </c>
      <c r="H52">
        <v>45</v>
      </c>
      <c r="I52" s="6">
        <v>1.6260000000000001E-3</v>
      </c>
      <c r="J52" s="6">
        <v>1.6249999999999999E-3</v>
      </c>
      <c r="K52" s="7">
        <v>97632.9</v>
      </c>
      <c r="L52" s="7">
        <v>158.6</v>
      </c>
      <c r="M52" s="5">
        <v>36.81</v>
      </c>
    </row>
    <row r="53" spans="1:13">
      <c r="A53">
        <v>46</v>
      </c>
      <c r="B53" s="6">
        <v>2.7989999999999998E-3</v>
      </c>
      <c r="C53" s="6">
        <v>2.7950000000000002E-3</v>
      </c>
      <c r="D53" s="7">
        <v>95601.7</v>
      </c>
      <c r="E53" s="7">
        <v>267.2</v>
      </c>
      <c r="F53" s="5">
        <v>32.049999999999997</v>
      </c>
      <c r="G53" t="s">
        <v>13</v>
      </c>
      <c r="H53">
        <v>46</v>
      </c>
      <c r="I53" s="6">
        <v>1.882E-3</v>
      </c>
      <c r="J53" s="6">
        <v>1.8799999999999999E-3</v>
      </c>
      <c r="K53" s="7">
        <v>97474.3</v>
      </c>
      <c r="L53" s="7">
        <v>183.2</v>
      </c>
      <c r="M53" s="5">
        <v>35.86</v>
      </c>
    </row>
    <row r="54" spans="1:13">
      <c r="A54">
        <v>47</v>
      </c>
      <c r="B54" s="6">
        <v>3.1719999999999999E-3</v>
      </c>
      <c r="C54" s="6">
        <v>3.1670000000000001E-3</v>
      </c>
      <c r="D54" s="7">
        <v>95334.5</v>
      </c>
      <c r="E54" s="7">
        <v>301.89999999999998</v>
      </c>
      <c r="F54" s="5">
        <v>31.14</v>
      </c>
      <c r="G54" t="s">
        <v>13</v>
      </c>
      <c r="H54">
        <v>47</v>
      </c>
      <c r="I54" s="6">
        <v>2.049E-3</v>
      </c>
      <c r="J54" s="6">
        <v>2.0470000000000002E-3</v>
      </c>
      <c r="K54" s="7">
        <v>97291.1</v>
      </c>
      <c r="L54" s="7">
        <v>199.2</v>
      </c>
      <c r="M54" s="5">
        <v>34.93</v>
      </c>
    </row>
    <row r="55" spans="1:13">
      <c r="A55">
        <v>48</v>
      </c>
      <c r="B55" s="6">
        <v>3.3760000000000001E-3</v>
      </c>
      <c r="C55" s="6">
        <v>3.3700000000000002E-3</v>
      </c>
      <c r="D55" s="7">
        <v>95032.6</v>
      </c>
      <c r="E55" s="7">
        <v>320.3</v>
      </c>
      <c r="F55" s="5">
        <v>30.23</v>
      </c>
      <c r="G55" t="s">
        <v>13</v>
      </c>
      <c r="H55">
        <v>48</v>
      </c>
      <c r="I55" s="6">
        <v>2.2469999999999999E-3</v>
      </c>
      <c r="J55" s="6">
        <v>2.2439999999999999E-3</v>
      </c>
      <c r="K55" s="7">
        <v>97091.9</v>
      </c>
      <c r="L55" s="7">
        <v>217.9</v>
      </c>
      <c r="M55" s="5">
        <v>34</v>
      </c>
    </row>
    <row r="56" spans="1:13">
      <c r="A56">
        <v>49</v>
      </c>
      <c r="B56" s="6">
        <v>3.8040000000000001E-3</v>
      </c>
      <c r="C56" s="6">
        <v>3.797E-3</v>
      </c>
      <c r="D56" s="7">
        <v>94712.3</v>
      </c>
      <c r="E56" s="7">
        <v>359.6</v>
      </c>
      <c r="F56" s="5">
        <v>29.33</v>
      </c>
      <c r="G56" t="s">
        <v>13</v>
      </c>
      <c r="H56">
        <v>49</v>
      </c>
      <c r="I56" s="6">
        <v>2.4060000000000002E-3</v>
      </c>
      <c r="J56" s="6">
        <v>2.4030000000000002E-3</v>
      </c>
      <c r="K56" s="7">
        <v>96874</v>
      </c>
      <c r="L56" s="7">
        <v>232.8</v>
      </c>
      <c r="M56" s="5">
        <v>33.08</v>
      </c>
    </row>
    <row r="57" spans="1:13">
      <c r="A57">
        <v>50</v>
      </c>
      <c r="B57" s="6">
        <v>4.0990000000000002E-3</v>
      </c>
      <c r="C57" s="6">
        <v>4.091E-3</v>
      </c>
      <c r="D57" s="7">
        <v>94352.7</v>
      </c>
      <c r="E57" s="7">
        <v>386</v>
      </c>
      <c r="F57" s="5">
        <v>28.44</v>
      </c>
      <c r="G57" t="s">
        <v>13</v>
      </c>
      <c r="H57">
        <v>50</v>
      </c>
      <c r="I57" s="6">
        <v>2.702E-3</v>
      </c>
      <c r="J57" s="6">
        <v>2.6979999999999999E-3</v>
      </c>
      <c r="K57" s="7">
        <v>96641.2</v>
      </c>
      <c r="L57" s="7">
        <v>260.7</v>
      </c>
      <c r="M57" s="5">
        <v>32.159999999999997</v>
      </c>
    </row>
    <row r="58" spans="1:13">
      <c r="A58">
        <v>51</v>
      </c>
      <c r="B58" s="6">
        <v>4.3709999999999999E-3</v>
      </c>
      <c r="C58" s="6">
        <v>4.3620000000000004E-3</v>
      </c>
      <c r="D58" s="7">
        <v>93966.7</v>
      </c>
      <c r="E58" s="7">
        <v>409.9</v>
      </c>
      <c r="F58" s="5">
        <v>27.56</v>
      </c>
      <c r="G58" t="s">
        <v>13</v>
      </c>
      <c r="H58">
        <v>51</v>
      </c>
      <c r="I58" s="6">
        <v>2.8800000000000002E-3</v>
      </c>
      <c r="J58" s="6">
        <v>2.875E-3</v>
      </c>
      <c r="K58" s="7">
        <v>96380.5</v>
      </c>
      <c r="L58" s="7">
        <v>277.10000000000002</v>
      </c>
      <c r="M58" s="5">
        <v>31.24</v>
      </c>
    </row>
    <row r="59" spans="1:13">
      <c r="A59">
        <v>52</v>
      </c>
      <c r="B59" s="6">
        <v>4.7990000000000003E-3</v>
      </c>
      <c r="C59" s="6">
        <v>4.7879999999999997E-3</v>
      </c>
      <c r="D59" s="7">
        <v>93556.9</v>
      </c>
      <c r="E59" s="7">
        <v>447.9</v>
      </c>
      <c r="F59" s="5">
        <v>26.68</v>
      </c>
      <c r="G59" t="s">
        <v>13</v>
      </c>
      <c r="H59">
        <v>52</v>
      </c>
      <c r="I59" s="6">
        <v>3.1440000000000001E-3</v>
      </c>
      <c r="J59" s="6">
        <v>3.1389999999999999E-3</v>
      </c>
      <c r="K59" s="7">
        <v>96103.3</v>
      </c>
      <c r="L59" s="7">
        <v>301.60000000000002</v>
      </c>
      <c r="M59" s="5">
        <v>30.33</v>
      </c>
    </row>
    <row r="60" spans="1:13">
      <c r="A60">
        <v>53</v>
      </c>
      <c r="B60" s="6">
        <v>5.2009999999999999E-3</v>
      </c>
      <c r="C60" s="6">
        <v>5.1879999999999999E-3</v>
      </c>
      <c r="D60" s="7">
        <v>93109</v>
      </c>
      <c r="E60" s="7">
        <v>483</v>
      </c>
      <c r="F60" s="5">
        <v>25.8</v>
      </c>
      <c r="G60" t="s">
        <v>13</v>
      </c>
      <c r="H60">
        <v>53</v>
      </c>
      <c r="I60" s="6">
        <v>3.339E-3</v>
      </c>
      <c r="J60" s="6">
        <v>3.333E-3</v>
      </c>
      <c r="K60" s="7">
        <v>95801.7</v>
      </c>
      <c r="L60" s="7">
        <v>319.3</v>
      </c>
      <c r="M60" s="5">
        <v>29.42</v>
      </c>
    </row>
    <row r="61" spans="1:13">
      <c r="A61">
        <v>54</v>
      </c>
      <c r="B61" s="6">
        <v>5.6620000000000004E-3</v>
      </c>
      <c r="C61" s="6">
        <v>5.646E-3</v>
      </c>
      <c r="D61" s="7">
        <v>92625.9</v>
      </c>
      <c r="E61" s="7">
        <v>523</v>
      </c>
      <c r="F61" s="5">
        <v>24.93</v>
      </c>
      <c r="G61" t="s">
        <v>13</v>
      </c>
      <c r="H61">
        <v>54</v>
      </c>
      <c r="I61" s="6">
        <v>3.6979999999999999E-3</v>
      </c>
      <c r="J61" s="6">
        <v>3.6909999999999998E-3</v>
      </c>
      <c r="K61" s="7">
        <v>95482.4</v>
      </c>
      <c r="L61" s="7">
        <v>352.5</v>
      </c>
      <c r="M61" s="5">
        <v>28.52</v>
      </c>
    </row>
    <row r="62" spans="1:13">
      <c r="A62">
        <v>55</v>
      </c>
      <c r="B62" s="6">
        <v>6.2830000000000004E-3</v>
      </c>
      <c r="C62" s="6">
        <v>6.2630000000000003E-3</v>
      </c>
      <c r="D62" s="7">
        <v>92103</v>
      </c>
      <c r="E62" s="7">
        <v>576.79999999999995</v>
      </c>
      <c r="F62" s="5">
        <v>24.07</v>
      </c>
      <c r="G62" t="s">
        <v>13</v>
      </c>
      <c r="H62">
        <v>55</v>
      </c>
      <c r="I62" s="6">
        <v>4.0610000000000004E-3</v>
      </c>
      <c r="J62" s="6">
        <v>4.0530000000000002E-3</v>
      </c>
      <c r="K62" s="7">
        <v>95129.9</v>
      </c>
      <c r="L62" s="7">
        <v>385.5</v>
      </c>
      <c r="M62" s="5">
        <v>27.62</v>
      </c>
    </row>
    <row r="63" spans="1:13">
      <c r="A63">
        <v>56</v>
      </c>
      <c r="B63" s="6">
        <v>6.8830000000000002E-3</v>
      </c>
      <c r="C63" s="6">
        <v>6.8589999999999996E-3</v>
      </c>
      <c r="D63" s="7">
        <v>91526.1</v>
      </c>
      <c r="E63" s="7">
        <v>627.79999999999995</v>
      </c>
      <c r="F63" s="5">
        <v>23.22</v>
      </c>
      <c r="G63" t="s">
        <v>13</v>
      </c>
      <c r="H63">
        <v>56</v>
      </c>
      <c r="I63" s="6">
        <v>4.4330000000000003E-3</v>
      </c>
      <c r="J63" s="6">
        <v>4.4229999999999998E-3</v>
      </c>
      <c r="K63" s="7">
        <v>94744.4</v>
      </c>
      <c r="L63" s="7">
        <v>419</v>
      </c>
      <c r="M63" s="5">
        <v>26.73</v>
      </c>
    </row>
    <row r="64" spans="1:13">
      <c r="A64">
        <v>57</v>
      </c>
      <c r="B64" s="6">
        <v>7.8340000000000007E-3</v>
      </c>
      <c r="C64" s="6">
        <v>7.803E-3</v>
      </c>
      <c r="D64" s="7">
        <v>90898.3</v>
      </c>
      <c r="E64" s="7">
        <v>709.3</v>
      </c>
      <c r="F64" s="5">
        <v>22.38</v>
      </c>
      <c r="G64" t="s">
        <v>13</v>
      </c>
      <c r="H64">
        <v>57</v>
      </c>
      <c r="I64" s="6">
        <v>4.8669999999999998E-3</v>
      </c>
      <c r="J64" s="6">
        <v>4.8549999999999999E-3</v>
      </c>
      <c r="K64" s="7">
        <v>94325.3</v>
      </c>
      <c r="L64" s="7">
        <v>458</v>
      </c>
      <c r="M64" s="5">
        <v>25.85</v>
      </c>
    </row>
    <row r="65" spans="1:13">
      <c r="A65">
        <v>58</v>
      </c>
      <c r="B65" s="6">
        <v>8.6230000000000005E-3</v>
      </c>
      <c r="C65" s="6">
        <v>8.5859999999999999E-3</v>
      </c>
      <c r="D65" s="7">
        <v>90189</v>
      </c>
      <c r="E65" s="7">
        <v>774.4</v>
      </c>
      <c r="F65" s="5">
        <v>21.55</v>
      </c>
      <c r="G65" t="s">
        <v>13</v>
      </c>
      <c r="H65">
        <v>58</v>
      </c>
      <c r="I65" s="6">
        <v>5.2700000000000004E-3</v>
      </c>
      <c r="J65" s="6">
        <v>5.2560000000000003E-3</v>
      </c>
      <c r="K65" s="7">
        <v>93867.4</v>
      </c>
      <c r="L65" s="7">
        <v>493.4</v>
      </c>
      <c r="M65" s="5">
        <v>24.98</v>
      </c>
    </row>
    <row r="66" spans="1:13">
      <c r="A66">
        <v>59</v>
      </c>
      <c r="B66" s="6">
        <v>9.4859999999999996E-3</v>
      </c>
      <c r="C66" s="6">
        <v>9.4420000000000007E-3</v>
      </c>
      <c r="D66" s="7">
        <v>89414.7</v>
      </c>
      <c r="E66" s="7">
        <v>844.2</v>
      </c>
      <c r="F66" s="5">
        <v>20.73</v>
      </c>
      <c r="G66" t="s">
        <v>13</v>
      </c>
      <c r="H66">
        <v>59</v>
      </c>
      <c r="I66" s="6">
        <v>5.9300000000000004E-3</v>
      </c>
      <c r="J66" s="6">
        <v>5.9129999999999999E-3</v>
      </c>
      <c r="K66" s="7">
        <v>93374</v>
      </c>
      <c r="L66" s="7">
        <v>552.1</v>
      </c>
      <c r="M66" s="5">
        <v>24.1</v>
      </c>
    </row>
    <row r="67" spans="1:13">
      <c r="A67">
        <v>60</v>
      </c>
      <c r="B67" s="6">
        <v>1.0871E-2</v>
      </c>
      <c r="C67" s="6">
        <v>1.0812E-2</v>
      </c>
      <c r="D67" s="7">
        <v>88570.5</v>
      </c>
      <c r="E67" s="7">
        <v>957.6</v>
      </c>
      <c r="F67" s="5">
        <v>19.93</v>
      </c>
      <c r="G67" t="s">
        <v>13</v>
      </c>
      <c r="H67">
        <v>60</v>
      </c>
      <c r="I67" s="6">
        <v>6.6550000000000003E-3</v>
      </c>
      <c r="J67" s="6">
        <v>6.633E-3</v>
      </c>
      <c r="K67" s="7">
        <v>92821.9</v>
      </c>
      <c r="L67" s="7">
        <v>615.70000000000005</v>
      </c>
      <c r="M67" s="5">
        <v>23.24</v>
      </c>
    </row>
    <row r="68" spans="1:13">
      <c r="A68">
        <v>61</v>
      </c>
      <c r="B68" s="6">
        <v>1.1816999999999999E-2</v>
      </c>
      <c r="C68" s="6">
        <v>1.1747E-2</v>
      </c>
      <c r="D68" s="7">
        <v>87612.800000000003</v>
      </c>
      <c r="E68" s="7">
        <v>1029.2</v>
      </c>
      <c r="F68" s="5">
        <v>19.14</v>
      </c>
      <c r="G68" t="s">
        <v>13</v>
      </c>
      <c r="H68">
        <v>61</v>
      </c>
      <c r="I68" s="6">
        <v>7.3200000000000001E-3</v>
      </c>
      <c r="J68" s="6">
        <v>7.293E-3</v>
      </c>
      <c r="K68" s="7">
        <v>92206.2</v>
      </c>
      <c r="L68" s="7">
        <v>672.5</v>
      </c>
      <c r="M68" s="5">
        <v>22.4</v>
      </c>
    </row>
    <row r="69" spans="1:13">
      <c r="A69">
        <v>62</v>
      </c>
      <c r="B69" s="6">
        <v>1.319E-2</v>
      </c>
      <c r="C69" s="6">
        <v>1.3103E-2</v>
      </c>
      <c r="D69" s="7">
        <v>86583.6</v>
      </c>
      <c r="E69" s="7">
        <v>1134.5</v>
      </c>
      <c r="F69" s="5">
        <v>18.36</v>
      </c>
      <c r="G69" t="s">
        <v>13</v>
      </c>
      <c r="H69">
        <v>62</v>
      </c>
      <c r="I69" s="6">
        <v>7.8709999999999995E-3</v>
      </c>
      <c r="J69" s="6">
        <v>7.8399999999999997E-3</v>
      </c>
      <c r="K69" s="7">
        <v>91533.8</v>
      </c>
      <c r="L69" s="7">
        <v>717.6</v>
      </c>
      <c r="M69" s="5">
        <v>21.56</v>
      </c>
    </row>
    <row r="70" spans="1:13">
      <c r="A70">
        <v>63</v>
      </c>
      <c r="B70" s="6">
        <v>1.4312E-2</v>
      </c>
      <c r="C70" s="6">
        <v>1.4211E-2</v>
      </c>
      <c r="D70" s="7">
        <v>85449.1</v>
      </c>
      <c r="E70" s="7">
        <v>1214.3</v>
      </c>
      <c r="F70" s="5">
        <v>17.600000000000001</v>
      </c>
      <c r="G70" t="s">
        <v>13</v>
      </c>
      <c r="H70">
        <v>63</v>
      </c>
      <c r="I70" s="6">
        <v>8.5389999999999997E-3</v>
      </c>
      <c r="J70" s="6">
        <v>8.5030000000000001E-3</v>
      </c>
      <c r="K70" s="7">
        <v>90816.1</v>
      </c>
      <c r="L70" s="7">
        <v>772.2</v>
      </c>
      <c r="M70" s="5">
        <v>20.72</v>
      </c>
    </row>
    <row r="71" spans="1:13">
      <c r="A71">
        <v>64</v>
      </c>
      <c r="B71" s="6">
        <v>1.5649E-2</v>
      </c>
      <c r="C71" s="6">
        <v>1.5528E-2</v>
      </c>
      <c r="D71" s="7">
        <v>84234.8</v>
      </c>
      <c r="E71" s="7">
        <v>1308</v>
      </c>
      <c r="F71" s="5">
        <v>16.84</v>
      </c>
      <c r="G71" t="s">
        <v>13</v>
      </c>
      <c r="H71">
        <v>64</v>
      </c>
      <c r="I71" s="6">
        <v>9.5029999999999993E-3</v>
      </c>
      <c r="J71" s="6">
        <v>9.4579999999999994E-3</v>
      </c>
      <c r="K71" s="7">
        <v>90043.9</v>
      </c>
      <c r="L71" s="7">
        <v>851.7</v>
      </c>
      <c r="M71" s="5">
        <v>19.899999999999999</v>
      </c>
    </row>
    <row r="72" spans="1:13">
      <c r="A72">
        <v>65</v>
      </c>
      <c r="B72" s="6">
        <v>1.7146999999999999E-2</v>
      </c>
      <c r="C72" s="6">
        <v>1.7002E-2</v>
      </c>
      <c r="D72" s="7">
        <v>82926.8</v>
      </c>
      <c r="E72" s="7">
        <v>1409.9</v>
      </c>
      <c r="F72" s="5">
        <v>16.100000000000001</v>
      </c>
      <c r="G72" t="s">
        <v>13</v>
      </c>
      <c r="H72">
        <v>65</v>
      </c>
      <c r="I72" s="6">
        <v>1.0487E-2</v>
      </c>
      <c r="J72" s="6">
        <v>1.0432E-2</v>
      </c>
      <c r="K72" s="7">
        <v>89192.3</v>
      </c>
      <c r="L72" s="7">
        <v>930.4</v>
      </c>
      <c r="M72" s="5">
        <v>19.079999999999998</v>
      </c>
    </row>
    <row r="73" spans="1:13">
      <c r="A73">
        <v>66</v>
      </c>
      <c r="B73" s="6">
        <v>1.8891999999999999E-2</v>
      </c>
      <c r="C73" s="6">
        <v>1.8714999999999999E-2</v>
      </c>
      <c r="D73" s="7">
        <v>81517</v>
      </c>
      <c r="E73" s="7">
        <v>1525.6</v>
      </c>
      <c r="F73" s="5">
        <v>15.37</v>
      </c>
      <c r="G73" t="s">
        <v>13</v>
      </c>
      <c r="H73">
        <v>66</v>
      </c>
      <c r="I73" s="6">
        <v>1.1455999999999999E-2</v>
      </c>
      <c r="J73" s="6">
        <v>1.1391E-2</v>
      </c>
      <c r="K73" s="7">
        <v>88261.8</v>
      </c>
      <c r="L73" s="7">
        <v>1005.4</v>
      </c>
      <c r="M73" s="5">
        <v>18.28</v>
      </c>
    </row>
    <row r="74" spans="1:13">
      <c r="A74">
        <v>67</v>
      </c>
      <c r="B74" s="6">
        <v>2.1232999999999998E-2</v>
      </c>
      <c r="C74" s="6">
        <v>2.1010000000000001E-2</v>
      </c>
      <c r="D74" s="7">
        <v>79991.3</v>
      </c>
      <c r="E74" s="7">
        <v>1680.6</v>
      </c>
      <c r="F74" s="5">
        <v>14.65</v>
      </c>
      <c r="G74" t="s">
        <v>13</v>
      </c>
      <c r="H74">
        <v>67</v>
      </c>
      <c r="I74" s="6">
        <v>1.2803999999999999E-2</v>
      </c>
      <c r="J74" s="6">
        <v>1.2723E-2</v>
      </c>
      <c r="K74" s="7">
        <v>87256.4</v>
      </c>
      <c r="L74" s="7">
        <v>1110.0999999999999</v>
      </c>
      <c r="M74" s="5">
        <v>17.48</v>
      </c>
    </row>
    <row r="75" spans="1:13">
      <c r="A75">
        <v>68</v>
      </c>
      <c r="B75" s="6">
        <v>2.3241999999999999E-2</v>
      </c>
      <c r="C75" s="6">
        <v>2.2974999999999999E-2</v>
      </c>
      <c r="D75" s="7">
        <v>78310.7</v>
      </c>
      <c r="E75" s="7">
        <v>1799.2</v>
      </c>
      <c r="F75" s="5">
        <v>13.96</v>
      </c>
      <c r="G75" t="s">
        <v>13</v>
      </c>
      <c r="H75">
        <v>68</v>
      </c>
      <c r="I75" s="6">
        <v>1.4128999999999999E-2</v>
      </c>
      <c r="J75" s="6">
        <v>1.4030000000000001E-2</v>
      </c>
      <c r="K75" s="7">
        <v>86146.3</v>
      </c>
      <c r="L75" s="7">
        <v>1208.7</v>
      </c>
      <c r="M75" s="5">
        <v>16.7</v>
      </c>
    </row>
    <row r="76" spans="1:13">
      <c r="A76">
        <v>69</v>
      </c>
      <c r="B76" s="6">
        <v>2.6186999999999998E-2</v>
      </c>
      <c r="C76" s="6">
        <v>2.5849E-2</v>
      </c>
      <c r="D76" s="7">
        <v>76511.600000000006</v>
      </c>
      <c r="E76" s="7">
        <v>1977.7</v>
      </c>
      <c r="F76" s="5">
        <v>13.27</v>
      </c>
      <c r="G76" t="s">
        <v>13</v>
      </c>
      <c r="H76">
        <v>69</v>
      </c>
      <c r="I76" s="6">
        <v>1.5782000000000001E-2</v>
      </c>
      <c r="J76" s="6">
        <v>1.5658999999999999E-2</v>
      </c>
      <c r="K76" s="7">
        <v>84937.7</v>
      </c>
      <c r="L76" s="7">
        <v>1330</v>
      </c>
      <c r="M76" s="5">
        <v>15.93</v>
      </c>
    </row>
    <row r="77" spans="1:13">
      <c r="A77">
        <v>70</v>
      </c>
      <c r="B77" s="6">
        <v>2.8457E-2</v>
      </c>
      <c r="C77" s="6">
        <v>2.8058E-2</v>
      </c>
      <c r="D77" s="7">
        <v>74533.8</v>
      </c>
      <c r="E77" s="7">
        <v>2091.3000000000002</v>
      </c>
      <c r="F77" s="5">
        <v>12.61</v>
      </c>
      <c r="G77" t="s">
        <v>13</v>
      </c>
      <c r="H77">
        <v>70</v>
      </c>
      <c r="I77" s="6">
        <v>1.7358999999999999E-2</v>
      </c>
      <c r="J77" s="6">
        <v>1.7208999999999999E-2</v>
      </c>
      <c r="K77" s="7">
        <v>83607.600000000006</v>
      </c>
      <c r="L77" s="7">
        <v>1438.8</v>
      </c>
      <c r="M77" s="5">
        <v>15.18</v>
      </c>
    </row>
    <row r="78" spans="1:13">
      <c r="A78">
        <v>71</v>
      </c>
      <c r="B78" s="6">
        <v>3.2333000000000001E-2</v>
      </c>
      <c r="C78" s="6">
        <v>3.1819E-2</v>
      </c>
      <c r="D78" s="7">
        <v>72442.600000000006</v>
      </c>
      <c r="E78" s="7">
        <v>2305</v>
      </c>
      <c r="F78" s="5">
        <v>11.96</v>
      </c>
      <c r="G78" t="s">
        <v>13</v>
      </c>
      <c r="H78">
        <v>71</v>
      </c>
      <c r="I78" s="6">
        <v>1.9761000000000001E-2</v>
      </c>
      <c r="J78" s="6">
        <v>1.9567000000000001E-2</v>
      </c>
      <c r="K78" s="7">
        <v>82168.800000000003</v>
      </c>
      <c r="L78" s="7">
        <v>1607.8</v>
      </c>
      <c r="M78" s="5">
        <v>14.44</v>
      </c>
    </row>
    <row r="79" spans="1:13">
      <c r="A79">
        <v>72</v>
      </c>
      <c r="B79" s="6">
        <v>3.5728000000000003E-2</v>
      </c>
      <c r="C79" s="6">
        <v>3.5101E-2</v>
      </c>
      <c r="D79" s="7">
        <v>70137.5</v>
      </c>
      <c r="E79" s="7">
        <v>2461.9</v>
      </c>
      <c r="F79" s="5">
        <v>11.34</v>
      </c>
      <c r="G79" t="s">
        <v>13</v>
      </c>
      <c r="H79">
        <v>72</v>
      </c>
      <c r="I79" s="6">
        <v>2.2402999999999999E-2</v>
      </c>
      <c r="J79" s="6">
        <v>2.2154E-2</v>
      </c>
      <c r="K79" s="7">
        <v>80561</v>
      </c>
      <c r="L79" s="7">
        <v>1784.8</v>
      </c>
      <c r="M79" s="5">
        <v>13.71</v>
      </c>
    </row>
    <row r="80" spans="1:13">
      <c r="A80">
        <v>73</v>
      </c>
      <c r="B80" s="6">
        <v>3.9877000000000003E-2</v>
      </c>
      <c r="C80" s="6">
        <v>3.9097E-2</v>
      </c>
      <c r="D80" s="7">
        <v>67675.600000000006</v>
      </c>
      <c r="E80" s="7">
        <v>2645.9</v>
      </c>
      <c r="F80" s="5">
        <v>10.73</v>
      </c>
      <c r="G80" t="s">
        <v>13</v>
      </c>
      <c r="H80">
        <v>73</v>
      </c>
      <c r="I80" s="6">
        <v>2.5156000000000001E-2</v>
      </c>
      <c r="J80" s="6">
        <v>2.4843E-2</v>
      </c>
      <c r="K80" s="7">
        <v>78776.2</v>
      </c>
      <c r="L80" s="7">
        <v>1957.1</v>
      </c>
      <c r="M80" s="5">
        <v>13.01</v>
      </c>
    </row>
    <row r="81" spans="1:13">
      <c r="A81">
        <v>74</v>
      </c>
      <c r="B81" s="6">
        <v>4.4913000000000002E-2</v>
      </c>
      <c r="C81" s="6">
        <v>4.3927000000000001E-2</v>
      </c>
      <c r="D81" s="7">
        <v>65029.7</v>
      </c>
      <c r="E81" s="7">
        <v>2856.5</v>
      </c>
      <c r="F81" s="5">
        <v>10.15</v>
      </c>
      <c r="G81" t="s">
        <v>13</v>
      </c>
      <c r="H81">
        <v>74</v>
      </c>
      <c r="I81" s="6">
        <v>2.7904999999999999E-2</v>
      </c>
      <c r="J81" s="6">
        <v>2.7521E-2</v>
      </c>
      <c r="K81" s="7">
        <v>76819.199999999997</v>
      </c>
      <c r="L81" s="7">
        <v>2114.1999999999998</v>
      </c>
      <c r="M81" s="5">
        <v>12.33</v>
      </c>
    </row>
    <row r="82" spans="1:13">
      <c r="A82">
        <v>75</v>
      </c>
      <c r="B82" s="6">
        <v>4.9786999999999998E-2</v>
      </c>
      <c r="C82" s="6">
        <v>4.8578000000000003E-2</v>
      </c>
      <c r="D82" s="7">
        <v>62173.2</v>
      </c>
      <c r="E82" s="7">
        <v>3020.3</v>
      </c>
      <c r="F82" s="5">
        <v>9.59</v>
      </c>
      <c r="G82" t="s">
        <v>13</v>
      </c>
      <c r="H82">
        <v>75</v>
      </c>
      <c r="I82" s="6">
        <v>3.1704999999999997E-2</v>
      </c>
      <c r="J82" s="6">
        <v>3.1210000000000002E-2</v>
      </c>
      <c r="K82" s="7">
        <v>74705</v>
      </c>
      <c r="L82" s="7">
        <v>2331.5</v>
      </c>
      <c r="M82" s="5">
        <v>11.67</v>
      </c>
    </row>
    <row r="83" spans="1:13">
      <c r="A83">
        <v>76</v>
      </c>
      <c r="B83" s="6">
        <v>5.5066999999999998E-2</v>
      </c>
      <c r="C83" s="6">
        <v>5.3592000000000001E-2</v>
      </c>
      <c r="D83" s="7">
        <v>59152.9</v>
      </c>
      <c r="E83" s="7">
        <v>3170.1</v>
      </c>
      <c r="F83" s="5">
        <v>9.06</v>
      </c>
      <c r="G83" t="s">
        <v>13</v>
      </c>
      <c r="H83">
        <v>76</v>
      </c>
      <c r="I83" s="6">
        <v>3.5203999999999999E-2</v>
      </c>
      <c r="J83" s="6">
        <v>3.4595000000000001E-2</v>
      </c>
      <c r="K83" s="7">
        <v>72373.5</v>
      </c>
      <c r="L83" s="7">
        <v>2503.8000000000002</v>
      </c>
      <c r="M83" s="5">
        <v>11.03</v>
      </c>
    </row>
    <row r="84" spans="1:13">
      <c r="A84">
        <v>77</v>
      </c>
      <c r="B84" s="6">
        <v>6.0981E-2</v>
      </c>
      <c r="C84" s="6">
        <v>5.9175999999999999E-2</v>
      </c>
      <c r="D84" s="7">
        <v>55982.8</v>
      </c>
      <c r="E84" s="7">
        <v>3312.9</v>
      </c>
      <c r="F84" s="5">
        <v>8.5399999999999991</v>
      </c>
      <c r="G84" t="s">
        <v>13</v>
      </c>
      <c r="H84">
        <v>77</v>
      </c>
      <c r="I84" s="6">
        <v>3.9154000000000001E-2</v>
      </c>
      <c r="J84" s="6">
        <v>3.8401999999999999E-2</v>
      </c>
      <c r="K84" s="7">
        <v>69869.7</v>
      </c>
      <c r="L84" s="7">
        <v>2683.2</v>
      </c>
      <c r="M84" s="5">
        <v>10.4</v>
      </c>
    </row>
    <row r="85" spans="1:13">
      <c r="A85">
        <v>78</v>
      </c>
      <c r="B85" s="6">
        <v>6.6725000000000007E-2</v>
      </c>
      <c r="C85" s="6">
        <v>6.4571000000000003E-2</v>
      </c>
      <c r="D85" s="7">
        <v>52669.9</v>
      </c>
      <c r="E85" s="7">
        <v>3400.9</v>
      </c>
      <c r="F85" s="5">
        <v>8.0500000000000007</v>
      </c>
      <c r="G85" t="s">
        <v>13</v>
      </c>
      <c r="H85">
        <v>78</v>
      </c>
      <c r="I85" s="6">
        <v>4.3448000000000001E-2</v>
      </c>
      <c r="J85" s="6">
        <v>4.2523999999999999E-2</v>
      </c>
      <c r="K85" s="7">
        <v>67186.5</v>
      </c>
      <c r="L85" s="7">
        <v>2857</v>
      </c>
      <c r="M85" s="5">
        <v>9.8000000000000007</v>
      </c>
    </row>
    <row r="86" spans="1:13">
      <c r="A86">
        <v>79</v>
      </c>
      <c r="B86" s="6">
        <v>7.5149999999999995E-2</v>
      </c>
      <c r="C86" s="6">
        <v>7.2428999999999993E-2</v>
      </c>
      <c r="D86" s="7">
        <v>49269</v>
      </c>
      <c r="E86" s="7">
        <v>3568.5</v>
      </c>
      <c r="F86" s="5">
        <v>7.57</v>
      </c>
      <c r="G86" t="s">
        <v>13</v>
      </c>
      <c r="H86">
        <v>79</v>
      </c>
      <c r="I86" s="6">
        <v>4.8620999999999998E-2</v>
      </c>
      <c r="J86" s="6">
        <v>4.7467000000000002E-2</v>
      </c>
      <c r="K86" s="7">
        <v>64329.5</v>
      </c>
      <c r="L86" s="7">
        <v>3053.6</v>
      </c>
      <c r="M86" s="5">
        <v>9.2100000000000009</v>
      </c>
    </row>
    <row r="87" spans="1:13">
      <c r="A87">
        <v>80</v>
      </c>
      <c r="B87" s="6">
        <v>8.2332000000000002E-2</v>
      </c>
      <c r="C87" s="6">
        <v>7.9076999999999995E-2</v>
      </c>
      <c r="D87" s="7">
        <v>45700.5</v>
      </c>
      <c r="E87" s="7">
        <v>3613.8</v>
      </c>
      <c r="F87" s="5">
        <v>7.12</v>
      </c>
      <c r="G87" t="s">
        <v>13</v>
      </c>
      <c r="H87">
        <v>80</v>
      </c>
      <c r="I87" s="6">
        <v>5.4609999999999999E-2</v>
      </c>
      <c r="J87" s="6">
        <v>5.3158999999999998E-2</v>
      </c>
      <c r="K87" s="7">
        <v>61275.9</v>
      </c>
      <c r="L87" s="7">
        <v>3257.4</v>
      </c>
      <c r="M87" s="5">
        <v>8.65</v>
      </c>
    </row>
    <row r="88" spans="1:13">
      <c r="A88">
        <v>81</v>
      </c>
      <c r="B88" s="6">
        <v>9.0265999999999999E-2</v>
      </c>
      <c r="C88" s="6">
        <v>8.6368E-2</v>
      </c>
      <c r="D88" s="7">
        <v>42086.7</v>
      </c>
      <c r="E88" s="7">
        <v>3634.9</v>
      </c>
      <c r="F88" s="5">
        <v>6.69</v>
      </c>
      <c r="G88" t="s">
        <v>13</v>
      </c>
      <c r="H88">
        <v>81</v>
      </c>
      <c r="I88" s="6">
        <v>6.0686999999999998E-2</v>
      </c>
      <c r="J88" s="6">
        <v>5.8900000000000001E-2</v>
      </c>
      <c r="K88" s="7">
        <v>58018.6</v>
      </c>
      <c r="L88" s="7">
        <v>3417.3</v>
      </c>
      <c r="M88" s="5">
        <v>8.1</v>
      </c>
    </row>
    <row r="89" spans="1:13">
      <c r="A89">
        <v>82</v>
      </c>
      <c r="B89" s="6">
        <v>9.7295000000000006E-2</v>
      </c>
      <c r="C89" s="6">
        <v>9.2782000000000003E-2</v>
      </c>
      <c r="D89" s="7">
        <v>38451.699999999997</v>
      </c>
      <c r="E89" s="7">
        <v>3567.6</v>
      </c>
      <c r="F89" s="5">
        <v>6.28</v>
      </c>
      <c r="G89" t="s">
        <v>13</v>
      </c>
      <c r="H89">
        <v>82</v>
      </c>
      <c r="I89" s="6">
        <v>6.7777000000000004E-2</v>
      </c>
      <c r="J89" s="6">
        <v>6.5556000000000003E-2</v>
      </c>
      <c r="K89" s="7">
        <v>54601.3</v>
      </c>
      <c r="L89" s="7">
        <v>3579.4</v>
      </c>
      <c r="M89" s="5">
        <v>7.58</v>
      </c>
    </row>
    <row r="90" spans="1:13">
      <c r="A90">
        <v>83</v>
      </c>
      <c r="B90" s="6">
        <v>0.10803500000000001</v>
      </c>
      <c r="C90" s="6">
        <v>0.10249900000000001</v>
      </c>
      <c r="D90" s="7">
        <v>34884.1</v>
      </c>
      <c r="E90" s="7">
        <v>3575.6</v>
      </c>
      <c r="F90" s="5">
        <v>5.87</v>
      </c>
      <c r="G90" t="s">
        <v>13</v>
      </c>
      <c r="H90">
        <v>83</v>
      </c>
      <c r="I90" s="6">
        <v>7.5485999999999998E-2</v>
      </c>
      <c r="J90" s="6">
        <v>7.2739999999999999E-2</v>
      </c>
      <c r="K90" s="7">
        <v>51021.9</v>
      </c>
      <c r="L90" s="7">
        <v>3711.4</v>
      </c>
      <c r="M90" s="5">
        <v>7.08</v>
      </c>
    </row>
    <row r="91" spans="1:13">
      <c r="A91">
        <v>84</v>
      </c>
      <c r="B91" s="6">
        <v>0.117807</v>
      </c>
      <c r="C91" s="6">
        <v>0.11125400000000001</v>
      </c>
      <c r="D91" s="7">
        <v>31308.5</v>
      </c>
      <c r="E91" s="7">
        <v>3483.2</v>
      </c>
      <c r="F91" s="5">
        <v>5.48</v>
      </c>
      <c r="G91" t="s">
        <v>13</v>
      </c>
      <c r="H91">
        <v>84</v>
      </c>
      <c r="I91" s="6">
        <v>8.4888000000000005E-2</v>
      </c>
      <c r="J91" s="6">
        <v>8.1431000000000003E-2</v>
      </c>
      <c r="K91" s="7">
        <v>47310.5</v>
      </c>
      <c r="L91" s="7">
        <v>3852.6</v>
      </c>
      <c r="M91" s="5">
        <v>6.59</v>
      </c>
    </row>
    <row r="92" spans="1:13">
      <c r="A92">
        <v>85</v>
      </c>
      <c r="B92" s="6">
        <v>0.139464</v>
      </c>
      <c r="C92" s="6">
        <v>0.13037299999999999</v>
      </c>
      <c r="D92" s="7">
        <v>27825.4</v>
      </c>
      <c r="E92" s="7">
        <v>3627.7</v>
      </c>
      <c r="F92" s="5">
        <v>5.0999999999999996</v>
      </c>
      <c r="G92" t="s">
        <v>13</v>
      </c>
      <c r="H92">
        <v>85</v>
      </c>
      <c r="I92" s="6">
        <v>9.8516000000000006E-2</v>
      </c>
      <c r="J92" s="6">
        <v>9.3891000000000002E-2</v>
      </c>
      <c r="K92" s="7">
        <v>43457.9</v>
      </c>
      <c r="L92" s="7">
        <v>4080.3</v>
      </c>
      <c r="M92" s="5">
        <v>6.13</v>
      </c>
    </row>
    <row r="93" spans="1:13">
      <c r="A93">
        <v>86</v>
      </c>
      <c r="B93" s="6">
        <v>0.15004300000000001</v>
      </c>
      <c r="C93" s="6">
        <v>0.139572</v>
      </c>
      <c r="D93" s="7">
        <v>24197.7</v>
      </c>
      <c r="E93" s="7">
        <v>3377.3</v>
      </c>
      <c r="F93" s="5">
        <v>4.79</v>
      </c>
      <c r="G93" t="s">
        <v>13</v>
      </c>
      <c r="H93">
        <v>86</v>
      </c>
      <c r="I93" s="6">
        <v>0.108935</v>
      </c>
      <c r="J93" s="6">
        <v>0.103308</v>
      </c>
      <c r="K93" s="7">
        <v>39377.599999999999</v>
      </c>
      <c r="L93" s="7">
        <v>4068</v>
      </c>
      <c r="M93" s="5">
        <v>5.72</v>
      </c>
    </row>
    <row r="94" spans="1:13">
      <c r="A94">
        <v>87</v>
      </c>
      <c r="B94" s="6">
        <v>0.164489</v>
      </c>
      <c r="C94" s="6">
        <v>0.15198900000000001</v>
      </c>
      <c r="D94" s="7">
        <v>20820.3</v>
      </c>
      <c r="E94" s="7">
        <v>3164.5</v>
      </c>
      <c r="F94" s="5">
        <v>4.49</v>
      </c>
      <c r="G94" t="s">
        <v>13</v>
      </c>
      <c r="H94">
        <v>87</v>
      </c>
      <c r="I94" s="6">
        <v>0.122363</v>
      </c>
      <c r="J94" s="6">
        <v>0.11530799999999999</v>
      </c>
      <c r="K94" s="7">
        <v>35309.599999999999</v>
      </c>
      <c r="L94" s="7">
        <v>4071.5</v>
      </c>
      <c r="M94" s="5">
        <v>5.32</v>
      </c>
    </row>
    <row r="95" spans="1:13">
      <c r="A95">
        <v>88</v>
      </c>
      <c r="B95" s="6">
        <v>0.180816</v>
      </c>
      <c r="C95" s="6">
        <v>0.165824</v>
      </c>
      <c r="D95" s="7">
        <v>17655.900000000001</v>
      </c>
      <c r="E95" s="7">
        <v>2927.8</v>
      </c>
      <c r="F95" s="5">
        <v>4.2</v>
      </c>
      <c r="G95" t="s">
        <v>13</v>
      </c>
      <c r="H95">
        <v>88</v>
      </c>
      <c r="I95" s="6">
        <v>0.13562199999999999</v>
      </c>
      <c r="J95" s="6">
        <v>0.12701000000000001</v>
      </c>
      <c r="K95" s="7">
        <v>31238.1</v>
      </c>
      <c r="L95" s="7">
        <v>3967.5</v>
      </c>
      <c r="M95" s="5">
        <v>4.9400000000000004</v>
      </c>
    </row>
    <row r="96" spans="1:13">
      <c r="A96">
        <v>89</v>
      </c>
      <c r="B96" s="6">
        <v>0.20080400000000001</v>
      </c>
      <c r="C96" s="6">
        <v>0.18248200000000001</v>
      </c>
      <c r="D96" s="7">
        <v>14728.1</v>
      </c>
      <c r="E96" s="7">
        <v>2687.6</v>
      </c>
      <c r="F96" s="5">
        <v>3.94</v>
      </c>
      <c r="G96" t="s">
        <v>13</v>
      </c>
      <c r="H96">
        <v>89</v>
      </c>
      <c r="I96" s="6">
        <v>0.15284400000000001</v>
      </c>
      <c r="J96" s="6">
        <v>0.14199300000000001</v>
      </c>
      <c r="K96" s="7">
        <v>27270.6</v>
      </c>
      <c r="L96" s="7">
        <v>3872.2</v>
      </c>
      <c r="M96" s="5">
        <v>4.59</v>
      </c>
    </row>
    <row r="97" spans="1:13">
      <c r="A97">
        <v>90</v>
      </c>
      <c r="B97" s="6">
        <v>0.20796500000000001</v>
      </c>
      <c r="C97" s="6">
        <v>0.18837699999999999</v>
      </c>
      <c r="D97" s="7">
        <v>12040.5</v>
      </c>
      <c r="E97" s="7">
        <v>2268.1999999999998</v>
      </c>
      <c r="F97" s="5">
        <v>3.71</v>
      </c>
      <c r="G97" t="s">
        <v>13</v>
      </c>
      <c r="H97">
        <v>90</v>
      </c>
      <c r="I97" s="6">
        <v>0.16766800000000001</v>
      </c>
      <c r="J97" s="6">
        <v>0.154699</v>
      </c>
      <c r="K97" s="7">
        <v>23398.400000000001</v>
      </c>
      <c r="L97" s="7">
        <v>3619.7</v>
      </c>
      <c r="M97" s="5">
        <v>4.2699999999999996</v>
      </c>
    </row>
    <row r="98" spans="1:13">
      <c r="A98">
        <v>91</v>
      </c>
      <c r="B98" s="6">
        <v>0.22674</v>
      </c>
      <c r="C98" s="6">
        <v>0.203652</v>
      </c>
      <c r="D98" s="7">
        <v>9772.2999999999993</v>
      </c>
      <c r="E98" s="7">
        <v>1990.2</v>
      </c>
      <c r="F98" s="5">
        <v>3.45</v>
      </c>
      <c r="G98" t="s">
        <v>13</v>
      </c>
      <c r="H98">
        <v>91</v>
      </c>
      <c r="I98" s="6">
        <v>0.18576200000000001</v>
      </c>
      <c r="J98" s="6">
        <v>0.16997399999999999</v>
      </c>
      <c r="K98" s="7">
        <v>19778.7</v>
      </c>
      <c r="L98" s="7">
        <v>3361.9</v>
      </c>
      <c r="M98" s="5">
        <v>3.96</v>
      </c>
    </row>
    <row r="99" spans="1:13">
      <c r="A99">
        <v>92</v>
      </c>
      <c r="B99" s="6">
        <v>0.25517499999999999</v>
      </c>
      <c r="C99" s="6">
        <v>0.226302</v>
      </c>
      <c r="D99" s="7">
        <v>7782.2</v>
      </c>
      <c r="E99" s="7">
        <v>1761.1</v>
      </c>
      <c r="F99" s="5">
        <v>3.21</v>
      </c>
      <c r="G99" t="s">
        <v>13</v>
      </c>
      <c r="H99">
        <v>92</v>
      </c>
      <c r="I99" s="6">
        <v>0.207402</v>
      </c>
      <c r="J99" s="6">
        <v>0.187915</v>
      </c>
      <c r="K99" s="7">
        <v>16416.8</v>
      </c>
      <c r="L99" s="7">
        <v>3085</v>
      </c>
      <c r="M99" s="5">
        <v>3.66</v>
      </c>
    </row>
    <row r="100" spans="1:13">
      <c r="A100">
        <v>93</v>
      </c>
      <c r="B100" s="6">
        <v>0.28043800000000002</v>
      </c>
      <c r="C100" s="6">
        <v>0.245951</v>
      </c>
      <c r="D100" s="7">
        <v>6021.1</v>
      </c>
      <c r="E100" s="7">
        <v>1480.9</v>
      </c>
      <c r="F100" s="5">
        <v>3</v>
      </c>
      <c r="G100" t="s">
        <v>13</v>
      </c>
      <c r="H100">
        <v>93</v>
      </c>
      <c r="I100" s="6">
        <v>0.233877</v>
      </c>
      <c r="J100" s="6">
        <v>0.20939099999999999</v>
      </c>
      <c r="K100" s="7">
        <v>13331.8</v>
      </c>
      <c r="L100" s="7">
        <v>2791.6</v>
      </c>
      <c r="M100" s="5">
        <v>3.4</v>
      </c>
    </row>
    <row r="101" spans="1:13">
      <c r="A101">
        <v>94</v>
      </c>
      <c r="B101" s="6">
        <v>0.29500500000000002</v>
      </c>
      <c r="C101" s="6">
        <v>0.25708399999999998</v>
      </c>
      <c r="D101" s="7">
        <v>4540.2</v>
      </c>
      <c r="E101" s="7">
        <v>1167.2</v>
      </c>
      <c r="F101" s="5">
        <v>2.82</v>
      </c>
      <c r="G101" t="s">
        <v>13</v>
      </c>
      <c r="H101">
        <v>94</v>
      </c>
      <c r="I101" s="6">
        <v>0.25295000000000001</v>
      </c>
      <c r="J101" s="6">
        <v>0.22455</v>
      </c>
      <c r="K101" s="7">
        <v>10540.3</v>
      </c>
      <c r="L101" s="7">
        <v>2366.8000000000002</v>
      </c>
      <c r="M101" s="5">
        <v>3.16</v>
      </c>
    </row>
    <row r="102" spans="1:13">
      <c r="A102">
        <v>95</v>
      </c>
      <c r="B102" s="6">
        <v>0.32817800000000003</v>
      </c>
      <c r="C102" s="6">
        <v>0.281918</v>
      </c>
      <c r="D102" s="7">
        <v>3373</v>
      </c>
      <c r="E102" s="7">
        <v>950.9</v>
      </c>
      <c r="F102" s="5">
        <v>2.62</v>
      </c>
      <c r="G102" t="s">
        <v>13</v>
      </c>
      <c r="H102">
        <v>95</v>
      </c>
      <c r="I102" s="6">
        <v>0.28091699999999997</v>
      </c>
      <c r="J102" s="6">
        <v>0.24631900000000001</v>
      </c>
      <c r="K102" s="7">
        <v>8173.4</v>
      </c>
      <c r="L102" s="7">
        <v>2013.3</v>
      </c>
      <c r="M102" s="5">
        <v>2.94</v>
      </c>
    </row>
    <row r="103" spans="1:13">
      <c r="A103">
        <v>96</v>
      </c>
      <c r="B103" s="6">
        <v>0.35045999999999999</v>
      </c>
      <c r="C103" s="6">
        <v>0.298205</v>
      </c>
      <c r="D103" s="7">
        <v>2422.1</v>
      </c>
      <c r="E103" s="7">
        <v>722.3</v>
      </c>
      <c r="F103" s="5">
        <v>2.4500000000000002</v>
      </c>
      <c r="G103" t="s">
        <v>13</v>
      </c>
      <c r="H103">
        <v>96</v>
      </c>
      <c r="I103" s="6">
        <v>0.30931799999999998</v>
      </c>
      <c r="J103" s="6">
        <v>0.26788699999999999</v>
      </c>
      <c r="K103" s="7">
        <v>6160.2</v>
      </c>
      <c r="L103" s="7">
        <v>1650.2</v>
      </c>
      <c r="M103" s="5">
        <v>2.73</v>
      </c>
    </row>
    <row r="104" spans="1:13">
      <c r="A104">
        <v>97</v>
      </c>
      <c r="B104" s="6">
        <v>0.39409899999999998</v>
      </c>
      <c r="C104" s="6">
        <v>0.32922499999999999</v>
      </c>
      <c r="D104" s="7">
        <v>1699.8</v>
      </c>
      <c r="E104" s="7">
        <v>559.6</v>
      </c>
      <c r="F104" s="5">
        <v>2.2799999999999998</v>
      </c>
      <c r="G104" t="s">
        <v>13</v>
      </c>
      <c r="H104">
        <v>97</v>
      </c>
      <c r="I104" s="6">
        <v>0.33794800000000003</v>
      </c>
      <c r="J104" s="6">
        <v>0.28909800000000002</v>
      </c>
      <c r="K104" s="7">
        <v>4509.8999999999996</v>
      </c>
      <c r="L104" s="7">
        <v>1303.8</v>
      </c>
      <c r="M104" s="5">
        <v>2.5499999999999998</v>
      </c>
    </row>
    <row r="105" spans="1:13">
      <c r="A105">
        <v>98</v>
      </c>
      <c r="B105" s="6">
        <v>0.40777000000000002</v>
      </c>
      <c r="C105" s="6">
        <v>0.33871200000000001</v>
      </c>
      <c r="D105" s="7">
        <v>1140.2</v>
      </c>
      <c r="E105" s="7">
        <v>386.2</v>
      </c>
      <c r="F105" s="5">
        <v>2.16</v>
      </c>
      <c r="G105" t="s">
        <v>13</v>
      </c>
      <c r="H105">
        <v>98</v>
      </c>
      <c r="I105" s="6">
        <v>0.36784299999999998</v>
      </c>
      <c r="J105" s="6">
        <v>0.310699</v>
      </c>
      <c r="K105" s="7">
        <v>3206.1</v>
      </c>
      <c r="L105" s="7">
        <v>996.1</v>
      </c>
      <c r="M105" s="5">
        <v>2.38</v>
      </c>
    </row>
    <row r="106" spans="1:13">
      <c r="A106">
        <v>99</v>
      </c>
      <c r="B106" s="6">
        <v>0.44722600000000001</v>
      </c>
      <c r="C106" s="6">
        <v>0.36549599999999999</v>
      </c>
      <c r="D106" s="7">
        <v>754</v>
      </c>
      <c r="E106" s="7">
        <v>275.60000000000002</v>
      </c>
      <c r="F106" s="5">
        <v>2.0099999999999998</v>
      </c>
      <c r="G106" t="s">
        <v>13</v>
      </c>
      <c r="H106">
        <v>99</v>
      </c>
      <c r="I106" s="6">
        <v>0.38923200000000002</v>
      </c>
      <c r="J106" s="6">
        <v>0.325822</v>
      </c>
      <c r="K106" s="7">
        <v>2210</v>
      </c>
      <c r="L106" s="7">
        <v>720.1</v>
      </c>
      <c r="M106" s="5">
        <v>2.23</v>
      </c>
    </row>
    <row r="107" spans="1:13">
      <c r="A107">
        <v>100</v>
      </c>
      <c r="B107">
        <v>0.488014</v>
      </c>
      <c r="C107">
        <v>0.39229199999999997</v>
      </c>
      <c r="D107">
        <v>478.4</v>
      </c>
      <c r="E107">
        <v>187.7</v>
      </c>
      <c r="F107">
        <v>1.88</v>
      </c>
      <c r="G107" t="s">
        <v>13</v>
      </c>
      <c r="H107">
        <v>100</v>
      </c>
      <c r="I107">
        <v>0.43698300000000001</v>
      </c>
      <c r="J107">
        <v>0.358626</v>
      </c>
      <c r="K107">
        <v>1489.9</v>
      </c>
      <c r="L107">
        <v>534.29999999999995</v>
      </c>
      <c r="M107">
        <v>2.0699999999999998</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07"/>
  <sheetViews>
    <sheetView workbookViewId="0"/>
  </sheetViews>
  <sheetFormatPr defaultColWidth="11.5546875" defaultRowHeight="15"/>
  <sheetData>
    <row r="1" spans="1:13" ht="19.5">
      <c r="A1" s="3" t="s">
        <v>33</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6.0439999999999999E-3</v>
      </c>
      <c r="C7" s="6">
        <v>6.0260000000000001E-3</v>
      </c>
      <c r="D7" s="7">
        <v>100000</v>
      </c>
      <c r="E7" s="7">
        <v>602.6</v>
      </c>
      <c r="F7" s="5">
        <v>75.61</v>
      </c>
      <c r="G7" t="s">
        <v>13</v>
      </c>
      <c r="H7">
        <v>0</v>
      </c>
      <c r="I7" s="6">
        <v>4.8910000000000004E-3</v>
      </c>
      <c r="J7" s="6">
        <v>4.8789999999999997E-3</v>
      </c>
      <c r="K7" s="7">
        <v>100000</v>
      </c>
      <c r="L7" s="7">
        <v>487.9</v>
      </c>
      <c r="M7" s="5">
        <v>80.36</v>
      </c>
    </row>
    <row r="8" spans="1:13">
      <c r="A8">
        <v>1</v>
      </c>
      <c r="B8" s="6">
        <v>4.3800000000000002E-4</v>
      </c>
      <c r="C8" s="6">
        <v>4.3800000000000002E-4</v>
      </c>
      <c r="D8" s="7">
        <v>99397.4</v>
      </c>
      <c r="E8" s="7">
        <v>43.6</v>
      </c>
      <c r="F8" s="5">
        <v>75.069999999999993</v>
      </c>
      <c r="G8" t="s">
        <v>13</v>
      </c>
      <c r="H8">
        <v>1</v>
      </c>
      <c r="I8" s="6">
        <v>3.4200000000000002E-4</v>
      </c>
      <c r="J8" s="6">
        <v>3.4200000000000002E-4</v>
      </c>
      <c r="K8" s="7">
        <v>99512.1</v>
      </c>
      <c r="L8" s="7">
        <v>34.1</v>
      </c>
      <c r="M8" s="5">
        <v>79.75</v>
      </c>
    </row>
    <row r="9" spans="1:13">
      <c r="A9">
        <v>2</v>
      </c>
      <c r="B9" s="6">
        <v>2.7E-4</v>
      </c>
      <c r="C9" s="6">
        <v>2.7E-4</v>
      </c>
      <c r="D9" s="7">
        <v>99353.9</v>
      </c>
      <c r="E9" s="7">
        <v>26.9</v>
      </c>
      <c r="F9" s="5">
        <v>74.099999999999994</v>
      </c>
      <c r="G9" t="s">
        <v>13</v>
      </c>
      <c r="H9">
        <v>2</v>
      </c>
      <c r="I9" s="6">
        <v>1.8799999999999999E-4</v>
      </c>
      <c r="J9" s="6">
        <v>1.8799999999999999E-4</v>
      </c>
      <c r="K9" s="7">
        <v>99478</v>
      </c>
      <c r="L9" s="7">
        <v>18.7</v>
      </c>
      <c r="M9" s="5">
        <v>78.78</v>
      </c>
    </row>
    <row r="10" spans="1:13">
      <c r="A10">
        <v>3</v>
      </c>
      <c r="B10" s="6">
        <v>1.7200000000000001E-4</v>
      </c>
      <c r="C10" s="6">
        <v>1.7200000000000001E-4</v>
      </c>
      <c r="D10" s="7">
        <v>99327</v>
      </c>
      <c r="E10" s="7">
        <v>17.100000000000001</v>
      </c>
      <c r="F10" s="5">
        <v>73.12</v>
      </c>
      <c r="G10" t="s">
        <v>13</v>
      </c>
      <c r="H10">
        <v>3</v>
      </c>
      <c r="I10" s="6">
        <v>1.65E-4</v>
      </c>
      <c r="J10" s="6">
        <v>1.65E-4</v>
      </c>
      <c r="K10" s="7">
        <v>99459.3</v>
      </c>
      <c r="L10" s="7">
        <v>16.399999999999999</v>
      </c>
      <c r="M10" s="5">
        <v>77.8</v>
      </c>
    </row>
    <row r="11" spans="1:13">
      <c r="A11">
        <v>4</v>
      </c>
      <c r="B11" s="6">
        <v>1.73E-4</v>
      </c>
      <c r="C11" s="6">
        <v>1.73E-4</v>
      </c>
      <c r="D11" s="7">
        <v>99309.9</v>
      </c>
      <c r="E11" s="7">
        <v>17.2</v>
      </c>
      <c r="F11" s="5">
        <v>72.14</v>
      </c>
      <c r="G11" t="s">
        <v>13</v>
      </c>
      <c r="H11">
        <v>4</v>
      </c>
      <c r="I11" s="6">
        <v>1.5100000000000001E-4</v>
      </c>
      <c r="J11" s="6">
        <v>1.5100000000000001E-4</v>
      </c>
      <c r="K11" s="7">
        <v>99442.9</v>
      </c>
      <c r="L11" s="7">
        <v>15</v>
      </c>
      <c r="M11" s="5">
        <v>76.81</v>
      </c>
    </row>
    <row r="12" spans="1:13">
      <c r="A12">
        <v>5</v>
      </c>
      <c r="B12" s="6">
        <v>1.2899999999999999E-4</v>
      </c>
      <c r="C12" s="6">
        <v>1.2899999999999999E-4</v>
      </c>
      <c r="D12" s="7">
        <v>99292.7</v>
      </c>
      <c r="E12" s="7">
        <v>12.8</v>
      </c>
      <c r="F12" s="5">
        <v>71.150000000000006</v>
      </c>
      <c r="G12" t="s">
        <v>13</v>
      </c>
      <c r="H12">
        <v>5</v>
      </c>
      <c r="I12" s="6">
        <v>1.21E-4</v>
      </c>
      <c r="J12" s="6">
        <v>1.21E-4</v>
      </c>
      <c r="K12" s="7">
        <v>99427.8</v>
      </c>
      <c r="L12" s="7">
        <v>12</v>
      </c>
      <c r="M12" s="5">
        <v>75.819999999999993</v>
      </c>
    </row>
    <row r="13" spans="1:13">
      <c r="A13">
        <v>6</v>
      </c>
      <c r="B13" s="6">
        <v>1.4200000000000001E-4</v>
      </c>
      <c r="C13" s="6">
        <v>1.4200000000000001E-4</v>
      </c>
      <c r="D13" s="7">
        <v>99279.9</v>
      </c>
      <c r="E13" s="7">
        <v>14</v>
      </c>
      <c r="F13" s="5">
        <v>70.16</v>
      </c>
      <c r="G13" t="s">
        <v>13</v>
      </c>
      <c r="H13">
        <v>6</v>
      </c>
      <c r="I13" s="6">
        <v>1.15E-4</v>
      </c>
      <c r="J13" s="6">
        <v>1.15E-4</v>
      </c>
      <c r="K13" s="7">
        <v>99415.8</v>
      </c>
      <c r="L13" s="7">
        <v>11.4</v>
      </c>
      <c r="M13" s="5">
        <v>74.83</v>
      </c>
    </row>
    <row r="14" spans="1:13">
      <c r="A14">
        <v>7</v>
      </c>
      <c r="B14" s="6">
        <v>1.25E-4</v>
      </c>
      <c r="C14" s="6">
        <v>1.25E-4</v>
      </c>
      <c r="D14" s="7">
        <v>99265.8</v>
      </c>
      <c r="E14" s="7">
        <v>12.4</v>
      </c>
      <c r="F14" s="5">
        <v>69.17</v>
      </c>
      <c r="G14" t="s">
        <v>13</v>
      </c>
      <c r="H14">
        <v>7</v>
      </c>
      <c r="I14" s="6">
        <v>9.6000000000000002E-5</v>
      </c>
      <c r="J14" s="6">
        <v>9.6000000000000002E-5</v>
      </c>
      <c r="K14" s="7">
        <v>99404.4</v>
      </c>
      <c r="L14" s="7">
        <v>9.6</v>
      </c>
      <c r="M14" s="5">
        <v>73.84</v>
      </c>
    </row>
    <row r="15" spans="1:13">
      <c r="A15">
        <v>8</v>
      </c>
      <c r="B15" s="6">
        <v>1.0900000000000001E-4</v>
      </c>
      <c r="C15" s="6">
        <v>1.0900000000000001E-4</v>
      </c>
      <c r="D15" s="7">
        <v>99253.4</v>
      </c>
      <c r="E15" s="7">
        <v>10.9</v>
      </c>
      <c r="F15" s="5">
        <v>68.180000000000007</v>
      </c>
      <c r="G15" t="s">
        <v>13</v>
      </c>
      <c r="H15">
        <v>8</v>
      </c>
      <c r="I15" s="6">
        <v>1.0900000000000001E-4</v>
      </c>
      <c r="J15" s="6">
        <v>1.0900000000000001E-4</v>
      </c>
      <c r="K15" s="7">
        <v>99394.8</v>
      </c>
      <c r="L15" s="7">
        <v>10.9</v>
      </c>
      <c r="M15" s="5">
        <v>72.84</v>
      </c>
    </row>
    <row r="16" spans="1:13">
      <c r="A16">
        <v>9</v>
      </c>
      <c r="B16" s="6">
        <v>1.18E-4</v>
      </c>
      <c r="C16" s="6">
        <v>1.18E-4</v>
      </c>
      <c r="D16" s="7">
        <v>99242.6</v>
      </c>
      <c r="E16" s="7">
        <v>11.7</v>
      </c>
      <c r="F16" s="5">
        <v>67.180000000000007</v>
      </c>
      <c r="G16" t="s">
        <v>13</v>
      </c>
      <c r="H16">
        <v>9</v>
      </c>
      <c r="I16" s="6">
        <v>8.8999999999999995E-5</v>
      </c>
      <c r="J16" s="6">
        <v>8.8999999999999995E-5</v>
      </c>
      <c r="K16" s="7">
        <v>99383.9</v>
      </c>
      <c r="L16" s="7">
        <v>8.8000000000000007</v>
      </c>
      <c r="M16" s="5">
        <v>71.849999999999994</v>
      </c>
    </row>
    <row r="17" spans="1:13">
      <c r="A17">
        <v>10</v>
      </c>
      <c r="B17" s="6">
        <v>1.2999999999999999E-4</v>
      </c>
      <c r="C17" s="6">
        <v>1.2999999999999999E-4</v>
      </c>
      <c r="D17" s="7">
        <v>99230.8</v>
      </c>
      <c r="E17" s="7">
        <v>12.9</v>
      </c>
      <c r="F17" s="5">
        <v>66.19</v>
      </c>
      <c r="G17" t="s">
        <v>13</v>
      </c>
      <c r="H17">
        <v>10</v>
      </c>
      <c r="I17" s="6">
        <v>1.01E-4</v>
      </c>
      <c r="J17" s="6">
        <v>1.01E-4</v>
      </c>
      <c r="K17" s="7">
        <v>99375.1</v>
      </c>
      <c r="L17" s="7">
        <v>10</v>
      </c>
      <c r="M17" s="5">
        <v>70.86</v>
      </c>
    </row>
    <row r="18" spans="1:13">
      <c r="A18">
        <v>11</v>
      </c>
      <c r="B18" s="6">
        <v>1.3899999999999999E-4</v>
      </c>
      <c r="C18" s="6">
        <v>1.3899999999999999E-4</v>
      </c>
      <c r="D18" s="7">
        <v>99217.9</v>
      </c>
      <c r="E18" s="7">
        <v>13.8</v>
      </c>
      <c r="F18" s="5">
        <v>65.2</v>
      </c>
      <c r="G18" t="s">
        <v>13</v>
      </c>
      <c r="H18">
        <v>11</v>
      </c>
      <c r="I18" s="6">
        <v>9.8999999999999994E-5</v>
      </c>
      <c r="J18" s="6">
        <v>9.8999999999999994E-5</v>
      </c>
      <c r="K18" s="7">
        <v>99365.1</v>
      </c>
      <c r="L18" s="7">
        <v>9.8000000000000007</v>
      </c>
      <c r="M18" s="5">
        <v>69.87</v>
      </c>
    </row>
    <row r="19" spans="1:13">
      <c r="A19">
        <v>12</v>
      </c>
      <c r="B19" s="6">
        <v>1.56E-4</v>
      </c>
      <c r="C19" s="6">
        <v>1.56E-4</v>
      </c>
      <c r="D19" s="7">
        <v>99204.1</v>
      </c>
      <c r="E19" s="7">
        <v>15.5</v>
      </c>
      <c r="F19" s="5">
        <v>64.209999999999994</v>
      </c>
      <c r="G19" t="s">
        <v>13</v>
      </c>
      <c r="H19">
        <v>12</v>
      </c>
      <c r="I19" s="6">
        <v>1.05E-4</v>
      </c>
      <c r="J19" s="6">
        <v>1.05E-4</v>
      </c>
      <c r="K19" s="7">
        <v>99355.3</v>
      </c>
      <c r="L19" s="7">
        <v>10.4</v>
      </c>
      <c r="M19" s="5">
        <v>68.87</v>
      </c>
    </row>
    <row r="20" spans="1:13">
      <c r="A20">
        <v>13</v>
      </c>
      <c r="B20" s="6">
        <v>1.9100000000000001E-4</v>
      </c>
      <c r="C20" s="6">
        <v>1.9100000000000001E-4</v>
      </c>
      <c r="D20" s="7">
        <v>99188.6</v>
      </c>
      <c r="E20" s="7">
        <v>19</v>
      </c>
      <c r="F20" s="5">
        <v>63.22</v>
      </c>
      <c r="G20" t="s">
        <v>13</v>
      </c>
      <c r="H20">
        <v>13</v>
      </c>
      <c r="I20" s="6">
        <v>1.18E-4</v>
      </c>
      <c r="J20" s="6">
        <v>1.18E-4</v>
      </c>
      <c r="K20" s="7">
        <v>99344.9</v>
      </c>
      <c r="L20" s="7">
        <v>11.7</v>
      </c>
      <c r="M20" s="5">
        <v>67.88</v>
      </c>
    </row>
    <row r="21" spans="1:13">
      <c r="A21">
        <v>14</v>
      </c>
      <c r="B21" s="6">
        <v>2.24E-4</v>
      </c>
      <c r="C21" s="6">
        <v>2.24E-4</v>
      </c>
      <c r="D21" s="7">
        <v>99169.600000000006</v>
      </c>
      <c r="E21" s="7">
        <v>22.2</v>
      </c>
      <c r="F21" s="5">
        <v>62.23</v>
      </c>
      <c r="G21" t="s">
        <v>13</v>
      </c>
      <c r="H21">
        <v>14</v>
      </c>
      <c r="I21" s="6">
        <v>1.45E-4</v>
      </c>
      <c r="J21" s="6">
        <v>1.45E-4</v>
      </c>
      <c r="K21" s="7">
        <v>99333.2</v>
      </c>
      <c r="L21" s="7">
        <v>14.4</v>
      </c>
      <c r="M21" s="5">
        <v>66.89</v>
      </c>
    </row>
    <row r="22" spans="1:13">
      <c r="A22">
        <v>15</v>
      </c>
      <c r="B22" s="6">
        <v>2.6800000000000001E-4</v>
      </c>
      <c r="C22" s="6">
        <v>2.6800000000000001E-4</v>
      </c>
      <c r="D22" s="7">
        <v>99147.5</v>
      </c>
      <c r="E22" s="7">
        <v>26.5</v>
      </c>
      <c r="F22" s="5">
        <v>61.25</v>
      </c>
      <c r="G22" t="s">
        <v>13</v>
      </c>
      <c r="H22">
        <v>15</v>
      </c>
      <c r="I22" s="6">
        <v>1.5899999999999999E-4</v>
      </c>
      <c r="J22" s="6">
        <v>1.5899999999999999E-4</v>
      </c>
      <c r="K22" s="7">
        <v>99318.8</v>
      </c>
      <c r="L22" s="7">
        <v>15.8</v>
      </c>
      <c r="M22" s="5">
        <v>65.900000000000006</v>
      </c>
    </row>
    <row r="23" spans="1:13">
      <c r="A23">
        <v>16</v>
      </c>
      <c r="B23" s="6">
        <v>3.9100000000000002E-4</v>
      </c>
      <c r="C23" s="6">
        <v>3.9100000000000002E-4</v>
      </c>
      <c r="D23" s="7">
        <v>99120.9</v>
      </c>
      <c r="E23" s="7">
        <v>38.700000000000003</v>
      </c>
      <c r="F23" s="5">
        <v>60.26</v>
      </c>
      <c r="G23" t="s">
        <v>13</v>
      </c>
      <c r="H23">
        <v>16</v>
      </c>
      <c r="I23" s="6">
        <v>2.3499999999999999E-4</v>
      </c>
      <c r="J23" s="6">
        <v>2.3499999999999999E-4</v>
      </c>
      <c r="K23" s="7">
        <v>99303</v>
      </c>
      <c r="L23" s="7">
        <v>23.4</v>
      </c>
      <c r="M23" s="5">
        <v>64.91</v>
      </c>
    </row>
    <row r="24" spans="1:13">
      <c r="A24">
        <v>17</v>
      </c>
      <c r="B24" s="6">
        <v>5.8699999999999996E-4</v>
      </c>
      <c r="C24" s="6">
        <v>5.8699999999999996E-4</v>
      </c>
      <c r="D24" s="7">
        <v>99082.2</v>
      </c>
      <c r="E24" s="7">
        <v>58.2</v>
      </c>
      <c r="F24" s="5">
        <v>59.29</v>
      </c>
      <c r="G24" t="s">
        <v>13</v>
      </c>
      <c r="H24">
        <v>17</v>
      </c>
      <c r="I24" s="6">
        <v>2.61E-4</v>
      </c>
      <c r="J24" s="6">
        <v>2.61E-4</v>
      </c>
      <c r="K24" s="7">
        <v>99279.7</v>
      </c>
      <c r="L24" s="7">
        <v>25.9</v>
      </c>
      <c r="M24" s="5">
        <v>63.92</v>
      </c>
    </row>
    <row r="25" spans="1:13">
      <c r="A25">
        <v>18</v>
      </c>
      <c r="B25" s="6">
        <v>8.2299999999999995E-4</v>
      </c>
      <c r="C25" s="6">
        <v>8.2200000000000003E-4</v>
      </c>
      <c r="D25" s="7">
        <v>99024</v>
      </c>
      <c r="E25" s="7">
        <v>81.400000000000006</v>
      </c>
      <c r="F25" s="5">
        <v>58.32</v>
      </c>
      <c r="G25" t="s">
        <v>13</v>
      </c>
      <c r="H25">
        <v>18</v>
      </c>
      <c r="I25" s="6">
        <v>3.1599999999999998E-4</v>
      </c>
      <c r="J25" s="6">
        <v>3.1599999999999998E-4</v>
      </c>
      <c r="K25" s="7">
        <v>99253.7</v>
      </c>
      <c r="L25" s="7">
        <v>31.4</v>
      </c>
      <c r="M25" s="5">
        <v>62.94</v>
      </c>
    </row>
    <row r="26" spans="1:13">
      <c r="A26">
        <v>19</v>
      </c>
      <c r="B26" s="6">
        <v>8.3100000000000003E-4</v>
      </c>
      <c r="C26" s="6">
        <v>8.3100000000000003E-4</v>
      </c>
      <c r="D26" s="7">
        <v>98942.6</v>
      </c>
      <c r="E26" s="7">
        <v>82.2</v>
      </c>
      <c r="F26" s="5">
        <v>57.37</v>
      </c>
      <c r="G26" t="s">
        <v>13</v>
      </c>
      <c r="H26">
        <v>19</v>
      </c>
      <c r="I26" s="6">
        <v>3.01E-4</v>
      </c>
      <c r="J26" s="6">
        <v>3.01E-4</v>
      </c>
      <c r="K26" s="7">
        <v>99222.399999999994</v>
      </c>
      <c r="L26" s="7">
        <v>29.9</v>
      </c>
      <c r="M26" s="5">
        <v>61.96</v>
      </c>
    </row>
    <row r="27" spans="1:13">
      <c r="A27">
        <v>20</v>
      </c>
      <c r="B27" s="6">
        <v>8.4199999999999998E-4</v>
      </c>
      <c r="C27" s="6">
        <v>8.4099999999999995E-4</v>
      </c>
      <c r="D27" s="7">
        <v>98860.4</v>
      </c>
      <c r="E27" s="7">
        <v>83.2</v>
      </c>
      <c r="F27" s="5">
        <v>56.41</v>
      </c>
      <c r="G27" t="s">
        <v>13</v>
      </c>
      <c r="H27">
        <v>20</v>
      </c>
      <c r="I27" s="6">
        <v>3.0699999999999998E-4</v>
      </c>
      <c r="J27" s="6">
        <v>3.0699999999999998E-4</v>
      </c>
      <c r="K27" s="7">
        <v>99192.5</v>
      </c>
      <c r="L27" s="7">
        <v>30.5</v>
      </c>
      <c r="M27" s="5">
        <v>60.98</v>
      </c>
    </row>
    <row r="28" spans="1:13">
      <c r="A28">
        <v>21</v>
      </c>
      <c r="B28" s="6">
        <v>8.3000000000000001E-4</v>
      </c>
      <c r="C28" s="6">
        <v>8.2899999999999998E-4</v>
      </c>
      <c r="D28" s="7">
        <v>98777.2</v>
      </c>
      <c r="E28" s="7">
        <v>81.900000000000006</v>
      </c>
      <c r="F28" s="5">
        <v>55.46</v>
      </c>
      <c r="G28" t="s">
        <v>13</v>
      </c>
      <c r="H28">
        <v>21</v>
      </c>
      <c r="I28" s="6">
        <v>3.0499999999999999E-4</v>
      </c>
      <c r="J28" s="6">
        <v>3.0499999999999999E-4</v>
      </c>
      <c r="K28" s="7">
        <v>99162</v>
      </c>
      <c r="L28" s="7">
        <v>30.2</v>
      </c>
      <c r="M28" s="5">
        <v>60</v>
      </c>
    </row>
    <row r="29" spans="1:13">
      <c r="A29">
        <v>22</v>
      </c>
      <c r="B29" s="6">
        <v>8.9099999999999997E-4</v>
      </c>
      <c r="C29" s="6">
        <v>8.9099999999999997E-4</v>
      </c>
      <c r="D29" s="7">
        <v>98695.3</v>
      </c>
      <c r="E29" s="7">
        <v>87.9</v>
      </c>
      <c r="F29" s="5">
        <v>54.51</v>
      </c>
      <c r="G29" t="s">
        <v>13</v>
      </c>
      <c r="H29">
        <v>22</v>
      </c>
      <c r="I29" s="6">
        <v>3.0499999999999999E-4</v>
      </c>
      <c r="J29" s="6">
        <v>3.0499999999999999E-4</v>
      </c>
      <c r="K29" s="7">
        <v>99131.7</v>
      </c>
      <c r="L29" s="7">
        <v>30.2</v>
      </c>
      <c r="M29" s="5">
        <v>59.01</v>
      </c>
    </row>
    <row r="30" spans="1:13">
      <c r="A30">
        <v>23</v>
      </c>
      <c r="B30" s="6">
        <v>8.6399999999999997E-4</v>
      </c>
      <c r="C30" s="6">
        <v>8.6399999999999997E-4</v>
      </c>
      <c r="D30" s="7">
        <v>98607.4</v>
      </c>
      <c r="E30" s="7">
        <v>85.2</v>
      </c>
      <c r="F30" s="5">
        <v>53.56</v>
      </c>
      <c r="G30" t="s">
        <v>13</v>
      </c>
      <c r="H30">
        <v>23</v>
      </c>
      <c r="I30" s="6">
        <v>3.21E-4</v>
      </c>
      <c r="J30" s="6">
        <v>3.21E-4</v>
      </c>
      <c r="K30" s="7">
        <v>99101.5</v>
      </c>
      <c r="L30" s="7">
        <v>31.8</v>
      </c>
      <c r="M30" s="5">
        <v>58.03</v>
      </c>
    </row>
    <row r="31" spans="1:13">
      <c r="A31">
        <v>24</v>
      </c>
      <c r="B31" s="6">
        <v>9.3499999999999996E-4</v>
      </c>
      <c r="C31" s="6">
        <v>9.3499999999999996E-4</v>
      </c>
      <c r="D31" s="7">
        <v>98522.2</v>
      </c>
      <c r="E31" s="7">
        <v>92.1</v>
      </c>
      <c r="F31" s="5">
        <v>52.6</v>
      </c>
      <c r="G31" t="s">
        <v>13</v>
      </c>
      <c r="H31">
        <v>24</v>
      </c>
      <c r="I31" s="6">
        <v>3.3199999999999999E-4</v>
      </c>
      <c r="J31" s="6">
        <v>3.3199999999999999E-4</v>
      </c>
      <c r="K31" s="7">
        <v>99069.8</v>
      </c>
      <c r="L31" s="7">
        <v>32.799999999999997</v>
      </c>
      <c r="M31" s="5">
        <v>57.05</v>
      </c>
    </row>
    <row r="32" spans="1:13">
      <c r="A32">
        <v>25</v>
      </c>
      <c r="B32" s="6">
        <v>9.3499999999999996E-4</v>
      </c>
      <c r="C32" s="6">
        <v>9.3400000000000004E-4</v>
      </c>
      <c r="D32" s="7">
        <v>98430.1</v>
      </c>
      <c r="E32" s="7">
        <v>92</v>
      </c>
      <c r="F32" s="5">
        <v>51.65</v>
      </c>
      <c r="G32" t="s">
        <v>13</v>
      </c>
      <c r="H32">
        <v>25</v>
      </c>
      <c r="I32" s="6">
        <v>3.4200000000000002E-4</v>
      </c>
      <c r="J32" s="6">
        <v>3.4200000000000002E-4</v>
      </c>
      <c r="K32" s="7">
        <v>99036.9</v>
      </c>
      <c r="L32" s="7">
        <v>33.9</v>
      </c>
      <c r="M32" s="5">
        <v>56.07</v>
      </c>
    </row>
    <row r="33" spans="1:13">
      <c r="A33">
        <v>26</v>
      </c>
      <c r="B33" s="6">
        <v>9.0499999999999999E-4</v>
      </c>
      <c r="C33" s="6">
        <v>9.0399999999999996E-4</v>
      </c>
      <c r="D33" s="7">
        <v>98338.2</v>
      </c>
      <c r="E33" s="7">
        <v>88.9</v>
      </c>
      <c r="F33" s="5">
        <v>50.7</v>
      </c>
      <c r="G33" t="s">
        <v>13</v>
      </c>
      <c r="H33">
        <v>26</v>
      </c>
      <c r="I33" s="6">
        <v>3.57E-4</v>
      </c>
      <c r="J33" s="6">
        <v>3.57E-4</v>
      </c>
      <c r="K33" s="7">
        <v>99003</v>
      </c>
      <c r="L33" s="7">
        <v>35.4</v>
      </c>
      <c r="M33" s="5">
        <v>55.09</v>
      </c>
    </row>
    <row r="34" spans="1:13">
      <c r="A34">
        <v>27</v>
      </c>
      <c r="B34" s="6">
        <v>1.0059999999999999E-3</v>
      </c>
      <c r="C34" s="6">
        <v>1.0059999999999999E-3</v>
      </c>
      <c r="D34" s="7">
        <v>98249.2</v>
      </c>
      <c r="E34" s="7">
        <v>98.8</v>
      </c>
      <c r="F34" s="5">
        <v>49.74</v>
      </c>
      <c r="G34" t="s">
        <v>13</v>
      </c>
      <c r="H34">
        <v>27</v>
      </c>
      <c r="I34" s="6">
        <v>3.7199999999999999E-4</v>
      </c>
      <c r="J34" s="6">
        <v>3.7199999999999999E-4</v>
      </c>
      <c r="K34" s="7">
        <v>98967.7</v>
      </c>
      <c r="L34" s="7">
        <v>36.799999999999997</v>
      </c>
      <c r="M34" s="5">
        <v>54.11</v>
      </c>
    </row>
    <row r="35" spans="1:13">
      <c r="A35">
        <v>28</v>
      </c>
      <c r="B35" s="6">
        <v>9.810000000000001E-4</v>
      </c>
      <c r="C35" s="6">
        <v>9.7999999999999997E-4</v>
      </c>
      <c r="D35" s="7">
        <v>98150.399999999994</v>
      </c>
      <c r="E35" s="7">
        <v>96.2</v>
      </c>
      <c r="F35" s="5">
        <v>48.79</v>
      </c>
      <c r="G35" t="s">
        <v>13</v>
      </c>
      <c r="H35">
        <v>28</v>
      </c>
      <c r="I35" s="6">
        <v>3.5799999999999997E-4</v>
      </c>
      <c r="J35" s="6">
        <v>3.5799999999999997E-4</v>
      </c>
      <c r="K35" s="7">
        <v>98930.9</v>
      </c>
      <c r="L35" s="7">
        <v>35.4</v>
      </c>
      <c r="M35" s="5">
        <v>53.13</v>
      </c>
    </row>
    <row r="36" spans="1:13">
      <c r="A36">
        <v>29</v>
      </c>
      <c r="B36" s="6">
        <v>1.0319999999999999E-3</v>
      </c>
      <c r="C36" s="6">
        <v>1.031E-3</v>
      </c>
      <c r="D36" s="7">
        <v>98054.2</v>
      </c>
      <c r="E36" s="7">
        <v>101.1</v>
      </c>
      <c r="F36" s="5">
        <v>47.84</v>
      </c>
      <c r="G36" t="s">
        <v>13</v>
      </c>
      <c r="H36">
        <v>29</v>
      </c>
      <c r="I36" s="6">
        <v>3.9399999999999998E-4</v>
      </c>
      <c r="J36" s="6">
        <v>3.9399999999999998E-4</v>
      </c>
      <c r="K36" s="7">
        <v>98895.5</v>
      </c>
      <c r="L36" s="7">
        <v>39</v>
      </c>
      <c r="M36" s="5">
        <v>52.15</v>
      </c>
    </row>
    <row r="37" spans="1:13">
      <c r="A37">
        <v>30</v>
      </c>
      <c r="B37" s="6">
        <v>1.0399999999999999E-3</v>
      </c>
      <c r="C37" s="6">
        <v>1.039E-3</v>
      </c>
      <c r="D37" s="7">
        <v>97953.1</v>
      </c>
      <c r="E37" s="7">
        <v>101.8</v>
      </c>
      <c r="F37" s="5">
        <v>46.89</v>
      </c>
      <c r="G37" t="s">
        <v>13</v>
      </c>
      <c r="H37">
        <v>30</v>
      </c>
      <c r="I37" s="6">
        <v>4.1899999999999999E-4</v>
      </c>
      <c r="J37" s="6">
        <v>4.1800000000000002E-4</v>
      </c>
      <c r="K37" s="7">
        <v>98856.5</v>
      </c>
      <c r="L37" s="7">
        <v>41.4</v>
      </c>
      <c r="M37" s="5">
        <v>51.17</v>
      </c>
    </row>
    <row r="38" spans="1:13">
      <c r="A38">
        <v>31</v>
      </c>
      <c r="B38" s="6">
        <v>1.0549999999999999E-3</v>
      </c>
      <c r="C38" s="6">
        <v>1.0549999999999999E-3</v>
      </c>
      <c r="D38" s="7">
        <v>97851.3</v>
      </c>
      <c r="E38" s="7">
        <v>103.2</v>
      </c>
      <c r="F38" s="5">
        <v>45.94</v>
      </c>
      <c r="G38" t="s">
        <v>13</v>
      </c>
      <c r="H38">
        <v>31</v>
      </c>
      <c r="I38" s="6">
        <v>4.9399999999999997E-4</v>
      </c>
      <c r="J38" s="6">
        <v>4.9399999999999997E-4</v>
      </c>
      <c r="K38" s="7">
        <v>98815.1</v>
      </c>
      <c r="L38" s="7">
        <v>48.8</v>
      </c>
      <c r="M38" s="5">
        <v>50.19</v>
      </c>
    </row>
    <row r="39" spans="1:13">
      <c r="A39">
        <v>32</v>
      </c>
      <c r="B39" s="6">
        <v>1.145E-3</v>
      </c>
      <c r="C39" s="6">
        <v>1.1440000000000001E-3</v>
      </c>
      <c r="D39" s="7">
        <v>97748.1</v>
      </c>
      <c r="E39" s="7">
        <v>111.9</v>
      </c>
      <c r="F39" s="5">
        <v>44.99</v>
      </c>
      <c r="G39" t="s">
        <v>13</v>
      </c>
      <c r="H39">
        <v>32</v>
      </c>
      <c r="I39" s="6">
        <v>5.0900000000000001E-4</v>
      </c>
      <c r="J39" s="6">
        <v>5.0900000000000001E-4</v>
      </c>
      <c r="K39" s="7">
        <v>98766.3</v>
      </c>
      <c r="L39" s="7">
        <v>50.3</v>
      </c>
      <c r="M39" s="5">
        <v>49.21</v>
      </c>
    </row>
    <row r="40" spans="1:13">
      <c r="A40">
        <v>33</v>
      </c>
      <c r="B40" s="6">
        <v>1.142E-3</v>
      </c>
      <c r="C40" s="6">
        <v>1.142E-3</v>
      </c>
      <c r="D40" s="7">
        <v>97636.2</v>
      </c>
      <c r="E40" s="7">
        <v>111.5</v>
      </c>
      <c r="F40" s="5">
        <v>44.04</v>
      </c>
      <c r="G40" t="s">
        <v>13</v>
      </c>
      <c r="H40">
        <v>33</v>
      </c>
      <c r="I40" s="6">
        <v>5.4000000000000001E-4</v>
      </c>
      <c r="J40" s="6">
        <v>5.4000000000000001E-4</v>
      </c>
      <c r="K40" s="7">
        <v>98716</v>
      </c>
      <c r="L40" s="7">
        <v>53.3</v>
      </c>
      <c r="M40" s="5">
        <v>48.24</v>
      </c>
    </row>
    <row r="41" spans="1:13">
      <c r="A41">
        <v>34</v>
      </c>
      <c r="B41" s="6">
        <v>1.2179999999999999E-3</v>
      </c>
      <c r="C41" s="6">
        <v>1.217E-3</v>
      </c>
      <c r="D41" s="7">
        <v>97524.800000000003</v>
      </c>
      <c r="E41" s="7">
        <v>118.7</v>
      </c>
      <c r="F41" s="5">
        <v>43.09</v>
      </c>
      <c r="G41" t="s">
        <v>13</v>
      </c>
      <c r="H41">
        <v>34</v>
      </c>
      <c r="I41" s="6">
        <v>6.1399999999999996E-4</v>
      </c>
      <c r="J41" s="6">
        <v>6.1399999999999996E-4</v>
      </c>
      <c r="K41" s="7">
        <v>98662.7</v>
      </c>
      <c r="L41" s="7">
        <v>60.5</v>
      </c>
      <c r="M41" s="5">
        <v>47.26</v>
      </c>
    </row>
    <row r="42" spans="1:13">
      <c r="A42">
        <v>35</v>
      </c>
      <c r="B42" s="6">
        <v>1.217E-3</v>
      </c>
      <c r="C42" s="6">
        <v>1.2160000000000001E-3</v>
      </c>
      <c r="D42" s="7">
        <v>97406</v>
      </c>
      <c r="E42" s="7">
        <v>118.4</v>
      </c>
      <c r="F42" s="5">
        <v>42.14</v>
      </c>
      <c r="G42" t="s">
        <v>13</v>
      </c>
      <c r="H42">
        <v>35</v>
      </c>
      <c r="I42" s="6">
        <v>6.7900000000000002E-4</v>
      </c>
      <c r="J42" s="6">
        <v>6.7900000000000002E-4</v>
      </c>
      <c r="K42" s="7">
        <v>98602.1</v>
      </c>
      <c r="L42" s="7">
        <v>67</v>
      </c>
      <c r="M42" s="5">
        <v>46.29</v>
      </c>
    </row>
    <row r="43" spans="1:13">
      <c r="A43">
        <v>36</v>
      </c>
      <c r="B43" s="6">
        <v>1.322E-3</v>
      </c>
      <c r="C43" s="6">
        <v>1.3209999999999999E-3</v>
      </c>
      <c r="D43" s="7">
        <v>97287.6</v>
      </c>
      <c r="E43" s="7">
        <v>128.5</v>
      </c>
      <c r="F43" s="5">
        <v>41.19</v>
      </c>
      <c r="G43" t="s">
        <v>13</v>
      </c>
      <c r="H43">
        <v>36</v>
      </c>
      <c r="I43" s="6">
        <v>7.1699999999999997E-4</v>
      </c>
      <c r="J43" s="6">
        <v>7.1599999999999995E-4</v>
      </c>
      <c r="K43" s="7">
        <v>98535.2</v>
      </c>
      <c r="L43" s="7">
        <v>70.599999999999994</v>
      </c>
      <c r="M43" s="5">
        <v>45.32</v>
      </c>
    </row>
    <row r="44" spans="1:13">
      <c r="A44">
        <v>37</v>
      </c>
      <c r="B44" s="6">
        <v>1.4159999999999999E-3</v>
      </c>
      <c r="C44" s="6">
        <v>1.415E-3</v>
      </c>
      <c r="D44" s="7">
        <v>97159.1</v>
      </c>
      <c r="E44" s="7">
        <v>137.5</v>
      </c>
      <c r="F44" s="5">
        <v>40.24</v>
      </c>
      <c r="G44" t="s">
        <v>13</v>
      </c>
      <c r="H44">
        <v>37</v>
      </c>
      <c r="I44" s="6">
        <v>7.2499999999999995E-4</v>
      </c>
      <c r="J44" s="6">
        <v>7.2499999999999995E-4</v>
      </c>
      <c r="K44" s="7">
        <v>98464.6</v>
      </c>
      <c r="L44" s="7">
        <v>71.3</v>
      </c>
      <c r="M44" s="5">
        <v>44.36</v>
      </c>
    </row>
    <row r="45" spans="1:13">
      <c r="A45">
        <v>38</v>
      </c>
      <c r="B45" s="6">
        <v>1.433E-3</v>
      </c>
      <c r="C45" s="6">
        <v>1.4319999999999999E-3</v>
      </c>
      <c r="D45" s="7">
        <v>97021.6</v>
      </c>
      <c r="E45" s="7">
        <v>138.9</v>
      </c>
      <c r="F45" s="5">
        <v>39.299999999999997</v>
      </c>
      <c r="G45" t="s">
        <v>13</v>
      </c>
      <c r="H45">
        <v>38</v>
      </c>
      <c r="I45" s="6">
        <v>8.4199999999999998E-4</v>
      </c>
      <c r="J45" s="6">
        <v>8.4099999999999995E-4</v>
      </c>
      <c r="K45" s="7">
        <v>98393.2</v>
      </c>
      <c r="L45" s="7">
        <v>82.8</v>
      </c>
      <c r="M45" s="5">
        <v>43.39</v>
      </c>
    </row>
    <row r="46" spans="1:13">
      <c r="A46">
        <v>39</v>
      </c>
      <c r="B46" s="6">
        <v>1.573E-3</v>
      </c>
      <c r="C46" s="6">
        <v>1.572E-3</v>
      </c>
      <c r="D46" s="7">
        <v>96882.7</v>
      </c>
      <c r="E46" s="7">
        <v>152.30000000000001</v>
      </c>
      <c r="F46" s="5">
        <v>38.35</v>
      </c>
      <c r="G46" t="s">
        <v>13</v>
      </c>
      <c r="H46">
        <v>39</v>
      </c>
      <c r="I46" s="6">
        <v>9.0600000000000001E-4</v>
      </c>
      <c r="J46" s="6">
        <v>9.0600000000000001E-4</v>
      </c>
      <c r="K46" s="7">
        <v>98310.5</v>
      </c>
      <c r="L46" s="7">
        <v>89</v>
      </c>
      <c r="M46" s="5">
        <v>42.42</v>
      </c>
    </row>
    <row r="47" spans="1:13">
      <c r="A47">
        <v>40</v>
      </c>
      <c r="B47" s="6">
        <v>1.707E-3</v>
      </c>
      <c r="C47" s="6">
        <v>1.7060000000000001E-3</v>
      </c>
      <c r="D47" s="7">
        <v>96730.4</v>
      </c>
      <c r="E47" s="7">
        <v>165</v>
      </c>
      <c r="F47" s="5">
        <v>37.409999999999997</v>
      </c>
      <c r="G47" t="s">
        <v>13</v>
      </c>
      <c r="H47">
        <v>40</v>
      </c>
      <c r="I47" s="6">
        <v>9.990000000000001E-4</v>
      </c>
      <c r="J47" s="6">
        <v>9.9799999999999997E-4</v>
      </c>
      <c r="K47" s="7">
        <v>98221.4</v>
      </c>
      <c r="L47" s="7">
        <v>98</v>
      </c>
      <c r="M47" s="5">
        <v>41.46</v>
      </c>
    </row>
    <row r="48" spans="1:13">
      <c r="A48">
        <v>41</v>
      </c>
      <c r="B48" s="6">
        <v>1.8569999999999999E-3</v>
      </c>
      <c r="C48" s="6">
        <v>1.8550000000000001E-3</v>
      </c>
      <c r="D48" s="7">
        <v>96565.4</v>
      </c>
      <c r="E48" s="7">
        <v>179.1</v>
      </c>
      <c r="F48" s="5">
        <v>36.479999999999997</v>
      </c>
      <c r="G48" t="s">
        <v>13</v>
      </c>
      <c r="H48">
        <v>41</v>
      </c>
      <c r="I48" s="6">
        <v>1.1019999999999999E-3</v>
      </c>
      <c r="J48" s="6">
        <v>1.101E-3</v>
      </c>
      <c r="K48" s="7">
        <v>98123.4</v>
      </c>
      <c r="L48" s="7">
        <v>108</v>
      </c>
      <c r="M48" s="5">
        <v>40.5</v>
      </c>
    </row>
    <row r="49" spans="1:13">
      <c r="A49">
        <v>42</v>
      </c>
      <c r="B49" s="6">
        <v>1.9239999999999999E-3</v>
      </c>
      <c r="C49" s="6">
        <v>1.923E-3</v>
      </c>
      <c r="D49" s="7">
        <v>96386.3</v>
      </c>
      <c r="E49" s="7">
        <v>185.3</v>
      </c>
      <c r="F49" s="5">
        <v>35.54</v>
      </c>
      <c r="G49" t="s">
        <v>13</v>
      </c>
      <c r="H49">
        <v>42</v>
      </c>
      <c r="I49" s="6">
        <v>1.245E-3</v>
      </c>
      <c r="J49" s="6">
        <v>1.2440000000000001E-3</v>
      </c>
      <c r="K49" s="7">
        <v>98015.4</v>
      </c>
      <c r="L49" s="7">
        <v>122</v>
      </c>
      <c r="M49" s="5">
        <v>39.549999999999997</v>
      </c>
    </row>
    <row r="50" spans="1:13">
      <c r="A50">
        <v>43</v>
      </c>
      <c r="B50" s="6">
        <v>2.1120000000000002E-3</v>
      </c>
      <c r="C50" s="6">
        <v>2.1099999999999999E-3</v>
      </c>
      <c r="D50" s="7">
        <v>96201</v>
      </c>
      <c r="E50" s="7">
        <v>203</v>
      </c>
      <c r="F50" s="5">
        <v>34.61</v>
      </c>
      <c r="G50" t="s">
        <v>13</v>
      </c>
      <c r="H50">
        <v>43</v>
      </c>
      <c r="I50" s="6">
        <v>1.4350000000000001E-3</v>
      </c>
      <c r="J50" s="6">
        <v>1.4339999999999999E-3</v>
      </c>
      <c r="K50" s="7">
        <v>97893.4</v>
      </c>
      <c r="L50" s="7">
        <v>140.4</v>
      </c>
      <c r="M50" s="5">
        <v>38.6</v>
      </c>
    </row>
    <row r="51" spans="1:13">
      <c r="A51">
        <v>44</v>
      </c>
      <c r="B51" s="6">
        <v>2.2130000000000001E-3</v>
      </c>
      <c r="C51" s="6">
        <v>2.2109999999999999E-3</v>
      </c>
      <c r="D51" s="7">
        <v>95998</v>
      </c>
      <c r="E51" s="7">
        <v>212.2</v>
      </c>
      <c r="F51" s="5">
        <v>33.68</v>
      </c>
      <c r="G51" t="s">
        <v>13</v>
      </c>
      <c r="H51">
        <v>44</v>
      </c>
      <c r="I51" s="6">
        <v>1.487E-3</v>
      </c>
      <c r="J51" s="6">
        <v>1.485E-3</v>
      </c>
      <c r="K51" s="7">
        <v>97753</v>
      </c>
      <c r="L51" s="7">
        <v>145.19999999999999</v>
      </c>
      <c r="M51" s="5">
        <v>37.65</v>
      </c>
    </row>
    <row r="52" spans="1:13">
      <c r="A52">
        <v>45</v>
      </c>
      <c r="B52" s="6">
        <v>2.539E-3</v>
      </c>
      <c r="C52" s="6">
        <v>2.5360000000000001E-3</v>
      </c>
      <c r="D52" s="7">
        <v>95785.8</v>
      </c>
      <c r="E52" s="7">
        <v>242.9</v>
      </c>
      <c r="F52" s="5">
        <v>32.76</v>
      </c>
      <c r="G52" t="s">
        <v>13</v>
      </c>
      <c r="H52">
        <v>45</v>
      </c>
      <c r="I52" s="6">
        <v>1.6429999999999999E-3</v>
      </c>
      <c r="J52" s="6">
        <v>1.642E-3</v>
      </c>
      <c r="K52" s="7">
        <v>97607.8</v>
      </c>
      <c r="L52" s="7">
        <v>160.19999999999999</v>
      </c>
      <c r="M52" s="5">
        <v>36.71</v>
      </c>
    </row>
    <row r="53" spans="1:13">
      <c r="A53">
        <v>46</v>
      </c>
      <c r="B53" s="6">
        <v>2.8149999999999998E-3</v>
      </c>
      <c r="C53" s="6">
        <v>2.8110000000000001E-3</v>
      </c>
      <c r="D53" s="7">
        <v>95542.9</v>
      </c>
      <c r="E53" s="7">
        <v>268.60000000000002</v>
      </c>
      <c r="F53" s="5">
        <v>31.84</v>
      </c>
      <c r="G53" t="s">
        <v>13</v>
      </c>
      <c r="H53">
        <v>46</v>
      </c>
      <c r="I53" s="6">
        <v>1.939E-3</v>
      </c>
      <c r="J53" s="6">
        <v>1.9369999999999999E-3</v>
      </c>
      <c r="K53" s="7">
        <v>97447.6</v>
      </c>
      <c r="L53" s="7">
        <v>188.8</v>
      </c>
      <c r="M53" s="5">
        <v>35.76</v>
      </c>
    </row>
    <row r="54" spans="1:13">
      <c r="A54">
        <v>47</v>
      </c>
      <c r="B54" s="6">
        <v>3.1870000000000002E-3</v>
      </c>
      <c r="C54" s="6">
        <v>3.1819999999999999E-3</v>
      </c>
      <c r="D54" s="7">
        <v>95274.4</v>
      </c>
      <c r="E54" s="7">
        <v>303.2</v>
      </c>
      <c r="F54" s="5">
        <v>30.93</v>
      </c>
      <c r="G54" t="s">
        <v>13</v>
      </c>
      <c r="H54">
        <v>47</v>
      </c>
      <c r="I54" s="6">
        <v>2.0430000000000001E-3</v>
      </c>
      <c r="J54" s="6">
        <v>2.0409999999999998E-3</v>
      </c>
      <c r="K54" s="7">
        <v>97258.8</v>
      </c>
      <c r="L54" s="7">
        <v>198.5</v>
      </c>
      <c r="M54" s="5">
        <v>34.83</v>
      </c>
    </row>
    <row r="55" spans="1:13">
      <c r="A55">
        <v>48</v>
      </c>
      <c r="B55" s="6">
        <v>3.359E-3</v>
      </c>
      <c r="C55" s="6">
        <v>3.3530000000000001E-3</v>
      </c>
      <c r="D55" s="7">
        <v>94971.199999999997</v>
      </c>
      <c r="E55" s="7">
        <v>318.5</v>
      </c>
      <c r="F55" s="5">
        <v>30.02</v>
      </c>
      <c r="G55" t="s">
        <v>13</v>
      </c>
      <c r="H55">
        <v>48</v>
      </c>
      <c r="I55" s="6">
        <v>2.2160000000000001E-3</v>
      </c>
      <c r="J55" s="6">
        <v>2.2130000000000001E-3</v>
      </c>
      <c r="K55" s="7">
        <v>97060.3</v>
      </c>
      <c r="L55" s="7">
        <v>214.8</v>
      </c>
      <c r="M55" s="5">
        <v>33.9</v>
      </c>
    </row>
    <row r="56" spans="1:13">
      <c r="A56">
        <v>49</v>
      </c>
      <c r="B56" s="6">
        <v>3.8869999999999998E-3</v>
      </c>
      <c r="C56" s="6">
        <v>3.8790000000000001E-3</v>
      </c>
      <c r="D56" s="7">
        <v>94652.7</v>
      </c>
      <c r="E56" s="7">
        <v>367.2</v>
      </c>
      <c r="F56" s="5">
        <v>29.12</v>
      </c>
      <c r="G56" t="s">
        <v>13</v>
      </c>
      <c r="H56">
        <v>49</v>
      </c>
      <c r="I56" s="6">
        <v>2.4459999999999998E-3</v>
      </c>
      <c r="J56" s="6">
        <v>2.4429999999999999E-3</v>
      </c>
      <c r="K56" s="7">
        <v>96845.4</v>
      </c>
      <c r="L56" s="7">
        <v>236.6</v>
      </c>
      <c r="M56" s="5">
        <v>32.979999999999997</v>
      </c>
    </row>
    <row r="57" spans="1:13">
      <c r="A57">
        <v>50</v>
      </c>
      <c r="B57" s="6">
        <v>4.1900000000000001E-3</v>
      </c>
      <c r="C57" s="6">
        <v>4.1809999999999998E-3</v>
      </c>
      <c r="D57" s="7">
        <v>94285.5</v>
      </c>
      <c r="E57" s="7">
        <v>394.2</v>
      </c>
      <c r="F57" s="5">
        <v>28.24</v>
      </c>
      <c r="G57" t="s">
        <v>13</v>
      </c>
      <c r="H57">
        <v>50</v>
      </c>
      <c r="I57" s="6">
        <v>2.7049999999999999E-3</v>
      </c>
      <c r="J57" s="6">
        <v>2.7009999999999998E-3</v>
      </c>
      <c r="K57" s="7">
        <v>96608.8</v>
      </c>
      <c r="L57" s="7">
        <v>261</v>
      </c>
      <c r="M57" s="5">
        <v>32.06</v>
      </c>
    </row>
    <row r="58" spans="1:13">
      <c r="A58">
        <v>51</v>
      </c>
      <c r="B58" s="6">
        <v>4.4120000000000001E-3</v>
      </c>
      <c r="C58" s="6">
        <v>4.4019999999999997E-3</v>
      </c>
      <c r="D58" s="7">
        <v>93891.3</v>
      </c>
      <c r="E58" s="7">
        <v>413.3</v>
      </c>
      <c r="F58" s="5">
        <v>27.35</v>
      </c>
      <c r="G58" t="s">
        <v>13</v>
      </c>
      <c r="H58">
        <v>51</v>
      </c>
      <c r="I58" s="6">
        <v>2.8660000000000001E-3</v>
      </c>
      <c r="J58" s="6">
        <v>2.862E-3</v>
      </c>
      <c r="K58" s="7">
        <v>96347.9</v>
      </c>
      <c r="L58" s="7">
        <v>275.8</v>
      </c>
      <c r="M58" s="5">
        <v>31.14</v>
      </c>
    </row>
    <row r="59" spans="1:13">
      <c r="A59">
        <v>52</v>
      </c>
      <c r="B59" s="6">
        <v>4.8060000000000004E-3</v>
      </c>
      <c r="C59" s="6">
        <v>4.7949999999999998E-3</v>
      </c>
      <c r="D59" s="7">
        <v>93478</v>
      </c>
      <c r="E59" s="7">
        <v>448.2</v>
      </c>
      <c r="F59" s="5">
        <v>26.47</v>
      </c>
      <c r="G59" t="s">
        <v>13</v>
      </c>
      <c r="H59">
        <v>52</v>
      </c>
      <c r="I59" s="6">
        <v>3.2049999999999999E-3</v>
      </c>
      <c r="J59" s="6">
        <v>3.2000000000000002E-3</v>
      </c>
      <c r="K59" s="7">
        <v>96072.1</v>
      </c>
      <c r="L59" s="7">
        <v>307.39999999999998</v>
      </c>
      <c r="M59" s="5">
        <v>30.23</v>
      </c>
    </row>
    <row r="60" spans="1:13">
      <c r="A60">
        <v>53</v>
      </c>
      <c r="B60" s="6">
        <v>5.1749999999999999E-3</v>
      </c>
      <c r="C60" s="6">
        <v>5.1609999999999998E-3</v>
      </c>
      <c r="D60" s="7">
        <v>93029.8</v>
      </c>
      <c r="E60" s="7">
        <v>480.1</v>
      </c>
      <c r="F60" s="5">
        <v>25.6</v>
      </c>
      <c r="G60" t="s">
        <v>13</v>
      </c>
      <c r="H60">
        <v>53</v>
      </c>
      <c r="I60" s="6">
        <v>3.3519999999999999E-3</v>
      </c>
      <c r="J60" s="6">
        <v>3.346E-3</v>
      </c>
      <c r="K60" s="7">
        <v>95764.7</v>
      </c>
      <c r="L60" s="7">
        <v>320.5</v>
      </c>
      <c r="M60" s="5">
        <v>29.33</v>
      </c>
    </row>
    <row r="61" spans="1:13">
      <c r="A61">
        <v>54</v>
      </c>
      <c r="B61" s="6">
        <v>5.659E-3</v>
      </c>
      <c r="C61" s="6">
        <v>5.6429999999999996E-3</v>
      </c>
      <c r="D61" s="7">
        <v>92549.7</v>
      </c>
      <c r="E61" s="7">
        <v>522.20000000000005</v>
      </c>
      <c r="F61" s="5">
        <v>24.73</v>
      </c>
      <c r="G61" t="s">
        <v>13</v>
      </c>
      <c r="H61">
        <v>54</v>
      </c>
      <c r="I61" s="6">
        <v>3.8170000000000001E-3</v>
      </c>
      <c r="J61" s="6">
        <v>3.81E-3</v>
      </c>
      <c r="K61" s="7">
        <v>95444.2</v>
      </c>
      <c r="L61" s="7">
        <v>363.7</v>
      </c>
      <c r="M61" s="5">
        <v>28.42</v>
      </c>
    </row>
    <row r="62" spans="1:13">
      <c r="A62">
        <v>55</v>
      </c>
      <c r="B62" s="6">
        <v>6.3280000000000003E-3</v>
      </c>
      <c r="C62" s="6">
        <v>6.3080000000000002E-3</v>
      </c>
      <c r="D62" s="7">
        <v>92027.5</v>
      </c>
      <c r="E62" s="7">
        <v>580.5</v>
      </c>
      <c r="F62" s="5">
        <v>23.86</v>
      </c>
      <c r="G62" t="s">
        <v>13</v>
      </c>
      <c r="H62">
        <v>55</v>
      </c>
      <c r="I62" s="6">
        <v>4.1120000000000002E-3</v>
      </c>
      <c r="J62" s="6">
        <v>4.104E-3</v>
      </c>
      <c r="K62" s="7">
        <v>95080.5</v>
      </c>
      <c r="L62" s="7">
        <v>390.2</v>
      </c>
      <c r="M62" s="5">
        <v>27.53</v>
      </c>
    </row>
    <row r="63" spans="1:13">
      <c r="A63">
        <v>56</v>
      </c>
      <c r="B63" s="6">
        <v>7.2309999999999996E-3</v>
      </c>
      <c r="C63" s="6">
        <v>7.2049999999999996E-3</v>
      </c>
      <c r="D63" s="7">
        <v>91447</v>
      </c>
      <c r="E63" s="7">
        <v>658.9</v>
      </c>
      <c r="F63" s="5">
        <v>23.01</v>
      </c>
      <c r="G63" t="s">
        <v>13</v>
      </c>
      <c r="H63">
        <v>56</v>
      </c>
      <c r="I63" s="6">
        <v>4.5360000000000001E-3</v>
      </c>
      <c r="J63" s="6">
        <v>4.5259999999999996E-3</v>
      </c>
      <c r="K63" s="7">
        <v>94690.4</v>
      </c>
      <c r="L63" s="7">
        <v>428.5</v>
      </c>
      <c r="M63" s="5">
        <v>26.64</v>
      </c>
    </row>
    <row r="64" spans="1:13">
      <c r="A64">
        <v>57</v>
      </c>
      <c r="B64" s="6">
        <v>7.9179999999999997E-3</v>
      </c>
      <c r="C64" s="6">
        <v>7.8860000000000006E-3</v>
      </c>
      <c r="D64" s="7">
        <v>90788.1</v>
      </c>
      <c r="E64" s="7">
        <v>716</v>
      </c>
      <c r="F64" s="5">
        <v>22.18</v>
      </c>
      <c r="G64" t="s">
        <v>13</v>
      </c>
      <c r="H64">
        <v>57</v>
      </c>
      <c r="I64" s="6">
        <v>5.0879999999999996E-3</v>
      </c>
      <c r="J64" s="6">
        <v>5.0749999999999997E-3</v>
      </c>
      <c r="K64" s="7">
        <v>94261.8</v>
      </c>
      <c r="L64" s="7">
        <v>478.4</v>
      </c>
      <c r="M64" s="5">
        <v>25.76</v>
      </c>
    </row>
    <row r="65" spans="1:13">
      <c r="A65">
        <v>58</v>
      </c>
      <c r="B65" s="6">
        <v>8.7530000000000004E-3</v>
      </c>
      <c r="C65" s="6">
        <v>8.7150000000000005E-3</v>
      </c>
      <c r="D65" s="7">
        <v>90072.1</v>
      </c>
      <c r="E65" s="7">
        <v>785</v>
      </c>
      <c r="F65" s="5">
        <v>21.35</v>
      </c>
      <c r="G65" t="s">
        <v>13</v>
      </c>
      <c r="H65">
        <v>58</v>
      </c>
      <c r="I65" s="6">
        <v>5.3460000000000001E-3</v>
      </c>
      <c r="J65" s="6">
        <v>5.3309999999999998E-3</v>
      </c>
      <c r="K65" s="7">
        <v>93783.4</v>
      </c>
      <c r="L65" s="7">
        <v>500</v>
      </c>
      <c r="M65" s="5">
        <v>24.89</v>
      </c>
    </row>
    <row r="66" spans="1:13">
      <c r="A66">
        <v>59</v>
      </c>
      <c r="B66" s="6">
        <v>9.8340000000000007E-3</v>
      </c>
      <c r="C66" s="6">
        <v>9.7859999999999996E-3</v>
      </c>
      <c r="D66" s="7">
        <v>89287.1</v>
      </c>
      <c r="E66" s="7">
        <v>873.7</v>
      </c>
      <c r="F66" s="5">
        <v>20.53</v>
      </c>
      <c r="G66" t="s">
        <v>13</v>
      </c>
      <c r="H66">
        <v>59</v>
      </c>
      <c r="I66" s="6">
        <v>5.9800000000000001E-3</v>
      </c>
      <c r="J66" s="6">
        <v>5.9620000000000003E-3</v>
      </c>
      <c r="K66" s="7">
        <v>93283.5</v>
      </c>
      <c r="L66" s="7">
        <v>556.20000000000005</v>
      </c>
      <c r="M66" s="5">
        <v>24.02</v>
      </c>
    </row>
    <row r="67" spans="1:13">
      <c r="A67">
        <v>60</v>
      </c>
      <c r="B67" s="6">
        <v>1.1153E-2</v>
      </c>
      <c r="C67" s="6">
        <v>1.1091E-2</v>
      </c>
      <c r="D67" s="7">
        <v>88413.4</v>
      </c>
      <c r="E67" s="7">
        <v>980.6</v>
      </c>
      <c r="F67" s="5">
        <v>19.73</v>
      </c>
      <c r="G67" t="s">
        <v>13</v>
      </c>
      <c r="H67">
        <v>60</v>
      </c>
      <c r="I67" s="6">
        <v>6.8060000000000004E-3</v>
      </c>
      <c r="J67" s="6">
        <v>6.7819999999999998E-3</v>
      </c>
      <c r="K67" s="7">
        <v>92727.3</v>
      </c>
      <c r="L67" s="7">
        <v>628.9</v>
      </c>
      <c r="M67" s="5">
        <v>23.16</v>
      </c>
    </row>
    <row r="68" spans="1:13">
      <c r="A68">
        <v>61</v>
      </c>
      <c r="B68" s="6">
        <v>1.2175999999999999E-2</v>
      </c>
      <c r="C68" s="6">
        <v>1.2102999999999999E-2</v>
      </c>
      <c r="D68" s="7">
        <v>87432.8</v>
      </c>
      <c r="E68" s="7">
        <v>1058.2</v>
      </c>
      <c r="F68" s="5">
        <v>18.940000000000001</v>
      </c>
      <c r="G68" t="s">
        <v>13</v>
      </c>
      <c r="H68">
        <v>61</v>
      </c>
      <c r="I68" s="6">
        <v>7.4009999999999996E-3</v>
      </c>
      <c r="J68" s="6">
        <v>7.3740000000000003E-3</v>
      </c>
      <c r="K68" s="7">
        <v>92098.4</v>
      </c>
      <c r="L68" s="7">
        <v>679.1</v>
      </c>
      <c r="M68" s="5">
        <v>22.32</v>
      </c>
    </row>
    <row r="69" spans="1:13">
      <c r="A69">
        <v>62</v>
      </c>
      <c r="B69" s="6">
        <v>1.3409000000000001E-2</v>
      </c>
      <c r="C69" s="6">
        <v>1.3318999999999999E-2</v>
      </c>
      <c r="D69" s="7">
        <v>86374.6</v>
      </c>
      <c r="E69" s="7">
        <v>1150.4000000000001</v>
      </c>
      <c r="F69" s="5">
        <v>18.170000000000002</v>
      </c>
      <c r="G69" t="s">
        <v>13</v>
      </c>
      <c r="H69">
        <v>62</v>
      </c>
      <c r="I69" s="6">
        <v>7.9769999999999997E-3</v>
      </c>
      <c r="J69" s="6">
        <v>7.9450000000000007E-3</v>
      </c>
      <c r="K69" s="7">
        <v>91419.3</v>
      </c>
      <c r="L69" s="7">
        <v>726.3</v>
      </c>
      <c r="M69" s="5">
        <v>21.48</v>
      </c>
    </row>
    <row r="70" spans="1:13">
      <c r="A70">
        <v>63</v>
      </c>
      <c r="B70" s="6">
        <v>1.4607999999999999E-2</v>
      </c>
      <c r="C70" s="6">
        <v>1.4501999999999999E-2</v>
      </c>
      <c r="D70" s="7">
        <v>85224.2</v>
      </c>
      <c r="E70" s="7">
        <v>1235.9000000000001</v>
      </c>
      <c r="F70" s="5">
        <v>17.41</v>
      </c>
      <c r="G70" t="s">
        <v>13</v>
      </c>
      <c r="H70">
        <v>63</v>
      </c>
      <c r="I70" s="6">
        <v>8.7159999999999998E-3</v>
      </c>
      <c r="J70" s="6">
        <v>8.6779999999999999E-3</v>
      </c>
      <c r="K70" s="7">
        <v>90692.9</v>
      </c>
      <c r="L70" s="7">
        <v>787</v>
      </c>
      <c r="M70" s="5">
        <v>20.65</v>
      </c>
    </row>
    <row r="71" spans="1:13">
      <c r="A71">
        <v>64</v>
      </c>
      <c r="B71" s="6">
        <v>1.5848000000000001E-2</v>
      </c>
      <c r="C71" s="6">
        <v>1.5723999999999998E-2</v>
      </c>
      <c r="D71" s="7">
        <v>83988.3</v>
      </c>
      <c r="E71" s="7">
        <v>1320.6</v>
      </c>
      <c r="F71" s="5">
        <v>16.66</v>
      </c>
      <c r="G71" t="s">
        <v>13</v>
      </c>
      <c r="H71">
        <v>64</v>
      </c>
      <c r="I71" s="6">
        <v>9.7370000000000009E-3</v>
      </c>
      <c r="J71" s="6">
        <v>9.6900000000000007E-3</v>
      </c>
      <c r="K71" s="7">
        <v>89905.9</v>
      </c>
      <c r="L71" s="7">
        <v>871.2</v>
      </c>
      <c r="M71" s="5">
        <v>19.82</v>
      </c>
    </row>
    <row r="72" spans="1:13">
      <c r="A72">
        <v>65</v>
      </c>
      <c r="B72" s="6">
        <v>1.7759E-2</v>
      </c>
      <c r="C72" s="6">
        <v>1.7602E-2</v>
      </c>
      <c r="D72" s="7">
        <v>82667.7</v>
      </c>
      <c r="E72" s="7">
        <v>1455.2</v>
      </c>
      <c r="F72" s="5">
        <v>15.92</v>
      </c>
      <c r="G72" t="s">
        <v>13</v>
      </c>
      <c r="H72">
        <v>65</v>
      </c>
      <c r="I72" s="6">
        <v>1.0604000000000001E-2</v>
      </c>
      <c r="J72" s="6">
        <v>1.0548E-2</v>
      </c>
      <c r="K72" s="7">
        <v>89034.7</v>
      </c>
      <c r="L72" s="7">
        <v>939.1</v>
      </c>
      <c r="M72" s="5">
        <v>19.010000000000002</v>
      </c>
    </row>
    <row r="73" spans="1:13">
      <c r="A73">
        <v>66</v>
      </c>
      <c r="B73" s="6">
        <v>1.9615E-2</v>
      </c>
      <c r="C73" s="6">
        <v>1.9424E-2</v>
      </c>
      <c r="D73" s="7">
        <v>81212.5</v>
      </c>
      <c r="E73" s="7">
        <v>1577.5</v>
      </c>
      <c r="F73" s="5">
        <v>15.19</v>
      </c>
      <c r="G73" t="s">
        <v>13</v>
      </c>
      <c r="H73">
        <v>66</v>
      </c>
      <c r="I73" s="6">
        <v>1.1846000000000001E-2</v>
      </c>
      <c r="J73" s="6">
        <v>1.1776999999999999E-2</v>
      </c>
      <c r="K73" s="7">
        <v>88095.5</v>
      </c>
      <c r="L73" s="7">
        <v>1037.5</v>
      </c>
      <c r="M73" s="5">
        <v>18.21</v>
      </c>
    </row>
    <row r="74" spans="1:13">
      <c r="A74">
        <v>67</v>
      </c>
      <c r="B74" s="6">
        <v>2.1956E-2</v>
      </c>
      <c r="C74" s="6">
        <v>2.1717E-2</v>
      </c>
      <c r="D74" s="7">
        <v>79635</v>
      </c>
      <c r="E74" s="7">
        <v>1729.5</v>
      </c>
      <c r="F74" s="5">
        <v>14.48</v>
      </c>
      <c r="G74" t="s">
        <v>13</v>
      </c>
      <c r="H74">
        <v>67</v>
      </c>
      <c r="I74" s="6">
        <v>1.3063E-2</v>
      </c>
      <c r="J74" s="6">
        <v>1.2978999999999999E-2</v>
      </c>
      <c r="K74" s="7">
        <v>87058.1</v>
      </c>
      <c r="L74" s="7">
        <v>1129.9000000000001</v>
      </c>
      <c r="M74" s="5">
        <v>17.420000000000002</v>
      </c>
    </row>
    <row r="75" spans="1:13">
      <c r="A75">
        <v>68</v>
      </c>
      <c r="B75" s="6">
        <v>2.4074999999999999E-2</v>
      </c>
      <c r="C75" s="6">
        <v>2.3789000000000001E-2</v>
      </c>
      <c r="D75" s="7">
        <v>77905.5</v>
      </c>
      <c r="E75" s="7">
        <v>1853.3</v>
      </c>
      <c r="F75" s="5">
        <v>13.79</v>
      </c>
      <c r="G75" t="s">
        <v>13</v>
      </c>
      <c r="H75">
        <v>68</v>
      </c>
      <c r="I75" s="6">
        <v>1.4560999999999999E-2</v>
      </c>
      <c r="J75" s="6">
        <v>1.4456E-2</v>
      </c>
      <c r="K75" s="7">
        <v>85928.2</v>
      </c>
      <c r="L75" s="7">
        <v>1242.2</v>
      </c>
      <c r="M75" s="5">
        <v>16.64</v>
      </c>
    </row>
    <row r="76" spans="1:13">
      <c r="A76">
        <v>69</v>
      </c>
      <c r="B76" s="6">
        <v>2.7064999999999999E-2</v>
      </c>
      <c r="C76" s="6">
        <v>2.6703000000000001E-2</v>
      </c>
      <c r="D76" s="7">
        <v>76052.3</v>
      </c>
      <c r="E76" s="7">
        <v>2030.9</v>
      </c>
      <c r="F76" s="5">
        <v>13.12</v>
      </c>
      <c r="G76" t="s">
        <v>13</v>
      </c>
      <c r="H76">
        <v>69</v>
      </c>
      <c r="I76" s="6">
        <v>1.6206999999999999E-2</v>
      </c>
      <c r="J76" s="6">
        <v>1.6077000000000001E-2</v>
      </c>
      <c r="K76" s="7">
        <v>84686</v>
      </c>
      <c r="L76" s="7">
        <v>1361.5</v>
      </c>
      <c r="M76" s="5">
        <v>15.88</v>
      </c>
    </row>
    <row r="77" spans="1:13">
      <c r="A77">
        <v>70</v>
      </c>
      <c r="B77" s="6">
        <v>2.9703E-2</v>
      </c>
      <c r="C77" s="6">
        <v>2.9269E-2</v>
      </c>
      <c r="D77" s="7">
        <v>74021.399999999994</v>
      </c>
      <c r="E77" s="7">
        <v>2166.5</v>
      </c>
      <c r="F77" s="5">
        <v>12.46</v>
      </c>
      <c r="G77" t="s">
        <v>13</v>
      </c>
      <c r="H77">
        <v>70</v>
      </c>
      <c r="I77" s="6">
        <v>1.7999000000000001E-2</v>
      </c>
      <c r="J77" s="6">
        <v>1.7838E-2</v>
      </c>
      <c r="K77" s="7">
        <v>83324.5</v>
      </c>
      <c r="L77" s="7">
        <v>1486.3</v>
      </c>
      <c r="M77" s="5">
        <v>15.13</v>
      </c>
    </row>
    <row r="78" spans="1:13">
      <c r="A78">
        <v>71</v>
      </c>
      <c r="B78" s="6">
        <v>3.3452999999999997E-2</v>
      </c>
      <c r="C78" s="6">
        <v>3.2903000000000002E-2</v>
      </c>
      <c r="D78" s="7">
        <v>71854.899999999994</v>
      </c>
      <c r="E78" s="7">
        <v>2364.1999999999998</v>
      </c>
      <c r="F78" s="5">
        <v>11.82</v>
      </c>
      <c r="G78" t="s">
        <v>13</v>
      </c>
      <c r="H78">
        <v>71</v>
      </c>
      <c r="I78" s="6">
        <v>2.0434000000000001E-2</v>
      </c>
      <c r="J78" s="6">
        <v>2.0227999999999999E-2</v>
      </c>
      <c r="K78" s="7">
        <v>81838.2</v>
      </c>
      <c r="L78" s="7">
        <v>1655.4</v>
      </c>
      <c r="M78" s="5">
        <v>14.4</v>
      </c>
    </row>
    <row r="79" spans="1:13">
      <c r="A79">
        <v>72</v>
      </c>
      <c r="B79" s="6">
        <v>3.7326999999999999E-2</v>
      </c>
      <c r="C79" s="6">
        <v>3.6643000000000002E-2</v>
      </c>
      <c r="D79" s="7">
        <v>69490.7</v>
      </c>
      <c r="E79" s="7">
        <v>2546.4</v>
      </c>
      <c r="F79" s="5">
        <v>11.21</v>
      </c>
      <c r="G79" t="s">
        <v>13</v>
      </c>
      <c r="H79">
        <v>72</v>
      </c>
      <c r="I79" s="6">
        <v>2.2893E-2</v>
      </c>
      <c r="J79" s="6">
        <v>2.2634000000000001E-2</v>
      </c>
      <c r="K79" s="7">
        <v>80182.8</v>
      </c>
      <c r="L79" s="7">
        <v>1814.9</v>
      </c>
      <c r="M79" s="5">
        <v>13.68</v>
      </c>
    </row>
    <row r="80" spans="1:13">
      <c r="A80">
        <v>73</v>
      </c>
      <c r="B80" s="6">
        <v>4.1463E-2</v>
      </c>
      <c r="C80" s="6">
        <v>4.0620999999999997E-2</v>
      </c>
      <c r="D80" s="7">
        <v>66944.3</v>
      </c>
      <c r="E80" s="7">
        <v>2719.3</v>
      </c>
      <c r="F80" s="5">
        <v>10.62</v>
      </c>
      <c r="G80" t="s">
        <v>13</v>
      </c>
      <c r="H80">
        <v>73</v>
      </c>
      <c r="I80" s="6">
        <v>2.5656999999999999E-2</v>
      </c>
      <c r="J80" s="6">
        <v>2.5332E-2</v>
      </c>
      <c r="K80" s="7">
        <v>78367.899999999994</v>
      </c>
      <c r="L80" s="7">
        <v>1985.3</v>
      </c>
      <c r="M80" s="5">
        <v>12.99</v>
      </c>
    </row>
    <row r="81" spans="1:13">
      <c r="A81">
        <v>74</v>
      </c>
      <c r="B81" s="6">
        <v>4.6712999999999998E-2</v>
      </c>
      <c r="C81" s="6">
        <v>4.5647E-2</v>
      </c>
      <c r="D81" s="7">
        <v>64225</v>
      </c>
      <c r="E81" s="7">
        <v>2931.7</v>
      </c>
      <c r="F81" s="5">
        <v>10.050000000000001</v>
      </c>
      <c r="G81" t="s">
        <v>13</v>
      </c>
      <c r="H81">
        <v>74</v>
      </c>
      <c r="I81" s="6">
        <v>2.8679E-2</v>
      </c>
      <c r="J81" s="6">
        <v>2.8273E-2</v>
      </c>
      <c r="K81" s="7">
        <v>76382.7</v>
      </c>
      <c r="L81" s="7">
        <v>2159.6</v>
      </c>
      <c r="M81" s="5">
        <v>12.31</v>
      </c>
    </row>
    <row r="82" spans="1:13">
      <c r="A82">
        <v>75</v>
      </c>
      <c r="B82" s="6">
        <v>5.1346999999999997E-2</v>
      </c>
      <c r="C82" s="6">
        <v>5.0062000000000002E-2</v>
      </c>
      <c r="D82" s="7">
        <v>61293.3</v>
      </c>
      <c r="E82" s="7">
        <v>3068.5</v>
      </c>
      <c r="F82" s="5">
        <v>9.5</v>
      </c>
      <c r="G82" t="s">
        <v>13</v>
      </c>
      <c r="H82">
        <v>75</v>
      </c>
      <c r="I82" s="6">
        <v>3.2195000000000001E-2</v>
      </c>
      <c r="J82" s="6">
        <v>3.1684999999999998E-2</v>
      </c>
      <c r="K82" s="7">
        <v>74223.100000000006</v>
      </c>
      <c r="L82" s="7">
        <v>2351.8000000000002</v>
      </c>
      <c r="M82" s="5">
        <v>11.66</v>
      </c>
    </row>
    <row r="83" spans="1:13">
      <c r="A83">
        <v>76</v>
      </c>
      <c r="B83" s="6">
        <v>5.6492000000000001E-2</v>
      </c>
      <c r="C83" s="6">
        <v>5.4940000000000003E-2</v>
      </c>
      <c r="D83" s="7">
        <v>58224.800000000003</v>
      </c>
      <c r="E83" s="7">
        <v>3198.9</v>
      </c>
      <c r="F83" s="5">
        <v>8.98</v>
      </c>
      <c r="G83" t="s">
        <v>13</v>
      </c>
      <c r="H83">
        <v>76</v>
      </c>
      <c r="I83" s="6">
        <v>3.5803000000000001E-2</v>
      </c>
      <c r="J83" s="6">
        <v>3.5173000000000003E-2</v>
      </c>
      <c r="K83" s="7">
        <v>71871.3</v>
      </c>
      <c r="L83" s="7">
        <v>2527.9</v>
      </c>
      <c r="M83" s="5">
        <v>11.02</v>
      </c>
    </row>
    <row r="84" spans="1:13">
      <c r="A84">
        <v>77</v>
      </c>
      <c r="B84" s="6">
        <v>6.2657000000000004E-2</v>
      </c>
      <c r="C84" s="6">
        <v>6.0754000000000002E-2</v>
      </c>
      <c r="D84" s="7">
        <v>55026</v>
      </c>
      <c r="E84" s="7">
        <v>3343</v>
      </c>
      <c r="F84" s="5">
        <v>8.4700000000000006</v>
      </c>
      <c r="G84" t="s">
        <v>13</v>
      </c>
      <c r="H84">
        <v>77</v>
      </c>
      <c r="I84" s="6">
        <v>3.9737000000000001E-2</v>
      </c>
      <c r="J84" s="6">
        <v>3.8962999999999998E-2</v>
      </c>
      <c r="K84" s="7">
        <v>69343.3</v>
      </c>
      <c r="L84" s="7">
        <v>2701.8</v>
      </c>
      <c r="M84" s="5">
        <v>10.4</v>
      </c>
    </row>
    <row r="85" spans="1:13">
      <c r="A85">
        <v>78</v>
      </c>
      <c r="B85" s="6">
        <v>6.9066000000000002E-2</v>
      </c>
      <c r="C85" s="6">
        <v>6.676E-2</v>
      </c>
      <c r="D85" s="7">
        <v>51682.9</v>
      </c>
      <c r="E85" s="7">
        <v>3450.4</v>
      </c>
      <c r="F85" s="5">
        <v>7.98</v>
      </c>
      <c r="G85" t="s">
        <v>13</v>
      </c>
      <c r="H85">
        <v>78</v>
      </c>
      <c r="I85" s="6">
        <v>4.3909999999999998E-2</v>
      </c>
      <c r="J85" s="6">
        <v>4.2966999999999998E-2</v>
      </c>
      <c r="K85" s="7">
        <v>66641.5</v>
      </c>
      <c r="L85" s="7">
        <v>2863.4</v>
      </c>
      <c r="M85" s="5">
        <v>9.81</v>
      </c>
    </row>
    <row r="86" spans="1:13">
      <c r="A86">
        <v>79</v>
      </c>
      <c r="B86" s="6">
        <v>7.6142000000000001E-2</v>
      </c>
      <c r="C86" s="6">
        <v>7.3349999999999999E-2</v>
      </c>
      <c r="D86" s="7">
        <v>48232.6</v>
      </c>
      <c r="E86" s="7">
        <v>3537.9</v>
      </c>
      <c r="F86" s="5">
        <v>7.52</v>
      </c>
      <c r="G86" t="s">
        <v>13</v>
      </c>
      <c r="H86">
        <v>79</v>
      </c>
      <c r="I86" s="6">
        <v>4.8533E-2</v>
      </c>
      <c r="J86" s="6">
        <v>4.7383000000000002E-2</v>
      </c>
      <c r="K86" s="7">
        <v>63778.1</v>
      </c>
      <c r="L86" s="7">
        <v>3022</v>
      </c>
      <c r="M86" s="5">
        <v>9.2200000000000006</v>
      </c>
    </row>
    <row r="87" spans="1:13">
      <c r="A87">
        <v>80</v>
      </c>
      <c r="B87" s="6">
        <v>8.3047999999999997E-2</v>
      </c>
      <c r="C87" s="6">
        <v>7.9737000000000002E-2</v>
      </c>
      <c r="D87" s="7">
        <v>44694.7</v>
      </c>
      <c r="E87" s="7">
        <v>3563.8</v>
      </c>
      <c r="F87" s="5">
        <v>7.08</v>
      </c>
      <c r="G87" t="s">
        <v>13</v>
      </c>
      <c r="H87">
        <v>80</v>
      </c>
      <c r="I87" s="6">
        <v>5.4656999999999997E-2</v>
      </c>
      <c r="J87" s="6">
        <v>5.3203E-2</v>
      </c>
      <c r="K87" s="7">
        <v>60756.2</v>
      </c>
      <c r="L87" s="7">
        <v>3232.4</v>
      </c>
      <c r="M87" s="5">
        <v>8.66</v>
      </c>
    </row>
    <row r="88" spans="1:13">
      <c r="A88">
        <v>81</v>
      </c>
      <c r="B88" s="6">
        <v>8.9946999999999999E-2</v>
      </c>
      <c r="C88" s="6">
        <v>8.6076E-2</v>
      </c>
      <c r="D88" s="7">
        <v>41130.9</v>
      </c>
      <c r="E88" s="7">
        <v>3540.4</v>
      </c>
      <c r="F88" s="5">
        <v>6.65</v>
      </c>
      <c r="G88" t="s">
        <v>13</v>
      </c>
      <c r="H88">
        <v>81</v>
      </c>
      <c r="I88" s="6">
        <v>6.0290000000000003E-2</v>
      </c>
      <c r="J88" s="6">
        <v>5.8525000000000001E-2</v>
      </c>
      <c r="K88" s="7">
        <v>57523.8</v>
      </c>
      <c r="L88" s="7">
        <v>3366.6</v>
      </c>
      <c r="M88" s="5">
        <v>8.1199999999999992</v>
      </c>
    </row>
    <row r="89" spans="1:13">
      <c r="A89">
        <v>82</v>
      </c>
      <c r="B89" s="6">
        <v>9.8684999999999995E-2</v>
      </c>
      <c r="C89" s="6">
        <v>9.4045000000000004E-2</v>
      </c>
      <c r="D89" s="7">
        <v>37590.5</v>
      </c>
      <c r="E89" s="7">
        <v>3535.2</v>
      </c>
      <c r="F89" s="5">
        <v>6.22</v>
      </c>
      <c r="G89" t="s">
        <v>13</v>
      </c>
      <c r="H89">
        <v>82</v>
      </c>
      <c r="I89" s="6">
        <v>6.8001000000000006E-2</v>
      </c>
      <c r="J89" s="6">
        <v>6.5765000000000004E-2</v>
      </c>
      <c r="K89" s="7">
        <v>54157.2</v>
      </c>
      <c r="L89" s="7">
        <v>3561.6</v>
      </c>
      <c r="M89" s="5">
        <v>7.59</v>
      </c>
    </row>
    <row r="90" spans="1:13">
      <c r="A90">
        <v>83</v>
      </c>
      <c r="B90" s="6">
        <v>0.110347</v>
      </c>
      <c r="C90" s="6">
        <v>0.104577</v>
      </c>
      <c r="D90" s="7">
        <v>34055.300000000003</v>
      </c>
      <c r="E90" s="7">
        <v>3561.4</v>
      </c>
      <c r="F90" s="5">
        <v>5.82</v>
      </c>
      <c r="G90" t="s">
        <v>13</v>
      </c>
      <c r="H90">
        <v>83</v>
      </c>
      <c r="I90" s="6">
        <v>7.5998999999999997E-2</v>
      </c>
      <c r="J90" s="6">
        <v>7.3217000000000004E-2</v>
      </c>
      <c r="K90" s="7">
        <v>50595.5</v>
      </c>
      <c r="L90" s="7">
        <v>3704.5</v>
      </c>
      <c r="M90" s="5">
        <v>7.09</v>
      </c>
    </row>
    <row r="91" spans="1:13">
      <c r="A91">
        <v>84</v>
      </c>
      <c r="B91" s="6">
        <v>0.12481399999999999</v>
      </c>
      <c r="C91" s="6">
        <v>0.117482</v>
      </c>
      <c r="D91" s="7">
        <v>30493.9</v>
      </c>
      <c r="E91" s="7">
        <v>3582.5</v>
      </c>
      <c r="F91" s="5">
        <v>5.44</v>
      </c>
      <c r="G91" t="s">
        <v>13</v>
      </c>
      <c r="H91">
        <v>84</v>
      </c>
      <c r="I91" s="6">
        <v>8.7521000000000002E-2</v>
      </c>
      <c r="J91" s="6">
        <v>8.3850999999999995E-2</v>
      </c>
      <c r="K91" s="7">
        <v>46891.1</v>
      </c>
      <c r="L91" s="7">
        <v>3931.9</v>
      </c>
      <c r="M91" s="5">
        <v>6.61</v>
      </c>
    </row>
    <row r="92" spans="1:13">
      <c r="A92">
        <v>85</v>
      </c>
      <c r="B92" s="6">
        <v>0.139269</v>
      </c>
      <c r="C92" s="6">
        <v>0.13020200000000001</v>
      </c>
      <c r="D92" s="7">
        <v>26911.4</v>
      </c>
      <c r="E92" s="7">
        <v>3503.9</v>
      </c>
      <c r="F92" s="5">
        <v>5.0999999999999996</v>
      </c>
      <c r="G92" t="s">
        <v>13</v>
      </c>
      <c r="H92">
        <v>85</v>
      </c>
      <c r="I92" s="6">
        <v>9.7840999999999997E-2</v>
      </c>
      <c r="J92" s="6">
        <v>9.3278E-2</v>
      </c>
      <c r="K92" s="7">
        <v>42959.199999999997</v>
      </c>
      <c r="L92" s="7">
        <v>4007.1</v>
      </c>
      <c r="M92" s="5">
        <v>6.17</v>
      </c>
    </row>
    <row r="93" spans="1:13">
      <c r="A93">
        <v>86</v>
      </c>
      <c r="B93" s="6">
        <v>0.15210699999999999</v>
      </c>
      <c r="C93" s="6">
        <v>0.14135700000000001</v>
      </c>
      <c r="D93" s="7">
        <v>23407.5</v>
      </c>
      <c r="E93" s="7">
        <v>3308.8</v>
      </c>
      <c r="F93" s="5">
        <v>4.78</v>
      </c>
      <c r="G93" t="s">
        <v>13</v>
      </c>
      <c r="H93">
        <v>86</v>
      </c>
      <c r="I93" s="6">
        <v>0.107904</v>
      </c>
      <c r="J93" s="6">
        <v>0.10238</v>
      </c>
      <c r="K93" s="7">
        <v>38952</v>
      </c>
      <c r="L93" s="7">
        <v>3987.9</v>
      </c>
      <c r="M93" s="5">
        <v>5.75</v>
      </c>
    </row>
    <row r="94" spans="1:13">
      <c r="A94">
        <v>87</v>
      </c>
      <c r="B94" s="6">
        <v>0.16422200000000001</v>
      </c>
      <c r="C94" s="6">
        <v>0.15176100000000001</v>
      </c>
      <c r="D94" s="7">
        <v>20098.7</v>
      </c>
      <c r="E94" s="7">
        <v>3050.2</v>
      </c>
      <c r="F94" s="5">
        <v>4.49</v>
      </c>
      <c r="G94" t="s">
        <v>13</v>
      </c>
      <c r="H94">
        <v>87</v>
      </c>
      <c r="I94" s="6">
        <v>0.12060700000000001</v>
      </c>
      <c r="J94" s="6">
        <v>0.113748</v>
      </c>
      <c r="K94" s="7">
        <v>34964.1</v>
      </c>
      <c r="L94" s="7">
        <v>3977.1</v>
      </c>
      <c r="M94" s="5">
        <v>5.35</v>
      </c>
    </row>
    <row r="95" spans="1:13">
      <c r="A95">
        <v>88</v>
      </c>
      <c r="B95" s="6">
        <v>0.183085</v>
      </c>
      <c r="C95" s="6">
        <v>0.16772999999999999</v>
      </c>
      <c r="D95" s="7">
        <v>17048.5</v>
      </c>
      <c r="E95" s="7">
        <v>2859.5</v>
      </c>
      <c r="F95" s="5">
        <v>4.2</v>
      </c>
      <c r="G95" t="s">
        <v>13</v>
      </c>
      <c r="H95">
        <v>88</v>
      </c>
      <c r="I95" s="6">
        <v>0.13528299999999999</v>
      </c>
      <c r="J95" s="6">
        <v>0.12671199999999999</v>
      </c>
      <c r="K95" s="7">
        <v>30987</v>
      </c>
      <c r="L95" s="7">
        <v>3926.4</v>
      </c>
      <c r="M95" s="5">
        <v>4.97</v>
      </c>
    </row>
    <row r="96" spans="1:13">
      <c r="A96">
        <v>89</v>
      </c>
      <c r="B96" s="6">
        <v>0.20033599999999999</v>
      </c>
      <c r="C96" s="6">
        <v>0.18209600000000001</v>
      </c>
      <c r="D96" s="7">
        <v>14188.9</v>
      </c>
      <c r="E96" s="7">
        <v>2583.6999999999998</v>
      </c>
      <c r="F96" s="5">
        <v>3.95</v>
      </c>
      <c r="G96" t="s">
        <v>13</v>
      </c>
      <c r="H96">
        <v>89</v>
      </c>
      <c r="I96" s="6">
        <v>0.150975</v>
      </c>
      <c r="J96" s="6">
        <v>0.140378</v>
      </c>
      <c r="K96" s="7">
        <v>27060.6</v>
      </c>
      <c r="L96" s="7">
        <v>3798.7</v>
      </c>
      <c r="M96" s="5">
        <v>4.62</v>
      </c>
    </row>
    <row r="97" spans="1:13">
      <c r="A97">
        <v>90</v>
      </c>
      <c r="B97" s="6">
        <v>0.208014</v>
      </c>
      <c r="C97" s="6">
        <v>0.188417</v>
      </c>
      <c r="D97" s="7">
        <v>11605.2</v>
      </c>
      <c r="E97" s="7">
        <v>2186.6</v>
      </c>
      <c r="F97" s="5">
        <v>3.72</v>
      </c>
      <c r="G97" t="s">
        <v>13</v>
      </c>
      <c r="H97">
        <v>90</v>
      </c>
      <c r="I97" s="6">
        <v>0.165909</v>
      </c>
      <c r="J97" s="6">
        <v>0.153201</v>
      </c>
      <c r="K97" s="7">
        <v>23261.9</v>
      </c>
      <c r="L97" s="7">
        <v>3563.7</v>
      </c>
      <c r="M97" s="5">
        <v>4.29</v>
      </c>
    </row>
    <row r="98" spans="1:13">
      <c r="A98">
        <v>91</v>
      </c>
      <c r="B98" s="6">
        <v>0.225412</v>
      </c>
      <c r="C98" s="6">
        <v>0.20258000000000001</v>
      </c>
      <c r="D98" s="7">
        <v>9418.6</v>
      </c>
      <c r="E98" s="7">
        <v>1908</v>
      </c>
      <c r="F98" s="5">
        <v>3.47</v>
      </c>
      <c r="G98" t="s">
        <v>13</v>
      </c>
      <c r="H98">
        <v>91</v>
      </c>
      <c r="I98" s="6">
        <v>0.18600900000000001</v>
      </c>
      <c r="J98" s="6">
        <v>0.170182</v>
      </c>
      <c r="K98" s="7">
        <v>19698.2</v>
      </c>
      <c r="L98" s="7">
        <v>3352.3</v>
      </c>
      <c r="M98" s="5">
        <v>3.98</v>
      </c>
    </row>
    <row r="99" spans="1:13">
      <c r="A99">
        <v>92</v>
      </c>
      <c r="B99" s="6">
        <v>0.25162600000000002</v>
      </c>
      <c r="C99" s="6">
        <v>0.22350600000000001</v>
      </c>
      <c r="D99" s="7">
        <v>7510.6</v>
      </c>
      <c r="E99" s="7">
        <v>1678.7</v>
      </c>
      <c r="F99" s="5">
        <v>3.22</v>
      </c>
      <c r="G99" t="s">
        <v>13</v>
      </c>
      <c r="H99">
        <v>92</v>
      </c>
      <c r="I99" s="6">
        <v>0.205397</v>
      </c>
      <c r="J99" s="6">
        <v>0.18626799999999999</v>
      </c>
      <c r="K99" s="7">
        <v>16345.9</v>
      </c>
      <c r="L99" s="7">
        <v>3044.7</v>
      </c>
      <c r="M99" s="5">
        <v>3.69</v>
      </c>
    </row>
    <row r="100" spans="1:13">
      <c r="A100">
        <v>93</v>
      </c>
      <c r="B100" s="6">
        <v>0.27502900000000002</v>
      </c>
      <c r="C100" s="6">
        <v>0.241781</v>
      </c>
      <c r="D100" s="7">
        <v>5831.9</v>
      </c>
      <c r="E100" s="7">
        <v>1410</v>
      </c>
      <c r="F100" s="5">
        <v>3</v>
      </c>
      <c r="G100" t="s">
        <v>13</v>
      </c>
      <c r="H100">
        <v>93</v>
      </c>
      <c r="I100" s="6">
        <v>0.23058200000000001</v>
      </c>
      <c r="J100" s="6">
        <v>0.20674600000000001</v>
      </c>
      <c r="K100" s="7">
        <v>13301.2</v>
      </c>
      <c r="L100" s="7">
        <v>2750</v>
      </c>
      <c r="M100" s="5">
        <v>3.43</v>
      </c>
    </row>
    <row r="101" spans="1:13">
      <c r="A101">
        <v>94</v>
      </c>
      <c r="B101" s="6">
        <v>0.297682</v>
      </c>
      <c r="C101" s="6">
        <v>0.25911499999999998</v>
      </c>
      <c r="D101" s="7">
        <v>4421.8999999999996</v>
      </c>
      <c r="E101" s="7">
        <v>1145.8</v>
      </c>
      <c r="F101" s="5">
        <v>2.8</v>
      </c>
      <c r="G101" t="s">
        <v>13</v>
      </c>
      <c r="H101">
        <v>94</v>
      </c>
      <c r="I101" s="6">
        <v>0.25035099999999999</v>
      </c>
      <c r="J101" s="6">
        <v>0.2225</v>
      </c>
      <c r="K101" s="7">
        <v>10551.2</v>
      </c>
      <c r="L101" s="7">
        <v>2347.6</v>
      </c>
      <c r="M101" s="5">
        <v>3.19</v>
      </c>
    </row>
    <row r="102" spans="1:13">
      <c r="A102">
        <v>95</v>
      </c>
      <c r="B102" s="6">
        <v>0.32821499999999998</v>
      </c>
      <c r="C102" s="6">
        <v>0.281945</v>
      </c>
      <c r="D102" s="7">
        <v>3276.1</v>
      </c>
      <c r="E102" s="7">
        <v>923.7</v>
      </c>
      <c r="F102" s="5">
        <v>2.61</v>
      </c>
      <c r="G102" t="s">
        <v>13</v>
      </c>
      <c r="H102">
        <v>95</v>
      </c>
      <c r="I102" s="6">
        <v>0.28132499999999999</v>
      </c>
      <c r="J102" s="6">
        <v>0.24663299999999999</v>
      </c>
      <c r="K102" s="7">
        <v>8203.6</v>
      </c>
      <c r="L102" s="7">
        <v>2023.3</v>
      </c>
      <c r="M102" s="5">
        <v>2.96</v>
      </c>
    </row>
    <row r="103" spans="1:13">
      <c r="A103">
        <v>96</v>
      </c>
      <c r="B103" s="6">
        <v>0.35378199999999999</v>
      </c>
      <c r="C103" s="6">
        <v>0.30060700000000001</v>
      </c>
      <c r="D103" s="7">
        <v>2352.4</v>
      </c>
      <c r="E103" s="7">
        <v>707.2</v>
      </c>
      <c r="F103" s="5">
        <v>2.4300000000000002</v>
      </c>
      <c r="G103" t="s">
        <v>13</v>
      </c>
      <c r="H103">
        <v>96</v>
      </c>
      <c r="I103" s="6">
        <v>0.308336</v>
      </c>
      <c r="J103" s="6">
        <v>0.26715</v>
      </c>
      <c r="K103" s="7">
        <v>6180.3</v>
      </c>
      <c r="L103" s="7">
        <v>1651.1</v>
      </c>
      <c r="M103" s="5">
        <v>2.76</v>
      </c>
    </row>
    <row r="104" spans="1:13">
      <c r="A104">
        <v>97</v>
      </c>
      <c r="B104" s="6">
        <v>0.39854099999999998</v>
      </c>
      <c r="C104" s="6">
        <v>0.33232</v>
      </c>
      <c r="D104" s="7">
        <v>1645.3</v>
      </c>
      <c r="E104" s="7">
        <v>546.79999999999995</v>
      </c>
      <c r="F104" s="5">
        <v>2.2599999999999998</v>
      </c>
      <c r="G104" t="s">
        <v>13</v>
      </c>
      <c r="H104">
        <v>97</v>
      </c>
      <c r="I104" s="6">
        <v>0.33051900000000001</v>
      </c>
      <c r="J104" s="6">
        <v>0.28364400000000001</v>
      </c>
      <c r="K104" s="7">
        <v>4529.2</v>
      </c>
      <c r="L104" s="7">
        <v>1284.7</v>
      </c>
      <c r="M104" s="5">
        <v>2.59</v>
      </c>
    </row>
    <row r="105" spans="1:13">
      <c r="A105">
        <v>98</v>
      </c>
      <c r="B105" s="6">
        <v>0.42909999999999998</v>
      </c>
      <c r="C105" s="6">
        <v>0.35329899999999997</v>
      </c>
      <c r="D105" s="7">
        <v>1098.5</v>
      </c>
      <c r="E105" s="7">
        <v>388.1</v>
      </c>
      <c r="F105" s="5">
        <v>2.14</v>
      </c>
      <c r="G105" t="s">
        <v>13</v>
      </c>
      <c r="H105">
        <v>98</v>
      </c>
      <c r="I105" s="6">
        <v>0.360261</v>
      </c>
      <c r="J105" s="6">
        <v>0.30527199999999999</v>
      </c>
      <c r="K105" s="7">
        <v>3244.5</v>
      </c>
      <c r="L105" s="7">
        <v>990.5</v>
      </c>
      <c r="M105" s="5">
        <v>2.41</v>
      </c>
    </row>
    <row r="106" spans="1:13">
      <c r="A106">
        <v>99</v>
      </c>
      <c r="B106" s="6">
        <v>0.44479000000000002</v>
      </c>
      <c r="C106" s="6">
        <v>0.36386800000000002</v>
      </c>
      <c r="D106" s="7">
        <v>710.4</v>
      </c>
      <c r="E106" s="7">
        <v>258.5</v>
      </c>
      <c r="F106" s="5">
        <v>2.0299999999999998</v>
      </c>
      <c r="G106" t="s">
        <v>13</v>
      </c>
      <c r="H106">
        <v>99</v>
      </c>
      <c r="I106" s="6">
        <v>0.38802199999999998</v>
      </c>
      <c r="J106" s="6">
        <v>0.32497300000000001</v>
      </c>
      <c r="K106" s="7">
        <v>2254.1</v>
      </c>
      <c r="L106" s="7">
        <v>732.5</v>
      </c>
      <c r="M106" s="5">
        <v>2.25</v>
      </c>
    </row>
    <row r="107" spans="1:13">
      <c r="A107">
        <v>100</v>
      </c>
      <c r="B107">
        <v>0.47559899999999999</v>
      </c>
      <c r="C107">
        <v>0.38422899999999999</v>
      </c>
      <c r="D107">
        <v>451.9</v>
      </c>
      <c r="E107">
        <v>173.6</v>
      </c>
      <c r="F107">
        <v>1.91</v>
      </c>
      <c r="G107" t="s">
        <v>13</v>
      </c>
      <c r="H107">
        <v>100</v>
      </c>
      <c r="I107">
        <v>0.42418699999999998</v>
      </c>
      <c r="J107">
        <v>0.349962</v>
      </c>
      <c r="K107">
        <v>1521.6</v>
      </c>
      <c r="L107">
        <v>532.5</v>
      </c>
      <c r="M107">
        <v>2.1</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07"/>
  <sheetViews>
    <sheetView workbookViewId="0"/>
  </sheetViews>
  <sheetFormatPr defaultColWidth="11.5546875" defaultRowHeight="15"/>
  <sheetData>
    <row r="1" spans="1:13" ht="19.5">
      <c r="A1" s="3" t="s">
        <v>32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6.1989999999999996E-3</v>
      </c>
      <c r="C7" s="6">
        <v>6.1799999999999997E-3</v>
      </c>
      <c r="D7" s="7">
        <v>100000</v>
      </c>
      <c r="E7" s="7">
        <v>618</v>
      </c>
      <c r="F7" s="5">
        <v>75.319999999999993</v>
      </c>
      <c r="G7" t="s">
        <v>13</v>
      </c>
      <c r="H7">
        <v>0</v>
      </c>
      <c r="I7" s="6">
        <v>5.058E-3</v>
      </c>
      <c r="J7" s="6">
        <v>5.045E-3</v>
      </c>
      <c r="K7" s="7">
        <v>100000</v>
      </c>
      <c r="L7" s="7">
        <v>504.5</v>
      </c>
      <c r="M7" s="5">
        <v>80.12</v>
      </c>
    </row>
    <row r="8" spans="1:13">
      <c r="A8">
        <v>1</v>
      </c>
      <c r="B8" s="6">
        <v>4.5600000000000003E-4</v>
      </c>
      <c r="C8" s="6">
        <v>4.5600000000000003E-4</v>
      </c>
      <c r="D8" s="7">
        <v>99382</v>
      </c>
      <c r="E8" s="7">
        <v>45.3</v>
      </c>
      <c r="F8" s="5">
        <v>74.790000000000006</v>
      </c>
      <c r="G8" t="s">
        <v>13</v>
      </c>
      <c r="H8">
        <v>1</v>
      </c>
      <c r="I8" s="6">
        <v>3.5199999999999999E-4</v>
      </c>
      <c r="J8" s="6">
        <v>3.5199999999999999E-4</v>
      </c>
      <c r="K8" s="7">
        <v>99495.5</v>
      </c>
      <c r="L8" s="7">
        <v>35</v>
      </c>
      <c r="M8" s="5">
        <v>79.53</v>
      </c>
    </row>
    <row r="9" spans="1:13">
      <c r="A9">
        <v>2</v>
      </c>
      <c r="B9" s="6">
        <v>2.8299999999999999E-4</v>
      </c>
      <c r="C9" s="6">
        <v>2.8299999999999999E-4</v>
      </c>
      <c r="D9" s="7">
        <v>99336.8</v>
      </c>
      <c r="E9" s="7">
        <v>28.1</v>
      </c>
      <c r="F9" s="5">
        <v>73.819999999999993</v>
      </c>
      <c r="G9" t="s">
        <v>13</v>
      </c>
      <c r="H9">
        <v>2</v>
      </c>
      <c r="I9" s="6">
        <v>2.2499999999999999E-4</v>
      </c>
      <c r="J9" s="6">
        <v>2.2499999999999999E-4</v>
      </c>
      <c r="K9" s="7">
        <v>99460.5</v>
      </c>
      <c r="L9" s="7">
        <v>22.4</v>
      </c>
      <c r="M9" s="5">
        <v>78.56</v>
      </c>
    </row>
    <row r="10" spans="1:13">
      <c r="A10">
        <v>3</v>
      </c>
      <c r="B10" s="6">
        <v>1.94E-4</v>
      </c>
      <c r="C10" s="6">
        <v>1.94E-4</v>
      </c>
      <c r="D10" s="7">
        <v>99308.6</v>
      </c>
      <c r="E10" s="7">
        <v>19.3</v>
      </c>
      <c r="F10" s="5">
        <v>72.84</v>
      </c>
      <c r="G10" t="s">
        <v>13</v>
      </c>
      <c r="H10">
        <v>3</v>
      </c>
      <c r="I10" s="6">
        <v>1.83E-4</v>
      </c>
      <c r="J10" s="6">
        <v>1.83E-4</v>
      </c>
      <c r="K10" s="7">
        <v>99438.2</v>
      </c>
      <c r="L10" s="7">
        <v>18.2</v>
      </c>
      <c r="M10" s="5">
        <v>77.569999999999993</v>
      </c>
    </row>
    <row r="11" spans="1:13">
      <c r="A11">
        <v>4</v>
      </c>
      <c r="B11" s="6">
        <v>1.7200000000000001E-4</v>
      </c>
      <c r="C11" s="6">
        <v>1.7200000000000001E-4</v>
      </c>
      <c r="D11" s="7">
        <v>99289.4</v>
      </c>
      <c r="E11" s="7">
        <v>17</v>
      </c>
      <c r="F11" s="5">
        <v>71.86</v>
      </c>
      <c r="G11" t="s">
        <v>13</v>
      </c>
      <c r="H11">
        <v>4</v>
      </c>
      <c r="I11" s="6">
        <v>1.37E-4</v>
      </c>
      <c r="J11" s="6">
        <v>1.37E-4</v>
      </c>
      <c r="K11" s="7">
        <v>99420</v>
      </c>
      <c r="L11" s="7">
        <v>13.6</v>
      </c>
      <c r="M11" s="5">
        <v>76.59</v>
      </c>
    </row>
    <row r="12" spans="1:13">
      <c r="A12">
        <v>5</v>
      </c>
      <c r="B12" s="6">
        <v>1.35E-4</v>
      </c>
      <c r="C12" s="6">
        <v>1.35E-4</v>
      </c>
      <c r="D12" s="7">
        <v>99272.3</v>
      </c>
      <c r="E12" s="7">
        <v>13.4</v>
      </c>
      <c r="F12" s="5">
        <v>70.87</v>
      </c>
      <c r="G12" t="s">
        <v>13</v>
      </c>
      <c r="H12">
        <v>5</v>
      </c>
      <c r="I12" s="6">
        <v>1.22E-4</v>
      </c>
      <c r="J12" s="6">
        <v>1.22E-4</v>
      </c>
      <c r="K12" s="7">
        <v>99406.3</v>
      </c>
      <c r="L12" s="7">
        <v>12.1</v>
      </c>
      <c r="M12" s="5">
        <v>75.599999999999994</v>
      </c>
    </row>
    <row r="13" spans="1:13">
      <c r="A13">
        <v>6</v>
      </c>
      <c r="B13" s="6">
        <v>1.4899999999999999E-4</v>
      </c>
      <c r="C13" s="6">
        <v>1.4899999999999999E-4</v>
      </c>
      <c r="D13" s="7">
        <v>99259</v>
      </c>
      <c r="E13" s="7">
        <v>14.7</v>
      </c>
      <c r="F13" s="5">
        <v>69.88</v>
      </c>
      <c r="G13" t="s">
        <v>13</v>
      </c>
      <c r="H13">
        <v>6</v>
      </c>
      <c r="I13" s="6">
        <v>1.16E-4</v>
      </c>
      <c r="J13" s="6">
        <v>1.16E-4</v>
      </c>
      <c r="K13" s="7">
        <v>99394.2</v>
      </c>
      <c r="L13" s="7">
        <v>11.5</v>
      </c>
      <c r="M13" s="5">
        <v>74.61</v>
      </c>
    </row>
    <row r="14" spans="1:13">
      <c r="A14">
        <v>7</v>
      </c>
      <c r="B14" s="6">
        <v>1.3200000000000001E-4</v>
      </c>
      <c r="C14" s="6">
        <v>1.3200000000000001E-4</v>
      </c>
      <c r="D14" s="7">
        <v>99244.2</v>
      </c>
      <c r="E14" s="7">
        <v>13.1</v>
      </c>
      <c r="F14" s="5">
        <v>68.89</v>
      </c>
      <c r="G14" t="s">
        <v>13</v>
      </c>
      <c r="H14">
        <v>7</v>
      </c>
      <c r="I14" s="6">
        <v>9.7E-5</v>
      </c>
      <c r="J14" s="6">
        <v>9.7E-5</v>
      </c>
      <c r="K14" s="7">
        <v>99382.7</v>
      </c>
      <c r="L14" s="7">
        <v>9.6</v>
      </c>
      <c r="M14" s="5">
        <v>73.62</v>
      </c>
    </row>
    <row r="15" spans="1:13">
      <c r="A15">
        <v>8</v>
      </c>
      <c r="B15" s="6">
        <v>1.17E-4</v>
      </c>
      <c r="C15" s="6">
        <v>1.17E-4</v>
      </c>
      <c r="D15" s="7">
        <v>99231.2</v>
      </c>
      <c r="E15" s="7">
        <v>11.7</v>
      </c>
      <c r="F15" s="5">
        <v>67.900000000000006</v>
      </c>
      <c r="G15" t="s">
        <v>13</v>
      </c>
      <c r="H15">
        <v>8</v>
      </c>
      <c r="I15" s="6">
        <v>1.11E-4</v>
      </c>
      <c r="J15" s="6">
        <v>1.11E-4</v>
      </c>
      <c r="K15" s="7">
        <v>99373.1</v>
      </c>
      <c r="L15" s="7">
        <v>11</v>
      </c>
      <c r="M15" s="5">
        <v>72.62</v>
      </c>
    </row>
    <row r="16" spans="1:13">
      <c r="A16">
        <v>9</v>
      </c>
      <c r="B16" s="6">
        <v>1.1400000000000001E-4</v>
      </c>
      <c r="C16" s="6">
        <v>1.1400000000000001E-4</v>
      </c>
      <c r="D16" s="7">
        <v>99219.5</v>
      </c>
      <c r="E16" s="7">
        <v>11.3</v>
      </c>
      <c r="F16" s="5">
        <v>66.900000000000006</v>
      </c>
      <c r="G16" t="s">
        <v>13</v>
      </c>
      <c r="H16">
        <v>9</v>
      </c>
      <c r="I16" s="6">
        <v>9.0000000000000006E-5</v>
      </c>
      <c r="J16" s="6">
        <v>9.0000000000000006E-5</v>
      </c>
      <c r="K16" s="7">
        <v>99362</v>
      </c>
      <c r="L16" s="7">
        <v>8.9</v>
      </c>
      <c r="M16" s="5">
        <v>71.63</v>
      </c>
    </row>
    <row r="17" spans="1:13">
      <c r="A17">
        <v>10</v>
      </c>
      <c r="B17" s="6">
        <v>1.4100000000000001E-4</v>
      </c>
      <c r="C17" s="6">
        <v>1.4100000000000001E-4</v>
      </c>
      <c r="D17" s="7">
        <v>99208.2</v>
      </c>
      <c r="E17" s="7">
        <v>14</v>
      </c>
      <c r="F17" s="5">
        <v>65.91</v>
      </c>
      <c r="G17" t="s">
        <v>13</v>
      </c>
      <c r="H17">
        <v>10</v>
      </c>
      <c r="I17" s="6">
        <v>1.05E-4</v>
      </c>
      <c r="J17" s="6">
        <v>1.05E-4</v>
      </c>
      <c r="K17" s="7">
        <v>99353.1</v>
      </c>
      <c r="L17" s="7">
        <v>10.4</v>
      </c>
      <c r="M17" s="5">
        <v>70.64</v>
      </c>
    </row>
    <row r="18" spans="1:13">
      <c r="A18">
        <v>11</v>
      </c>
      <c r="B18" s="6">
        <v>1.3300000000000001E-4</v>
      </c>
      <c r="C18" s="6">
        <v>1.3300000000000001E-4</v>
      </c>
      <c r="D18" s="7">
        <v>99194.2</v>
      </c>
      <c r="E18" s="7">
        <v>13.2</v>
      </c>
      <c r="F18" s="5">
        <v>64.92</v>
      </c>
      <c r="G18" t="s">
        <v>13</v>
      </c>
      <c r="H18">
        <v>11</v>
      </c>
      <c r="I18" s="6">
        <v>1.2E-4</v>
      </c>
      <c r="J18" s="6">
        <v>1.2E-4</v>
      </c>
      <c r="K18" s="7">
        <v>99342.7</v>
      </c>
      <c r="L18" s="7">
        <v>12</v>
      </c>
      <c r="M18" s="5">
        <v>69.64</v>
      </c>
    </row>
    <row r="19" spans="1:13">
      <c r="A19">
        <v>12</v>
      </c>
      <c r="B19" s="6">
        <v>1.7699999999999999E-4</v>
      </c>
      <c r="C19" s="6">
        <v>1.7699999999999999E-4</v>
      </c>
      <c r="D19" s="7">
        <v>99181</v>
      </c>
      <c r="E19" s="7">
        <v>17.600000000000001</v>
      </c>
      <c r="F19" s="5">
        <v>63.93</v>
      </c>
      <c r="G19" t="s">
        <v>13</v>
      </c>
      <c r="H19">
        <v>12</v>
      </c>
      <c r="I19" s="6">
        <v>1.12E-4</v>
      </c>
      <c r="J19" s="6">
        <v>1.12E-4</v>
      </c>
      <c r="K19" s="7">
        <v>99330.7</v>
      </c>
      <c r="L19" s="7">
        <v>11.2</v>
      </c>
      <c r="M19" s="5">
        <v>68.650000000000006</v>
      </c>
    </row>
    <row r="20" spans="1:13">
      <c r="A20">
        <v>13</v>
      </c>
      <c r="B20" s="6">
        <v>1.7799999999999999E-4</v>
      </c>
      <c r="C20" s="6">
        <v>1.7699999999999999E-4</v>
      </c>
      <c r="D20" s="7">
        <v>99163.5</v>
      </c>
      <c r="E20" s="7">
        <v>17.600000000000001</v>
      </c>
      <c r="F20" s="5">
        <v>62.94</v>
      </c>
      <c r="G20" t="s">
        <v>13</v>
      </c>
      <c r="H20">
        <v>13</v>
      </c>
      <c r="I20" s="6">
        <v>1.1400000000000001E-4</v>
      </c>
      <c r="J20" s="6">
        <v>1.1400000000000001E-4</v>
      </c>
      <c r="K20" s="7">
        <v>99319.6</v>
      </c>
      <c r="L20" s="7">
        <v>11.3</v>
      </c>
      <c r="M20" s="5">
        <v>67.66</v>
      </c>
    </row>
    <row r="21" spans="1:13">
      <c r="A21">
        <v>14</v>
      </c>
      <c r="B21" s="6">
        <v>2.23E-4</v>
      </c>
      <c r="C21" s="6">
        <v>2.23E-4</v>
      </c>
      <c r="D21" s="7">
        <v>99145.9</v>
      </c>
      <c r="E21" s="7">
        <v>22.1</v>
      </c>
      <c r="F21" s="5">
        <v>61.95</v>
      </c>
      <c r="G21" t="s">
        <v>13</v>
      </c>
      <c r="H21">
        <v>14</v>
      </c>
      <c r="I21" s="6">
        <v>1.3200000000000001E-4</v>
      </c>
      <c r="J21" s="6">
        <v>1.3200000000000001E-4</v>
      </c>
      <c r="K21" s="7">
        <v>99308.2</v>
      </c>
      <c r="L21" s="7">
        <v>13.2</v>
      </c>
      <c r="M21" s="5">
        <v>66.67</v>
      </c>
    </row>
    <row r="22" spans="1:13">
      <c r="A22">
        <v>15</v>
      </c>
      <c r="B22" s="6">
        <v>2.5999999999999998E-4</v>
      </c>
      <c r="C22" s="6">
        <v>2.5999999999999998E-4</v>
      </c>
      <c r="D22" s="7">
        <v>99123.7</v>
      </c>
      <c r="E22" s="7">
        <v>25.7</v>
      </c>
      <c r="F22" s="5">
        <v>60.97</v>
      </c>
      <c r="G22" t="s">
        <v>13</v>
      </c>
      <c r="H22">
        <v>15</v>
      </c>
      <c r="I22" s="6">
        <v>1.8100000000000001E-4</v>
      </c>
      <c r="J22" s="6">
        <v>1.8100000000000001E-4</v>
      </c>
      <c r="K22" s="7">
        <v>99295.1</v>
      </c>
      <c r="L22" s="7">
        <v>18</v>
      </c>
      <c r="M22" s="5">
        <v>65.680000000000007</v>
      </c>
    </row>
    <row r="23" spans="1:13">
      <c r="A23">
        <v>16</v>
      </c>
      <c r="B23" s="6">
        <v>4.0200000000000001E-4</v>
      </c>
      <c r="C23" s="6">
        <v>4.0200000000000001E-4</v>
      </c>
      <c r="D23" s="7">
        <v>99098</v>
      </c>
      <c r="E23" s="7">
        <v>39.799999999999997</v>
      </c>
      <c r="F23" s="5">
        <v>59.98</v>
      </c>
      <c r="G23" t="s">
        <v>13</v>
      </c>
      <c r="H23">
        <v>16</v>
      </c>
      <c r="I23" s="6">
        <v>2.2900000000000001E-4</v>
      </c>
      <c r="J23" s="6">
        <v>2.2900000000000001E-4</v>
      </c>
      <c r="K23" s="7">
        <v>99277.1</v>
      </c>
      <c r="L23" s="7">
        <v>22.8</v>
      </c>
      <c r="M23" s="5">
        <v>64.69</v>
      </c>
    </row>
    <row r="24" spans="1:13">
      <c r="A24">
        <v>17</v>
      </c>
      <c r="B24" s="6">
        <v>6.02E-4</v>
      </c>
      <c r="C24" s="6">
        <v>6.02E-4</v>
      </c>
      <c r="D24" s="7">
        <v>99058.2</v>
      </c>
      <c r="E24" s="7">
        <v>59.6</v>
      </c>
      <c r="F24" s="5">
        <v>59.01</v>
      </c>
      <c r="G24" t="s">
        <v>13</v>
      </c>
      <c r="H24">
        <v>17</v>
      </c>
      <c r="I24" s="6">
        <v>2.7E-4</v>
      </c>
      <c r="J24" s="6">
        <v>2.7E-4</v>
      </c>
      <c r="K24" s="7">
        <v>99254.3</v>
      </c>
      <c r="L24" s="7">
        <v>26.8</v>
      </c>
      <c r="M24" s="5">
        <v>63.7</v>
      </c>
    </row>
    <row r="25" spans="1:13">
      <c r="A25">
        <v>18</v>
      </c>
      <c r="B25" s="6">
        <v>7.94E-4</v>
      </c>
      <c r="C25" s="6">
        <v>7.94E-4</v>
      </c>
      <c r="D25" s="7">
        <v>98998.6</v>
      </c>
      <c r="E25" s="7">
        <v>78.599999999999994</v>
      </c>
      <c r="F25" s="5">
        <v>58.04</v>
      </c>
      <c r="G25" t="s">
        <v>13</v>
      </c>
      <c r="H25">
        <v>18</v>
      </c>
      <c r="I25" s="6">
        <v>3.2899999999999997E-4</v>
      </c>
      <c r="J25" s="6">
        <v>3.2899999999999997E-4</v>
      </c>
      <c r="K25" s="7">
        <v>99227.5</v>
      </c>
      <c r="L25" s="7">
        <v>32.6</v>
      </c>
      <c r="M25" s="5">
        <v>62.72</v>
      </c>
    </row>
    <row r="26" spans="1:13">
      <c r="A26">
        <v>19</v>
      </c>
      <c r="B26" s="6">
        <v>8.9800000000000004E-4</v>
      </c>
      <c r="C26" s="6">
        <v>8.9700000000000001E-4</v>
      </c>
      <c r="D26" s="7">
        <v>98920</v>
      </c>
      <c r="E26" s="7">
        <v>88.8</v>
      </c>
      <c r="F26" s="5">
        <v>57.09</v>
      </c>
      <c r="G26" t="s">
        <v>13</v>
      </c>
      <c r="H26">
        <v>19</v>
      </c>
      <c r="I26" s="6">
        <v>2.99E-4</v>
      </c>
      <c r="J26" s="6">
        <v>2.99E-4</v>
      </c>
      <c r="K26" s="7">
        <v>99194.9</v>
      </c>
      <c r="L26" s="7">
        <v>29.6</v>
      </c>
      <c r="M26" s="5">
        <v>61.74</v>
      </c>
    </row>
    <row r="27" spans="1:13">
      <c r="A27">
        <v>20</v>
      </c>
      <c r="B27" s="6">
        <v>8.2799999999999996E-4</v>
      </c>
      <c r="C27" s="6">
        <v>8.2799999999999996E-4</v>
      </c>
      <c r="D27" s="7">
        <v>98831.3</v>
      </c>
      <c r="E27" s="7">
        <v>81.8</v>
      </c>
      <c r="F27" s="5">
        <v>56.14</v>
      </c>
      <c r="G27" t="s">
        <v>13</v>
      </c>
      <c r="H27">
        <v>20</v>
      </c>
      <c r="I27" s="6">
        <v>3.1399999999999999E-4</v>
      </c>
      <c r="J27" s="6">
        <v>3.1300000000000002E-4</v>
      </c>
      <c r="K27" s="7">
        <v>99165.3</v>
      </c>
      <c r="L27" s="7">
        <v>31.1</v>
      </c>
      <c r="M27" s="5">
        <v>60.76</v>
      </c>
    </row>
    <row r="28" spans="1:13">
      <c r="A28">
        <v>21</v>
      </c>
      <c r="B28" s="6">
        <v>8.3600000000000005E-4</v>
      </c>
      <c r="C28" s="6">
        <v>8.3600000000000005E-4</v>
      </c>
      <c r="D28" s="7">
        <v>98749.4</v>
      </c>
      <c r="E28" s="7">
        <v>82.5</v>
      </c>
      <c r="F28" s="5">
        <v>55.18</v>
      </c>
      <c r="G28" t="s">
        <v>13</v>
      </c>
      <c r="H28">
        <v>21</v>
      </c>
      <c r="I28" s="6">
        <v>3.2600000000000001E-4</v>
      </c>
      <c r="J28" s="6">
        <v>3.2600000000000001E-4</v>
      </c>
      <c r="K28" s="7">
        <v>99134.2</v>
      </c>
      <c r="L28" s="7">
        <v>32.299999999999997</v>
      </c>
      <c r="M28" s="5">
        <v>59.78</v>
      </c>
    </row>
    <row r="29" spans="1:13">
      <c r="A29">
        <v>22</v>
      </c>
      <c r="B29" s="6">
        <v>8.7600000000000004E-4</v>
      </c>
      <c r="C29" s="6">
        <v>8.7600000000000004E-4</v>
      </c>
      <c r="D29" s="7">
        <v>98666.9</v>
      </c>
      <c r="E29" s="7">
        <v>86.4</v>
      </c>
      <c r="F29" s="5">
        <v>54.23</v>
      </c>
      <c r="G29" t="s">
        <v>13</v>
      </c>
      <c r="H29">
        <v>22</v>
      </c>
      <c r="I29" s="6">
        <v>3.3100000000000002E-4</v>
      </c>
      <c r="J29" s="6">
        <v>3.3100000000000002E-4</v>
      </c>
      <c r="K29" s="7">
        <v>99101.9</v>
      </c>
      <c r="L29" s="7">
        <v>32.799999999999997</v>
      </c>
      <c r="M29" s="5">
        <v>58.8</v>
      </c>
    </row>
    <row r="30" spans="1:13">
      <c r="A30">
        <v>23</v>
      </c>
      <c r="B30" s="6">
        <v>9.0600000000000001E-4</v>
      </c>
      <c r="C30" s="6">
        <v>9.0499999999999999E-4</v>
      </c>
      <c r="D30" s="7">
        <v>98580.5</v>
      </c>
      <c r="E30" s="7">
        <v>89.3</v>
      </c>
      <c r="F30" s="5">
        <v>53.28</v>
      </c>
      <c r="G30" t="s">
        <v>13</v>
      </c>
      <c r="H30">
        <v>23</v>
      </c>
      <c r="I30" s="6">
        <v>3.0899999999999998E-4</v>
      </c>
      <c r="J30" s="6">
        <v>3.0899999999999998E-4</v>
      </c>
      <c r="K30" s="7">
        <v>99069.1</v>
      </c>
      <c r="L30" s="7">
        <v>30.6</v>
      </c>
      <c r="M30" s="5">
        <v>57.82</v>
      </c>
    </row>
    <row r="31" spans="1:13">
      <c r="A31">
        <v>24</v>
      </c>
      <c r="B31" s="6">
        <v>9.6599999999999995E-4</v>
      </c>
      <c r="C31" s="6">
        <v>9.6500000000000004E-4</v>
      </c>
      <c r="D31" s="7">
        <v>98491.199999999997</v>
      </c>
      <c r="E31" s="7">
        <v>95.1</v>
      </c>
      <c r="F31" s="5">
        <v>52.32</v>
      </c>
      <c r="G31" t="s">
        <v>13</v>
      </c>
      <c r="H31">
        <v>24</v>
      </c>
      <c r="I31" s="6">
        <v>3.3100000000000002E-4</v>
      </c>
      <c r="J31" s="6">
        <v>3.3100000000000002E-4</v>
      </c>
      <c r="K31" s="7">
        <v>99038.399999999994</v>
      </c>
      <c r="L31" s="7">
        <v>32.799999999999997</v>
      </c>
      <c r="M31" s="5">
        <v>56.83</v>
      </c>
    </row>
    <row r="32" spans="1:13">
      <c r="A32">
        <v>25</v>
      </c>
      <c r="B32" s="6">
        <v>9.2800000000000001E-4</v>
      </c>
      <c r="C32" s="6">
        <v>9.2800000000000001E-4</v>
      </c>
      <c r="D32" s="7">
        <v>98396.1</v>
      </c>
      <c r="E32" s="7">
        <v>91.3</v>
      </c>
      <c r="F32" s="5">
        <v>51.37</v>
      </c>
      <c r="G32" t="s">
        <v>13</v>
      </c>
      <c r="H32">
        <v>25</v>
      </c>
      <c r="I32" s="6">
        <v>3.2200000000000002E-4</v>
      </c>
      <c r="J32" s="6">
        <v>3.2200000000000002E-4</v>
      </c>
      <c r="K32" s="7">
        <v>99005.6</v>
      </c>
      <c r="L32" s="7">
        <v>31.9</v>
      </c>
      <c r="M32" s="5">
        <v>55.85</v>
      </c>
    </row>
    <row r="33" spans="1:13">
      <c r="A33">
        <v>26</v>
      </c>
      <c r="B33" s="6">
        <v>9.2599999999999996E-4</v>
      </c>
      <c r="C33" s="6">
        <v>9.2599999999999996E-4</v>
      </c>
      <c r="D33" s="7">
        <v>98304.8</v>
      </c>
      <c r="E33" s="7">
        <v>91</v>
      </c>
      <c r="F33" s="5">
        <v>50.42</v>
      </c>
      <c r="G33" t="s">
        <v>13</v>
      </c>
      <c r="H33">
        <v>26</v>
      </c>
      <c r="I33" s="6">
        <v>3.6600000000000001E-4</v>
      </c>
      <c r="J33" s="6">
        <v>3.6600000000000001E-4</v>
      </c>
      <c r="K33" s="7">
        <v>98973.7</v>
      </c>
      <c r="L33" s="7">
        <v>36.200000000000003</v>
      </c>
      <c r="M33" s="5">
        <v>54.87</v>
      </c>
    </row>
    <row r="34" spans="1:13">
      <c r="A34">
        <v>27</v>
      </c>
      <c r="B34" s="6">
        <v>1.0169999999999999E-3</v>
      </c>
      <c r="C34" s="6">
        <v>1.016E-3</v>
      </c>
      <c r="D34" s="7">
        <v>98213.8</v>
      </c>
      <c r="E34" s="7">
        <v>99.8</v>
      </c>
      <c r="F34" s="5">
        <v>49.47</v>
      </c>
      <c r="G34" t="s">
        <v>13</v>
      </c>
      <c r="H34">
        <v>27</v>
      </c>
      <c r="I34" s="6">
        <v>3.7100000000000002E-4</v>
      </c>
      <c r="J34" s="6">
        <v>3.7100000000000002E-4</v>
      </c>
      <c r="K34" s="7">
        <v>98937.5</v>
      </c>
      <c r="L34" s="7">
        <v>36.700000000000003</v>
      </c>
      <c r="M34" s="5">
        <v>53.89</v>
      </c>
    </row>
    <row r="35" spans="1:13">
      <c r="A35">
        <v>28</v>
      </c>
      <c r="B35" s="6">
        <v>9.8400000000000007E-4</v>
      </c>
      <c r="C35" s="6">
        <v>9.8400000000000007E-4</v>
      </c>
      <c r="D35" s="7">
        <v>98114</v>
      </c>
      <c r="E35" s="7">
        <v>96.5</v>
      </c>
      <c r="F35" s="5">
        <v>48.52</v>
      </c>
      <c r="G35" t="s">
        <v>13</v>
      </c>
      <c r="H35">
        <v>28</v>
      </c>
      <c r="I35" s="6">
        <v>3.9300000000000001E-4</v>
      </c>
      <c r="J35" s="6">
        <v>3.9300000000000001E-4</v>
      </c>
      <c r="K35" s="7">
        <v>98900.800000000003</v>
      </c>
      <c r="L35" s="7">
        <v>38.799999999999997</v>
      </c>
      <c r="M35" s="5">
        <v>52.91</v>
      </c>
    </row>
    <row r="36" spans="1:13">
      <c r="A36">
        <v>29</v>
      </c>
      <c r="B36" s="6">
        <v>1.054E-3</v>
      </c>
      <c r="C36" s="6">
        <v>1.054E-3</v>
      </c>
      <c r="D36" s="7">
        <v>98017.5</v>
      </c>
      <c r="E36" s="7">
        <v>103.3</v>
      </c>
      <c r="F36" s="5">
        <v>47.57</v>
      </c>
      <c r="G36" t="s">
        <v>13</v>
      </c>
      <c r="H36">
        <v>29</v>
      </c>
      <c r="I36" s="6">
        <v>3.88E-4</v>
      </c>
      <c r="J36" s="6">
        <v>3.88E-4</v>
      </c>
      <c r="K36" s="7">
        <v>98862</v>
      </c>
      <c r="L36" s="7">
        <v>38.4</v>
      </c>
      <c r="M36" s="5">
        <v>51.93</v>
      </c>
    </row>
    <row r="37" spans="1:13">
      <c r="A37">
        <v>30</v>
      </c>
      <c r="B37" s="6">
        <v>1.023E-3</v>
      </c>
      <c r="C37" s="6">
        <v>1.023E-3</v>
      </c>
      <c r="D37" s="7">
        <v>97914.2</v>
      </c>
      <c r="E37" s="7">
        <v>100.1</v>
      </c>
      <c r="F37" s="5">
        <v>46.61</v>
      </c>
      <c r="G37" t="s">
        <v>13</v>
      </c>
      <c r="H37">
        <v>30</v>
      </c>
      <c r="I37" s="6">
        <v>4.4000000000000002E-4</v>
      </c>
      <c r="J37" s="6">
        <v>4.4000000000000002E-4</v>
      </c>
      <c r="K37" s="7">
        <v>98823.6</v>
      </c>
      <c r="L37" s="7">
        <v>43.5</v>
      </c>
      <c r="M37" s="5">
        <v>50.95</v>
      </c>
    </row>
    <row r="38" spans="1:13">
      <c r="A38">
        <v>31</v>
      </c>
      <c r="B38" s="6">
        <v>1.0529999999999999E-3</v>
      </c>
      <c r="C38" s="6">
        <v>1.052E-3</v>
      </c>
      <c r="D38" s="7">
        <v>97814.1</v>
      </c>
      <c r="E38" s="7">
        <v>102.9</v>
      </c>
      <c r="F38" s="5">
        <v>45.66</v>
      </c>
      <c r="G38" t="s">
        <v>13</v>
      </c>
      <c r="H38">
        <v>31</v>
      </c>
      <c r="I38" s="6">
        <v>4.7899999999999999E-4</v>
      </c>
      <c r="J38" s="6">
        <v>4.7899999999999999E-4</v>
      </c>
      <c r="K38" s="7">
        <v>98780.2</v>
      </c>
      <c r="L38" s="7">
        <v>47.3</v>
      </c>
      <c r="M38" s="5">
        <v>49.97</v>
      </c>
    </row>
    <row r="39" spans="1:13">
      <c r="A39">
        <v>32</v>
      </c>
      <c r="B39" s="6">
        <v>1.142E-3</v>
      </c>
      <c r="C39" s="6">
        <v>1.142E-3</v>
      </c>
      <c r="D39" s="7">
        <v>97711.1</v>
      </c>
      <c r="E39" s="7">
        <v>111.6</v>
      </c>
      <c r="F39" s="5">
        <v>44.71</v>
      </c>
      <c r="G39" t="s">
        <v>13</v>
      </c>
      <c r="H39">
        <v>32</v>
      </c>
      <c r="I39" s="6">
        <v>4.9799999999999996E-4</v>
      </c>
      <c r="J39" s="6">
        <v>4.9799999999999996E-4</v>
      </c>
      <c r="K39" s="7">
        <v>98732.9</v>
      </c>
      <c r="L39" s="7">
        <v>49.2</v>
      </c>
      <c r="M39" s="5">
        <v>49</v>
      </c>
    </row>
    <row r="40" spans="1:13">
      <c r="A40">
        <v>33</v>
      </c>
      <c r="B40" s="6">
        <v>1.158E-3</v>
      </c>
      <c r="C40" s="6">
        <v>1.157E-3</v>
      </c>
      <c r="D40" s="7">
        <v>97599.6</v>
      </c>
      <c r="E40" s="7">
        <v>112.9</v>
      </c>
      <c r="F40" s="5">
        <v>43.76</v>
      </c>
      <c r="G40" t="s">
        <v>13</v>
      </c>
      <c r="H40">
        <v>33</v>
      </c>
      <c r="I40" s="6">
        <v>5.53E-4</v>
      </c>
      <c r="J40" s="6">
        <v>5.53E-4</v>
      </c>
      <c r="K40" s="7">
        <v>98683.7</v>
      </c>
      <c r="L40" s="7">
        <v>54.5</v>
      </c>
      <c r="M40" s="5">
        <v>48.02</v>
      </c>
    </row>
    <row r="41" spans="1:13">
      <c r="A41">
        <v>34</v>
      </c>
      <c r="B41" s="6">
        <v>1.212E-3</v>
      </c>
      <c r="C41" s="6">
        <v>1.2110000000000001E-3</v>
      </c>
      <c r="D41" s="7">
        <v>97486.6</v>
      </c>
      <c r="E41" s="7">
        <v>118.1</v>
      </c>
      <c r="F41" s="5">
        <v>42.81</v>
      </c>
      <c r="G41" t="s">
        <v>13</v>
      </c>
      <c r="H41">
        <v>34</v>
      </c>
      <c r="I41" s="6">
        <v>6.02E-4</v>
      </c>
      <c r="J41" s="6">
        <v>6.02E-4</v>
      </c>
      <c r="K41" s="7">
        <v>98629.2</v>
      </c>
      <c r="L41" s="7">
        <v>59.4</v>
      </c>
      <c r="M41" s="5">
        <v>47.05</v>
      </c>
    </row>
    <row r="42" spans="1:13">
      <c r="A42">
        <v>35</v>
      </c>
      <c r="B42" s="6">
        <v>1.2509999999999999E-3</v>
      </c>
      <c r="C42" s="6">
        <v>1.25E-3</v>
      </c>
      <c r="D42" s="7">
        <v>97368.6</v>
      </c>
      <c r="E42" s="7">
        <v>121.8</v>
      </c>
      <c r="F42" s="5">
        <v>41.86</v>
      </c>
      <c r="G42" t="s">
        <v>13</v>
      </c>
      <c r="H42">
        <v>35</v>
      </c>
      <c r="I42" s="6">
        <v>6.8300000000000001E-4</v>
      </c>
      <c r="J42" s="6">
        <v>6.8300000000000001E-4</v>
      </c>
      <c r="K42" s="7">
        <v>98569.8</v>
      </c>
      <c r="L42" s="7">
        <v>67.3</v>
      </c>
      <c r="M42" s="5">
        <v>46.08</v>
      </c>
    </row>
    <row r="43" spans="1:13">
      <c r="A43">
        <v>36</v>
      </c>
      <c r="B43" s="6">
        <v>1.305E-3</v>
      </c>
      <c r="C43" s="6">
        <v>1.304E-3</v>
      </c>
      <c r="D43" s="7">
        <v>97246.8</v>
      </c>
      <c r="E43" s="7">
        <v>126.8</v>
      </c>
      <c r="F43" s="5">
        <v>40.909999999999997</v>
      </c>
      <c r="G43" t="s">
        <v>13</v>
      </c>
      <c r="H43">
        <v>36</v>
      </c>
      <c r="I43" s="6">
        <v>7.3999999999999999E-4</v>
      </c>
      <c r="J43" s="6">
        <v>7.3999999999999999E-4</v>
      </c>
      <c r="K43" s="7">
        <v>98502.5</v>
      </c>
      <c r="L43" s="7">
        <v>72.900000000000006</v>
      </c>
      <c r="M43" s="5">
        <v>45.11</v>
      </c>
    </row>
    <row r="44" spans="1:13">
      <c r="A44">
        <v>37</v>
      </c>
      <c r="B44" s="6">
        <v>1.3760000000000001E-3</v>
      </c>
      <c r="C44" s="6">
        <v>1.3749999999999999E-3</v>
      </c>
      <c r="D44" s="7">
        <v>97120</v>
      </c>
      <c r="E44" s="7">
        <v>133.5</v>
      </c>
      <c r="F44" s="5">
        <v>39.97</v>
      </c>
      <c r="G44" t="s">
        <v>13</v>
      </c>
      <c r="H44">
        <v>37</v>
      </c>
      <c r="I44" s="6">
        <v>7.3700000000000002E-4</v>
      </c>
      <c r="J44" s="6">
        <v>7.36E-4</v>
      </c>
      <c r="K44" s="7">
        <v>98429.6</v>
      </c>
      <c r="L44" s="7">
        <v>72.5</v>
      </c>
      <c r="M44" s="5">
        <v>44.14</v>
      </c>
    </row>
    <row r="45" spans="1:13">
      <c r="A45">
        <v>38</v>
      </c>
      <c r="B45" s="6">
        <v>1.4549999999999999E-3</v>
      </c>
      <c r="C45" s="6">
        <v>1.454E-3</v>
      </c>
      <c r="D45" s="7">
        <v>96986.5</v>
      </c>
      <c r="E45" s="7">
        <v>141.1</v>
      </c>
      <c r="F45" s="5">
        <v>39.020000000000003</v>
      </c>
      <c r="G45" t="s">
        <v>13</v>
      </c>
      <c r="H45">
        <v>38</v>
      </c>
      <c r="I45" s="6">
        <v>8.3000000000000001E-4</v>
      </c>
      <c r="J45" s="6">
        <v>8.2899999999999998E-4</v>
      </c>
      <c r="K45" s="7">
        <v>98357.1</v>
      </c>
      <c r="L45" s="7">
        <v>81.599999999999994</v>
      </c>
      <c r="M45" s="5">
        <v>43.17</v>
      </c>
    </row>
    <row r="46" spans="1:13">
      <c r="A46">
        <v>39</v>
      </c>
      <c r="B46" s="6">
        <v>1.5770000000000001E-3</v>
      </c>
      <c r="C46" s="6">
        <v>1.575E-3</v>
      </c>
      <c r="D46" s="7">
        <v>96845.4</v>
      </c>
      <c r="E46" s="7">
        <v>152.6</v>
      </c>
      <c r="F46" s="5">
        <v>38.08</v>
      </c>
      <c r="G46" t="s">
        <v>13</v>
      </c>
      <c r="H46">
        <v>39</v>
      </c>
      <c r="I46" s="6">
        <v>9.0899999999999998E-4</v>
      </c>
      <c r="J46" s="6">
        <v>9.0799999999999995E-4</v>
      </c>
      <c r="K46" s="7">
        <v>98275.5</v>
      </c>
      <c r="L46" s="7">
        <v>89.2</v>
      </c>
      <c r="M46" s="5">
        <v>42.21</v>
      </c>
    </row>
    <row r="47" spans="1:13">
      <c r="A47">
        <v>40</v>
      </c>
      <c r="B47" s="6">
        <v>1.709E-3</v>
      </c>
      <c r="C47" s="6">
        <v>1.707E-3</v>
      </c>
      <c r="D47" s="7">
        <v>96692.800000000003</v>
      </c>
      <c r="E47" s="7">
        <v>165.1</v>
      </c>
      <c r="F47" s="5">
        <v>37.14</v>
      </c>
      <c r="G47" t="s">
        <v>13</v>
      </c>
      <c r="H47">
        <v>40</v>
      </c>
      <c r="I47" s="6">
        <v>1.026E-3</v>
      </c>
      <c r="J47" s="6">
        <v>1.0250000000000001E-3</v>
      </c>
      <c r="K47" s="7">
        <v>98186.3</v>
      </c>
      <c r="L47" s="7">
        <v>100.7</v>
      </c>
      <c r="M47" s="5">
        <v>41.25</v>
      </c>
    </row>
    <row r="48" spans="1:13">
      <c r="A48">
        <v>41</v>
      </c>
      <c r="B48" s="6">
        <v>1.874E-3</v>
      </c>
      <c r="C48" s="6">
        <v>1.8730000000000001E-3</v>
      </c>
      <c r="D48" s="7">
        <v>96527.8</v>
      </c>
      <c r="E48" s="7">
        <v>180.8</v>
      </c>
      <c r="F48" s="5">
        <v>36.200000000000003</v>
      </c>
      <c r="G48" t="s">
        <v>13</v>
      </c>
      <c r="H48">
        <v>41</v>
      </c>
      <c r="I48" s="6">
        <v>1.158E-3</v>
      </c>
      <c r="J48" s="6">
        <v>1.157E-3</v>
      </c>
      <c r="K48" s="7">
        <v>98085.6</v>
      </c>
      <c r="L48" s="7">
        <v>113.5</v>
      </c>
      <c r="M48" s="5">
        <v>40.29</v>
      </c>
    </row>
    <row r="49" spans="1:13">
      <c r="A49">
        <v>42</v>
      </c>
      <c r="B49" s="6">
        <v>1.939E-3</v>
      </c>
      <c r="C49" s="6">
        <v>1.9369999999999999E-3</v>
      </c>
      <c r="D49" s="7">
        <v>96347</v>
      </c>
      <c r="E49" s="7">
        <v>186.6</v>
      </c>
      <c r="F49" s="5">
        <v>35.270000000000003</v>
      </c>
      <c r="G49" t="s">
        <v>13</v>
      </c>
      <c r="H49">
        <v>42</v>
      </c>
      <c r="I49" s="6">
        <v>1.284E-3</v>
      </c>
      <c r="J49" s="6">
        <v>1.2830000000000001E-3</v>
      </c>
      <c r="K49" s="7">
        <v>97972.1</v>
      </c>
      <c r="L49" s="7">
        <v>125.7</v>
      </c>
      <c r="M49" s="5">
        <v>39.33</v>
      </c>
    </row>
    <row r="50" spans="1:13">
      <c r="A50">
        <v>43</v>
      </c>
      <c r="B50" s="6">
        <v>2.065E-3</v>
      </c>
      <c r="C50" s="6">
        <v>2.0630000000000002E-3</v>
      </c>
      <c r="D50" s="7">
        <v>96160.4</v>
      </c>
      <c r="E50" s="7">
        <v>198.4</v>
      </c>
      <c r="F50" s="5">
        <v>34.33</v>
      </c>
      <c r="G50" t="s">
        <v>13</v>
      </c>
      <c r="H50">
        <v>43</v>
      </c>
      <c r="I50" s="6">
        <v>1.464E-3</v>
      </c>
      <c r="J50" s="6">
        <v>1.4630000000000001E-3</v>
      </c>
      <c r="K50" s="7">
        <v>97846.399999999994</v>
      </c>
      <c r="L50" s="7">
        <v>143.19999999999999</v>
      </c>
      <c r="M50" s="5">
        <v>38.380000000000003</v>
      </c>
    </row>
    <row r="51" spans="1:13">
      <c r="A51">
        <v>44</v>
      </c>
      <c r="B51" s="6">
        <v>2.2560000000000002E-3</v>
      </c>
      <c r="C51" s="6">
        <v>2.2529999999999998E-3</v>
      </c>
      <c r="D51" s="7">
        <v>95962</v>
      </c>
      <c r="E51" s="7">
        <v>216.2</v>
      </c>
      <c r="F51" s="5">
        <v>33.4</v>
      </c>
      <c r="G51" t="s">
        <v>13</v>
      </c>
      <c r="H51">
        <v>44</v>
      </c>
      <c r="I51" s="6">
        <v>1.521E-3</v>
      </c>
      <c r="J51" s="6">
        <v>1.5200000000000001E-3</v>
      </c>
      <c r="K51" s="7">
        <v>97703.2</v>
      </c>
      <c r="L51" s="7">
        <v>148.5</v>
      </c>
      <c r="M51" s="5">
        <v>37.44</v>
      </c>
    </row>
    <row r="52" spans="1:13">
      <c r="A52">
        <v>45</v>
      </c>
      <c r="B52" s="6">
        <v>2.5219999999999999E-3</v>
      </c>
      <c r="C52" s="6">
        <v>2.519E-3</v>
      </c>
      <c r="D52" s="7">
        <v>95745.8</v>
      </c>
      <c r="E52" s="7">
        <v>241.2</v>
      </c>
      <c r="F52" s="5">
        <v>32.479999999999997</v>
      </c>
      <c r="G52" t="s">
        <v>13</v>
      </c>
      <c r="H52">
        <v>45</v>
      </c>
      <c r="I52" s="6">
        <v>1.642E-3</v>
      </c>
      <c r="J52" s="6">
        <v>1.6410000000000001E-3</v>
      </c>
      <c r="K52" s="7">
        <v>97554.7</v>
      </c>
      <c r="L52" s="7">
        <v>160.1</v>
      </c>
      <c r="M52" s="5">
        <v>36.49</v>
      </c>
    </row>
    <row r="53" spans="1:13">
      <c r="A53">
        <v>46</v>
      </c>
      <c r="B53" s="6">
        <v>2.859E-3</v>
      </c>
      <c r="C53" s="6">
        <v>2.8549999999999999E-3</v>
      </c>
      <c r="D53" s="7">
        <v>95504.6</v>
      </c>
      <c r="E53" s="7">
        <v>272.7</v>
      </c>
      <c r="F53" s="5">
        <v>31.56</v>
      </c>
      <c r="G53" t="s">
        <v>13</v>
      </c>
      <c r="H53">
        <v>46</v>
      </c>
      <c r="I53" s="6">
        <v>1.902E-3</v>
      </c>
      <c r="J53" s="6">
        <v>1.9E-3</v>
      </c>
      <c r="K53" s="7">
        <v>97394.6</v>
      </c>
      <c r="L53" s="7">
        <v>185.1</v>
      </c>
      <c r="M53" s="5">
        <v>35.549999999999997</v>
      </c>
    </row>
    <row r="54" spans="1:13">
      <c r="A54">
        <v>47</v>
      </c>
      <c r="B54" s="6">
        <v>3.14E-3</v>
      </c>
      <c r="C54" s="6">
        <v>3.1359999999999999E-3</v>
      </c>
      <c r="D54" s="7">
        <v>95231.9</v>
      </c>
      <c r="E54" s="7">
        <v>298.60000000000002</v>
      </c>
      <c r="F54" s="5">
        <v>30.65</v>
      </c>
      <c r="G54" t="s">
        <v>13</v>
      </c>
      <c r="H54">
        <v>47</v>
      </c>
      <c r="I54" s="6">
        <v>2.0609999999999999E-3</v>
      </c>
      <c r="J54" s="6">
        <v>2.0590000000000001E-3</v>
      </c>
      <c r="K54" s="7">
        <v>97209.600000000006</v>
      </c>
      <c r="L54" s="7">
        <v>200.2</v>
      </c>
      <c r="M54" s="5">
        <v>34.619999999999997</v>
      </c>
    </row>
    <row r="55" spans="1:13">
      <c r="A55">
        <v>48</v>
      </c>
      <c r="B55" s="6">
        <v>3.3830000000000002E-3</v>
      </c>
      <c r="C55" s="6">
        <v>3.3769999999999998E-3</v>
      </c>
      <c r="D55" s="7">
        <v>94933.3</v>
      </c>
      <c r="E55" s="7">
        <v>320.60000000000002</v>
      </c>
      <c r="F55" s="5">
        <v>29.74</v>
      </c>
      <c r="G55" t="s">
        <v>13</v>
      </c>
      <c r="H55">
        <v>48</v>
      </c>
      <c r="I55" s="6">
        <v>2.2079999999999999E-3</v>
      </c>
      <c r="J55" s="6">
        <v>2.2060000000000001E-3</v>
      </c>
      <c r="K55" s="7">
        <v>97009.4</v>
      </c>
      <c r="L55" s="7">
        <v>214</v>
      </c>
      <c r="M55" s="5">
        <v>33.69</v>
      </c>
    </row>
    <row r="56" spans="1:13">
      <c r="A56">
        <v>49</v>
      </c>
      <c r="B56" s="6">
        <v>3.8310000000000002E-3</v>
      </c>
      <c r="C56" s="6">
        <v>3.823E-3</v>
      </c>
      <c r="D56" s="7">
        <v>94612.7</v>
      </c>
      <c r="E56" s="7">
        <v>361.8</v>
      </c>
      <c r="F56" s="5">
        <v>28.84</v>
      </c>
      <c r="G56" t="s">
        <v>13</v>
      </c>
      <c r="H56">
        <v>49</v>
      </c>
      <c r="I56" s="6">
        <v>2.4729999999999999E-3</v>
      </c>
      <c r="J56" s="6">
        <v>2.47E-3</v>
      </c>
      <c r="K56" s="7">
        <v>96795.4</v>
      </c>
      <c r="L56" s="7">
        <v>239.1</v>
      </c>
      <c r="M56" s="5">
        <v>32.76</v>
      </c>
    </row>
    <row r="57" spans="1:13">
      <c r="A57">
        <v>50</v>
      </c>
      <c r="B57" s="6">
        <v>4.2079999999999999E-3</v>
      </c>
      <c r="C57" s="6">
        <v>4.1989999999999996E-3</v>
      </c>
      <c r="D57" s="7">
        <v>94251</v>
      </c>
      <c r="E57" s="7">
        <v>395.7</v>
      </c>
      <c r="F57" s="5">
        <v>27.95</v>
      </c>
      <c r="G57" t="s">
        <v>13</v>
      </c>
      <c r="H57">
        <v>50</v>
      </c>
      <c r="I57" s="6">
        <v>2.8319999999999999E-3</v>
      </c>
      <c r="J57" s="6">
        <v>2.8279999999999998E-3</v>
      </c>
      <c r="K57" s="7">
        <v>96556.4</v>
      </c>
      <c r="L57" s="7">
        <v>273</v>
      </c>
      <c r="M57" s="5">
        <v>31.84</v>
      </c>
    </row>
    <row r="58" spans="1:13">
      <c r="A58">
        <v>51</v>
      </c>
      <c r="B58" s="6">
        <v>4.4149999999999997E-3</v>
      </c>
      <c r="C58" s="6">
        <v>4.4060000000000002E-3</v>
      </c>
      <c r="D58" s="7">
        <v>93855.2</v>
      </c>
      <c r="E58" s="7">
        <v>413.5</v>
      </c>
      <c r="F58" s="5">
        <v>27.07</v>
      </c>
      <c r="G58" t="s">
        <v>13</v>
      </c>
      <c r="H58">
        <v>51</v>
      </c>
      <c r="I58" s="6">
        <v>2.8909999999999999E-3</v>
      </c>
      <c r="J58" s="6">
        <v>2.8869999999999998E-3</v>
      </c>
      <c r="K58" s="7">
        <v>96283.3</v>
      </c>
      <c r="L58" s="7">
        <v>278</v>
      </c>
      <c r="M58" s="5">
        <v>30.93</v>
      </c>
    </row>
    <row r="59" spans="1:13">
      <c r="A59">
        <v>52</v>
      </c>
      <c r="B59" s="6">
        <v>4.7840000000000001E-3</v>
      </c>
      <c r="C59" s="6">
        <v>4.7730000000000003E-3</v>
      </c>
      <c r="D59" s="7">
        <v>93441.7</v>
      </c>
      <c r="E59" s="7">
        <v>446</v>
      </c>
      <c r="F59" s="5">
        <v>26.18</v>
      </c>
      <c r="G59" t="s">
        <v>13</v>
      </c>
      <c r="H59">
        <v>52</v>
      </c>
      <c r="I59" s="6">
        <v>3.228E-3</v>
      </c>
      <c r="J59" s="6">
        <v>3.2230000000000002E-3</v>
      </c>
      <c r="K59" s="7">
        <v>96005.4</v>
      </c>
      <c r="L59" s="7">
        <v>309.39999999999998</v>
      </c>
      <c r="M59" s="5">
        <v>30.02</v>
      </c>
    </row>
    <row r="60" spans="1:13">
      <c r="A60">
        <v>53</v>
      </c>
      <c r="B60" s="6">
        <v>5.3449999999999999E-3</v>
      </c>
      <c r="C60" s="6">
        <v>5.3309999999999998E-3</v>
      </c>
      <c r="D60" s="7">
        <v>92995.8</v>
      </c>
      <c r="E60" s="7">
        <v>495.7</v>
      </c>
      <c r="F60" s="5">
        <v>25.31</v>
      </c>
      <c r="G60" t="s">
        <v>13</v>
      </c>
      <c r="H60">
        <v>53</v>
      </c>
      <c r="I60" s="6">
        <v>3.323E-3</v>
      </c>
      <c r="J60" s="6">
        <v>3.3180000000000002E-3</v>
      </c>
      <c r="K60" s="7">
        <v>95696</v>
      </c>
      <c r="L60" s="7">
        <v>317.5</v>
      </c>
      <c r="M60" s="5">
        <v>29.12</v>
      </c>
    </row>
    <row r="61" spans="1:13">
      <c r="A61">
        <v>54</v>
      </c>
      <c r="B61" s="6">
        <v>5.9230000000000003E-3</v>
      </c>
      <c r="C61" s="6">
        <v>5.9059999999999998E-3</v>
      </c>
      <c r="D61" s="7">
        <v>92500</v>
      </c>
      <c r="E61" s="7">
        <v>546.29999999999995</v>
      </c>
      <c r="F61" s="5">
        <v>24.44</v>
      </c>
      <c r="G61" t="s">
        <v>13</v>
      </c>
      <c r="H61">
        <v>54</v>
      </c>
      <c r="I61" s="6">
        <v>3.8930000000000002E-3</v>
      </c>
      <c r="J61" s="6">
        <v>3.8860000000000001E-3</v>
      </c>
      <c r="K61" s="7">
        <v>95378.5</v>
      </c>
      <c r="L61" s="7">
        <v>370.6</v>
      </c>
      <c r="M61" s="5">
        <v>28.21</v>
      </c>
    </row>
    <row r="62" spans="1:13">
      <c r="A62">
        <v>55</v>
      </c>
      <c r="B62" s="6">
        <v>6.5519999999999997E-3</v>
      </c>
      <c r="C62" s="6">
        <v>6.5300000000000002E-3</v>
      </c>
      <c r="D62" s="7">
        <v>91953.8</v>
      </c>
      <c r="E62" s="7">
        <v>600.5</v>
      </c>
      <c r="F62" s="5">
        <v>23.58</v>
      </c>
      <c r="G62" t="s">
        <v>13</v>
      </c>
      <c r="H62">
        <v>55</v>
      </c>
      <c r="I62" s="6">
        <v>4.2579999999999996E-3</v>
      </c>
      <c r="J62" s="6">
        <v>4.2490000000000002E-3</v>
      </c>
      <c r="K62" s="7">
        <v>95007.9</v>
      </c>
      <c r="L62" s="7">
        <v>403.7</v>
      </c>
      <c r="M62" s="5">
        <v>27.32</v>
      </c>
    </row>
    <row r="63" spans="1:13">
      <c r="A63">
        <v>56</v>
      </c>
      <c r="B63" s="6">
        <v>7.4770000000000001E-3</v>
      </c>
      <c r="C63" s="6">
        <v>7.45E-3</v>
      </c>
      <c r="D63" s="7">
        <v>91353.3</v>
      </c>
      <c r="E63" s="7">
        <v>680.5</v>
      </c>
      <c r="F63" s="5">
        <v>22.73</v>
      </c>
      <c r="G63" t="s">
        <v>13</v>
      </c>
      <c r="H63">
        <v>56</v>
      </c>
      <c r="I63" s="6">
        <v>4.5649999999999996E-3</v>
      </c>
      <c r="J63" s="6">
        <v>4.5539999999999999E-3</v>
      </c>
      <c r="K63" s="7">
        <v>94604.2</v>
      </c>
      <c r="L63" s="7">
        <v>430.9</v>
      </c>
      <c r="M63" s="5">
        <v>26.43</v>
      </c>
    </row>
    <row r="64" spans="1:13">
      <c r="A64">
        <v>57</v>
      </c>
      <c r="B64" s="6">
        <v>8.3770000000000008E-3</v>
      </c>
      <c r="C64" s="6">
        <v>8.3420000000000005E-3</v>
      </c>
      <c r="D64" s="7">
        <v>90672.8</v>
      </c>
      <c r="E64" s="7">
        <v>756.4</v>
      </c>
      <c r="F64" s="5">
        <v>21.9</v>
      </c>
      <c r="G64" t="s">
        <v>13</v>
      </c>
      <c r="H64">
        <v>57</v>
      </c>
      <c r="I64" s="6">
        <v>5.1669999999999997E-3</v>
      </c>
      <c r="J64" s="6">
        <v>5.1539999999999997E-3</v>
      </c>
      <c r="K64" s="7">
        <v>94173.3</v>
      </c>
      <c r="L64" s="7">
        <v>485.4</v>
      </c>
      <c r="M64" s="5">
        <v>25.55</v>
      </c>
    </row>
    <row r="65" spans="1:13">
      <c r="A65">
        <v>58</v>
      </c>
      <c r="B65" s="6">
        <v>9.0229999999999998E-3</v>
      </c>
      <c r="C65" s="6">
        <v>8.9829999999999997E-3</v>
      </c>
      <c r="D65" s="7">
        <v>89916.4</v>
      </c>
      <c r="E65" s="7">
        <v>807.7</v>
      </c>
      <c r="F65" s="5">
        <v>21.08</v>
      </c>
      <c r="G65" t="s">
        <v>13</v>
      </c>
      <c r="H65">
        <v>58</v>
      </c>
      <c r="I65" s="6">
        <v>5.5449999999999996E-3</v>
      </c>
      <c r="J65" s="6">
        <v>5.5290000000000001E-3</v>
      </c>
      <c r="K65" s="7">
        <v>93687.9</v>
      </c>
      <c r="L65" s="7">
        <v>518</v>
      </c>
      <c r="M65" s="5">
        <v>24.68</v>
      </c>
    </row>
    <row r="66" spans="1:13">
      <c r="A66">
        <v>59</v>
      </c>
      <c r="B66" s="6">
        <v>1.0142999999999999E-2</v>
      </c>
      <c r="C66" s="6">
        <v>1.0092E-2</v>
      </c>
      <c r="D66" s="7">
        <v>89108.7</v>
      </c>
      <c r="E66" s="7">
        <v>899.2</v>
      </c>
      <c r="F66" s="5">
        <v>20.27</v>
      </c>
      <c r="G66" t="s">
        <v>13</v>
      </c>
      <c r="H66">
        <v>59</v>
      </c>
      <c r="I66" s="6">
        <v>6.2399999999999999E-3</v>
      </c>
      <c r="J66" s="6">
        <v>6.221E-3</v>
      </c>
      <c r="K66" s="7">
        <v>93169.9</v>
      </c>
      <c r="L66" s="7">
        <v>579.6</v>
      </c>
      <c r="M66" s="5">
        <v>23.82</v>
      </c>
    </row>
    <row r="67" spans="1:13">
      <c r="A67">
        <v>60</v>
      </c>
      <c r="B67" s="6">
        <v>1.1415E-2</v>
      </c>
      <c r="C67" s="6">
        <v>1.1350000000000001E-2</v>
      </c>
      <c r="D67" s="7">
        <v>88209.4</v>
      </c>
      <c r="E67" s="7">
        <v>1001.2</v>
      </c>
      <c r="F67" s="5">
        <v>19.47</v>
      </c>
      <c r="G67" t="s">
        <v>13</v>
      </c>
      <c r="H67">
        <v>60</v>
      </c>
      <c r="I67" s="6">
        <v>6.9680000000000002E-3</v>
      </c>
      <c r="J67" s="6">
        <v>6.9430000000000004E-3</v>
      </c>
      <c r="K67" s="7">
        <v>92590.3</v>
      </c>
      <c r="L67" s="7">
        <v>642.9</v>
      </c>
      <c r="M67" s="5">
        <v>22.96</v>
      </c>
    </row>
    <row r="68" spans="1:13">
      <c r="A68">
        <v>61</v>
      </c>
      <c r="B68" s="6">
        <v>1.2413E-2</v>
      </c>
      <c r="C68" s="6">
        <v>1.2336E-2</v>
      </c>
      <c r="D68" s="7">
        <v>87208.3</v>
      </c>
      <c r="E68" s="7">
        <v>1075.8</v>
      </c>
      <c r="F68" s="5">
        <v>18.690000000000001</v>
      </c>
      <c r="G68" t="s">
        <v>13</v>
      </c>
      <c r="H68">
        <v>61</v>
      </c>
      <c r="I68" s="6">
        <v>7.5839999999999996E-3</v>
      </c>
      <c r="J68" s="6">
        <v>7.5560000000000002E-3</v>
      </c>
      <c r="K68" s="7">
        <v>91947.4</v>
      </c>
      <c r="L68" s="7">
        <v>694.7</v>
      </c>
      <c r="M68" s="5">
        <v>22.12</v>
      </c>
    </row>
    <row r="69" spans="1:13">
      <c r="A69">
        <v>62</v>
      </c>
      <c r="B69" s="6">
        <v>1.3681E-2</v>
      </c>
      <c r="C69" s="6">
        <v>1.3587999999999999E-2</v>
      </c>
      <c r="D69" s="7">
        <v>86132.4</v>
      </c>
      <c r="E69" s="7">
        <v>1170.4000000000001</v>
      </c>
      <c r="F69" s="5">
        <v>17.91</v>
      </c>
      <c r="G69" t="s">
        <v>13</v>
      </c>
      <c r="H69">
        <v>62</v>
      </c>
      <c r="I69" s="6">
        <v>8.1659999999999996E-3</v>
      </c>
      <c r="J69" s="6">
        <v>8.1329999999999996E-3</v>
      </c>
      <c r="K69" s="7">
        <v>91252.7</v>
      </c>
      <c r="L69" s="7">
        <v>742.2</v>
      </c>
      <c r="M69" s="5">
        <v>21.29</v>
      </c>
    </row>
    <row r="70" spans="1:13">
      <c r="A70">
        <v>63</v>
      </c>
      <c r="B70" s="6">
        <v>1.4971999999999999E-2</v>
      </c>
      <c r="C70" s="6">
        <v>1.4860999999999999E-2</v>
      </c>
      <c r="D70" s="7">
        <v>84962.1</v>
      </c>
      <c r="E70" s="7">
        <v>1262.5999999999999</v>
      </c>
      <c r="F70" s="5">
        <v>17.149999999999999</v>
      </c>
      <c r="G70" t="s">
        <v>13</v>
      </c>
      <c r="H70">
        <v>63</v>
      </c>
      <c r="I70" s="6">
        <v>8.9750000000000003E-3</v>
      </c>
      <c r="J70" s="6">
        <v>8.9350000000000002E-3</v>
      </c>
      <c r="K70" s="7">
        <v>90510.5</v>
      </c>
      <c r="L70" s="7">
        <v>808.7</v>
      </c>
      <c r="M70" s="5">
        <v>20.46</v>
      </c>
    </row>
    <row r="71" spans="1:13">
      <c r="A71">
        <v>64</v>
      </c>
      <c r="B71" s="6">
        <v>1.6223999999999999E-2</v>
      </c>
      <c r="C71" s="6">
        <v>1.6094000000000001E-2</v>
      </c>
      <c r="D71" s="7">
        <v>83699.5</v>
      </c>
      <c r="E71" s="7">
        <v>1347</v>
      </c>
      <c r="F71" s="5">
        <v>16.399999999999999</v>
      </c>
      <c r="G71" t="s">
        <v>13</v>
      </c>
      <c r="H71">
        <v>64</v>
      </c>
      <c r="I71" s="6">
        <v>9.9830000000000006E-3</v>
      </c>
      <c r="J71" s="6">
        <v>9.9340000000000001E-3</v>
      </c>
      <c r="K71" s="7">
        <v>89701.8</v>
      </c>
      <c r="L71" s="7">
        <v>891.1</v>
      </c>
      <c r="M71" s="5">
        <v>19.64</v>
      </c>
    </row>
    <row r="72" spans="1:13">
      <c r="A72">
        <v>65</v>
      </c>
      <c r="B72" s="6">
        <v>1.8466E-2</v>
      </c>
      <c r="C72" s="6">
        <v>1.8297000000000001E-2</v>
      </c>
      <c r="D72" s="7">
        <v>82352.5</v>
      </c>
      <c r="E72" s="7">
        <v>1506.8</v>
      </c>
      <c r="F72" s="5">
        <v>15.66</v>
      </c>
      <c r="G72" t="s">
        <v>13</v>
      </c>
      <c r="H72">
        <v>65</v>
      </c>
      <c r="I72" s="6">
        <v>1.1056E-2</v>
      </c>
      <c r="J72" s="6">
        <v>1.0995E-2</v>
      </c>
      <c r="K72" s="7">
        <v>88810.8</v>
      </c>
      <c r="L72" s="7">
        <v>976.5</v>
      </c>
      <c r="M72" s="5">
        <v>18.829999999999998</v>
      </c>
    </row>
    <row r="73" spans="1:13">
      <c r="A73">
        <v>66</v>
      </c>
      <c r="B73" s="6">
        <v>2.0566999999999998E-2</v>
      </c>
      <c r="C73" s="6">
        <v>2.0358000000000001E-2</v>
      </c>
      <c r="D73" s="7">
        <v>80845.600000000006</v>
      </c>
      <c r="E73" s="7">
        <v>1645.8</v>
      </c>
      <c r="F73" s="5">
        <v>14.95</v>
      </c>
      <c r="G73" t="s">
        <v>13</v>
      </c>
      <c r="H73">
        <v>66</v>
      </c>
      <c r="I73" s="6">
        <v>1.2163E-2</v>
      </c>
      <c r="J73" s="6">
        <v>1.209E-2</v>
      </c>
      <c r="K73" s="7">
        <v>87834.3</v>
      </c>
      <c r="L73" s="7">
        <v>1061.9000000000001</v>
      </c>
      <c r="M73" s="5">
        <v>18.03</v>
      </c>
    </row>
    <row r="74" spans="1:13">
      <c r="A74">
        <v>67</v>
      </c>
      <c r="B74" s="6">
        <v>2.3043000000000001E-2</v>
      </c>
      <c r="C74" s="6">
        <v>2.2780999999999999E-2</v>
      </c>
      <c r="D74" s="7">
        <v>79199.8</v>
      </c>
      <c r="E74" s="7">
        <v>1804.2</v>
      </c>
      <c r="F74" s="5">
        <v>14.25</v>
      </c>
      <c r="G74" t="s">
        <v>13</v>
      </c>
      <c r="H74">
        <v>67</v>
      </c>
      <c r="I74" s="6">
        <v>1.3594999999999999E-2</v>
      </c>
      <c r="J74" s="6">
        <v>1.3504E-2</v>
      </c>
      <c r="K74" s="7">
        <v>86772.4</v>
      </c>
      <c r="L74" s="7">
        <v>1171.7</v>
      </c>
      <c r="M74" s="5">
        <v>17.25</v>
      </c>
    </row>
    <row r="75" spans="1:13">
      <c r="A75">
        <v>68</v>
      </c>
      <c r="B75" s="6">
        <v>2.5023E-2</v>
      </c>
      <c r="C75" s="6">
        <v>2.4714E-2</v>
      </c>
      <c r="D75" s="7">
        <v>77395.600000000006</v>
      </c>
      <c r="E75" s="7">
        <v>1912.7</v>
      </c>
      <c r="F75" s="5">
        <v>13.57</v>
      </c>
      <c r="G75" t="s">
        <v>13</v>
      </c>
      <c r="H75">
        <v>68</v>
      </c>
      <c r="I75" s="6">
        <v>1.4992999999999999E-2</v>
      </c>
      <c r="J75" s="6">
        <v>1.4881E-2</v>
      </c>
      <c r="K75" s="7">
        <v>85600.7</v>
      </c>
      <c r="L75" s="7">
        <v>1273.9000000000001</v>
      </c>
      <c r="M75" s="5">
        <v>16.48</v>
      </c>
    </row>
    <row r="76" spans="1:13">
      <c r="A76">
        <v>69</v>
      </c>
      <c r="B76" s="6">
        <v>2.8292999999999999E-2</v>
      </c>
      <c r="C76" s="6">
        <v>2.7897999999999999E-2</v>
      </c>
      <c r="D76" s="7">
        <v>75482.8</v>
      </c>
      <c r="E76" s="7">
        <v>2105.9</v>
      </c>
      <c r="F76" s="5">
        <v>12.9</v>
      </c>
      <c r="G76" t="s">
        <v>13</v>
      </c>
      <c r="H76">
        <v>69</v>
      </c>
      <c r="I76" s="6">
        <v>1.6868999999999999E-2</v>
      </c>
      <c r="J76" s="6">
        <v>1.6728E-2</v>
      </c>
      <c r="K76" s="7">
        <v>84326.8</v>
      </c>
      <c r="L76" s="7">
        <v>1410.6</v>
      </c>
      <c r="M76" s="5">
        <v>15.72</v>
      </c>
    </row>
    <row r="77" spans="1:13">
      <c r="A77">
        <v>70</v>
      </c>
      <c r="B77" s="6">
        <v>3.1382E-2</v>
      </c>
      <c r="C77" s="6">
        <v>3.0897000000000001E-2</v>
      </c>
      <c r="D77" s="7">
        <v>73377</v>
      </c>
      <c r="E77" s="7">
        <v>2267.1</v>
      </c>
      <c r="F77" s="5">
        <v>12.25</v>
      </c>
      <c r="G77" t="s">
        <v>13</v>
      </c>
      <c r="H77">
        <v>70</v>
      </c>
      <c r="I77" s="6">
        <v>1.8908999999999999E-2</v>
      </c>
      <c r="J77" s="6">
        <v>1.8731999999999999E-2</v>
      </c>
      <c r="K77" s="7">
        <v>82916.2</v>
      </c>
      <c r="L77" s="7">
        <v>1553.2</v>
      </c>
      <c r="M77" s="5">
        <v>14.98</v>
      </c>
    </row>
    <row r="78" spans="1:13">
      <c r="A78">
        <v>71</v>
      </c>
      <c r="B78" s="6">
        <v>3.5094E-2</v>
      </c>
      <c r="C78" s="6">
        <v>3.4488999999999999E-2</v>
      </c>
      <c r="D78" s="7">
        <v>71109.8</v>
      </c>
      <c r="E78" s="7">
        <v>2452.5</v>
      </c>
      <c r="F78" s="5">
        <v>11.63</v>
      </c>
      <c r="G78" t="s">
        <v>13</v>
      </c>
      <c r="H78">
        <v>71</v>
      </c>
      <c r="I78" s="6">
        <v>2.1273E-2</v>
      </c>
      <c r="J78" s="6">
        <v>2.1048999999999998E-2</v>
      </c>
      <c r="K78" s="7">
        <v>81363.100000000006</v>
      </c>
      <c r="L78" s="7">
        <v>1712.6</v>
      </c>
      <c r="M78" s="5">
        <v>14.25</v>
      </c>
    </row>
    <row r="79" spans="1:13">
      <c r="A79">
        <v>72</v>
      </c>
      <c r="B79" s="6">
        <v>3.9057000000000001E-2</v>
      </c>
      <c r="C79" s="6">
        <v>3.8309000000000003E-2</v>
      </c>
      <c r="D79" s="7">
        <v>68657.3</v>
      </c>
      <c r="E79" s="7">
        <v>2630.2</v>
      </c>
      <c r="F79" s="5">
        <v>11.03</v>
      </c>
      <c r="G79" t="s">
        <v>13</v>
      </c>
      <c r="H79">
        <v>72</v>
      </c>
      <c r="I79" s="6">
        <v>2.3716999999999998E-2</v>
      </c>
      <c r="J79" s="6">
        <v>2.3439000000000002E-2</v>
      </c>
      <c r="K79" s="7">
        <v>79650.5</v>
      </c>
      <c r="L79" s="7">
        <v>1866.9</v>
      </c>
      <c r="M79" s="5">
        <v>13.55</v>
      </c>
    </row>
    <row r="80" spans="1:13">
      <c r="A80">
        <v>73</v>
      </c>
      <c r="B80" s="6">
        <v>4.3632999999999998E-2</v>
      </c>
      <c r="C80" s="6">
        <v>4.2701999999999997E-2</v>
      </c>
      <c r="D80" s="7">
        <v>66027.199999999997</v>
      </c>
      <c r="E80" s="7">
        <v>2819.5</v>
      </c>
      <c r="F80" s="5">
        <v>10.45</v>
      </c>
      <c r="G80" t="s">
        <v>13</v>
      </c>
      <c r="H80">
        <v>73</v>
      </c>
      <c r="I80" s="6">
        <v>2.6623999999999998E-2</v>
      </c>
      <c r="J80" s="6">
        <v>2.6273999999999999E-2</v>
      </c>
      <c r="K80" s="7">
        <v>77783.600000000006</v>
      </c>
      <c r="L80" s="7">
        <v>2043.7</v>
      </c>
      <c r="M80" s="5">
        <v>12.86</v>
      </c>
    </row>
    <row r="81" spans="1:13">
      <c r="A81">
        <v>74</v>
      </c>
      <c r="B81" s="6">
        <v>4.8146000000000001E-2</v>
      </c>
      <c r="C81" s="6">
        <v>4.7014E-2</v>
      </c>
      <c r="D81" s="7">
        <v>63207.7</v>
      </c>
      <c r="E81" s="7">
        <v>2971.6</v>
      </c>
      <c r="F81" s="5">
        <v>9.89</v>
      </c>
      <c r="G81" t="s">
        <v>13</v>
      </c>
      <c r="H81">
        <v>74</v>
      </c>
      <c r="I81" s="6">
        <v>2.9725999999999999E-2</v>
      </c>
      <c r="J81" s="6">
        <v>2.9291000000000001E-2</v>
      </c>
      <c r="K81" s="7">
        <v>75739.899999999994</v>
      </c>
      <c r="L81" s="7">
        <v>2218.5</v>
      </c>
      <c r="M81" s="5">
        <v>12.19</v>
      </c>
    </row>
    <row r="82" spans="1:13">
      <c r="A82">
        <v>75</v>
      </c>
      <c r="B82" s="6">
        <v>5.3321E-2</v>
      </c>
      <c r="C82" s="6">
        <v>5.1936000000000003E-2</v>
      </c>
      <c r="D82" s="7">
        <v>60236.1</v>
      </c>
      <c r="E82" s="7">
        <v>3128.4</v>
      </c>
      <c r="F82" s="5">
        <v>9.35</v>
      </c>
      <c r="G82" t="s">
        <v>13</v>
      </c>
      <c r="H82">
        <v>75</v>
      </c>
      <c r="I82" s="6">
        <v>3.2864999999999998E-2</v>
      </c>
      <c r="J82" s="6">
        <v>3.2334000000000002E-2</v>
      </c>
      <c r="K82" s="7">
        <v>73521.399999999994</v>
      </c>
      <c r="L82" s="7">
        <v>2377.1999999999998</v>
      </c>
      <c r="M82" s="5">
        <v>11.55</v>
      </c>
    </row>
    <row r="83" spans="1:13">
      <c r="A83">
        <v>76</v>
      </c>
      <c r="B83" s="6">
        <v>5.8255000000000001E-2</v>
      </c>
      <c r="C83" s="6">
        <v>5.6606999999999998E-2</v>
      </c>
      <c r="D83" s="7">
        <v>57107.6</v>
      </c>
      <c r="E83" s="7">
        <v>3232.7</v>
      </c>
      <c r="F83" s="5">
        <v>8.84</v>
      </c>
      <c r="G83" t="s">
        <v>13</v>
      </c>
      <c r="H83">
        <v>76</v>
      </c>
      <c r="I83" s="6">
        <v>3.6749999999999998E-2</v>
      </c>
      <c r="J83" s="6">
        <v>3.6087000000000001E-2</v>
      </c>
      <c r="K83" s="7">
        <v>71144.100000000006</v>
      </c>
      <c r="L83" s="7">
        <v>2567.4</v>
      </c>
      <c r="M83" s="5">
        <v>10.92</v>
      </c>
    </row>
    <row r="84" spans="1:13">
      <c r="A84">
        <v>77</v>
      </c>
      <c r="B84" s="6">
        <v>6.4842999999999998E-2</v>
      </c>
      <c r="C84" s="6">
        <v>6.2807000000000002E-2</v>
      </c>
      <c r="D84" s="7">
        <v>53874.9</v>
      </c>
      <c r="E84" s="7">
        <v>3383.7</v>
      </c>
      <c r="F84" s="5">
        <v>8.34</v>
      </c>
      <c r="G84" t="s">
        <v>13</v>
      </c>
      <c r="H84">
        <v>77</v>
      </c>
      <c r="I84" s="6">
        <v>4.0625000000000001E-2</v>
      </c>
      <c r="J84" s="6">
        <v>3.9815999999999997E-2</v>
      </c>
      <c r="K84" s="7">
        <v>68576.800000000003</v>
      </c>
      <c r="L84" s="7">
        <v>2730.5</v>
      </c>
      <c r="M84" s="5">
        <v>10.31</v>
      </c>
    </row>
    <row r="85" spans="1:13">
      <c r="A85">
        <v>78</v>
      </c>
      <c r="B85" s="6">
        <v>7.1456000000000006E-2</v>
      </c>
      <c r="C85" s="6">
        <v>6.8990999999999997E-2</v>
      </c>
      <c r="D85" s="7">
        <v>50491.199999999997</v>
      </c>
      <c r="E85" s="7">
        <v>3483.4</v>
      </c>
      <c r="F85" s="5">
        <v>7.86</v>
      </c>
      <c r="G85" t="s">
        <v>13</v>
      </c>
      <c r="H85">
        <v>78</v>
      </c>
      <c r="I85" s="6">
        <v>4.5005999999999997E-2</v>
      </c>
      <c r="J85" s="6">
        <v>4.4016E-2</v>
      </c>
      <c r="K85" s="7">
        <v>65846.3</v>
      </c>
      <c r="L85" s="7">
        <v>2898.3</v>
      </c>
      <c r="M85" s="5">
        <v>9.7100000000000009</v>
      </c>
    </row>
    <row r="86" spans="1:13">
      <c r="A86">
        <v>79</v>
      </c>
      <c r="B86" s="6">
        <v>7.7548000000000006E-2</v>
      </c>
      <c r="C86" s="6">
        <v>7.4652999999999997E-2</v>
      </c>
      <c r="D86" s="7">
        <v>47007.8</v>
      </c>
      <c r="E86" s="7">
        <v>3509.3</v>
      </c>
      <c r="F86" s="5">
        <v>7.41</v>
      </c>
      <c r="G86" t="s">
        <v>13</v>
      </c>
      <c r="H86">
        <v>79</v>
      </c>
      <c r="I86" s="6">
        <v>4.9213E-2</v>
      </c>
      <c r="J86" s="6">
        <v>4.8030999999999997E-2</v>
      </c>
      <c r="K86" s="7">
        <v>62948</v>
      </c>
      <c r="L86" s="7">
        <v>3023.5</v>
      </c>
      <c r="M86" s="5">
        <v>9.14</v>
      </c>
    </row>
    <row r="87" spans="1:13">
      <c r="A87">
        <v>80</v>
      </c>
      <c r="B87" s="6">
        <v>8.3384E-2</v>
      </c>
      <c r="C87" s="6">
        <v>8.0046000000000006E-2</v>
      </c>
      <c r="D87" s="7">
        <v>43498.5</v>
      </c>
      <c r="E87" s="7">
        <v>3481.9</v>
      </c>
      <c r="F87" s="5">
        <v>6.97</v>
      </c>
      <c r="G87" t="s">
        <v>13</v>
      </c>
      <c r="H87">
        <v>80</v>
      </c>
      <c r="I87" s="6">
        <v>5.5063000000000001E-2</v>
      </c>
      <c r="J87" s="6">
        <v>5.3587999999999997E-2</v>
      </c>
      <c r="K87" s="7">
        <v>59924.6</v>
      </c>
      <c r="L87" s="7">
        <v>3211.2</v>
      </c>
      <c r="M87" s="5">
        <v>8.57</v>
      </c>
    </row>
    <row r="88" spans="1:13">
      <c r="A88">
        <v>81</v>
      </c>
      <c r="B88" s="6">
        <v>9.1482999999999995E-2</v>
      </c>
      <c r="C88" s="6">
        <v>8.7481000000000003E-2</v>
      </c>
      <c r="D88" s="7">
        <v>40016.6</v>
      </c>
      <c r="E88" s="7">
        <v>3500.7</v>
      </c>
      <c r="F88" s="5">
        <v>6.53</v>
      </c>
      <c r="G88" t="s">
        <v>13</v>
      </c>
      <c r="H88">
        <v>81</v>
      </c>
      <c r="I88" s="6">
        <v>6.1596999999999999E-2</v>
      </c>
      <c r="J88" s="6">
        <v>5.9755999999999997E-2</v>
      </c>
      <c r="K88" s="7">
        <v>56713.4</v>
      </c>
      <c r="L88" s="7">
        <v>3389</v>
      </c>
      <c r="M88" s="5">
        <v>8.0299999999999994</v>
      </c>
    </row>
    <row r="89" spans="1:13">
      <c r="A89">
        <v>82</v>
      </c>
      <c r="B89" s="6">
        <v>0.10284500000000001</v>
      </c>
      <c r="C89" s="6">
        <v>9.7814999999999999E-2</v>
      </c>
      <c r="D89" s="7">
        <v>36515.9</v>
      </c>
      <c r="E89" s="7">
        <v>3571.8</v>
      </c>
      <c r="F89" s="5">
        <v>6.11</v>
      </c>
      <c r="G89" t="s">
        <v>13</v>
      </c>
      <c r="H89">
        <v>82</v>
      </c>
      <c r="I89" s="6">
        <v>6.9674E-2</v>
      </c>
      <c r="J89" s="6">
        <v>6.7329E-2</v>
      </c>
      <c r="K89" s="7">
        <v>53324.4</v>
      </c>
      <c r="L89" s="7">
        <v>3590.3</v>
      </c>
      <c r="M89" s="5">
        <v>7.51</v>
      </c>
    </row>
    <row r="90" spans="1:13">
      <c r="A90">
        <v>83</v>
      </c>
      <c r="B90" s="6">
        <v>0.11759799999999999</v>
      </c>
      <c r="C90" s="6">
        <v>0.111068</v>
      </c>
      <c r="D90" s="7">
        <v>32944.1</v>
      </c>
      <c r="E90" s="7">
        <v>3659</v>
      </c>
      <c r="F90" s="5">
        <v>5.71</v>
      </c>
      <c r="G90" t="s">
        <v>13</v>
      </c>
      <c r="H90">
        <v>83</v>
      </c>
      <c r="I90" s="6">
        <v>7.9202999999999996E-2</v>
      </c>
      <c r="J90" s="6">
        <v>7.6186000000000004E-2</v>
      </c>
      <c r="K90" s="7">
        <v>49734.1</v>
      </c>
      <c r="L90" s="7">
        <v>3789</v>
      </c>
      <c r="M90" s="5">
        <v>7.01</v>
      </c>
    </row>
    <row r="91" spans="1:13">
      <c r="A91">
        <v>84</v>
      </c>
      <c r="B91" s="6">
        <v>0.12895999999999999</v>
      </c>
      <c r="C91" s="6">
        <v>0.12114800000000001</v>
      </c>
      <c r="D91" s="7">
        <v>29285.1</v>
      </c>
      <c r="E91" s="7">
        <v>3547.8</v>
      </c>
      <c r="F91" s="5">
        <v>5.37</v>
      </c>
      <c r="G91" t="s">
        <v>13</v>
      </c>
      <c r="H91">
        <v>84</v>
      </c>
      <c r="I91" s="6">
        <v>8.8641999999999999E-2</v>
      </c>
      <c r="J91" s="6">
        <v>8.4879999999999997E-2</v>
      </c>
      <c r="K91" s="7">
        <v>45945.1</v>
      </c>
      <c r="L91" s="7">
        <v>3899.8</v>
      </c>
      <c r="M91" s="5">
        <v>6.55</v>
      </c>
    </row>
    <row r="92" spans="1:13">
      <c r="A92">
        <v>85</v>
      </c>
      <c r="B92" s="6">
        <v>0.14257800000000001</v>
      </c>
      <c r="C92" s="6">
        <v>0.13309000000000001</v>
      </c>
      <c r="D92" s="7">
        <v>25737.200000000001</v>
      </c>
      <c r="E92" s="7">
        <v>3425.4</v>
      </c>
      <c r="F92" s="5">
        <v>5.04</v>
      </c>
      <c r="G92" t="s">
        <v>13</v>
      </c>
      <c r="H92">
        <v>85</v>
      </c>
      <c r="I92" s="6">
        <v>9.9475999999999995E-2</v>
      </c>
      <c r="J92" s="6">
        <v>9.4763E-2</v>
      </c>
      <c r="K92" s="7">
        <v>42045.3</v>
      </c>
      <c r="L92" s="7">
        <v>3984.3</v>
      </c>
      <c r="M92" s="5">
        <v>6.11</v>
      </c>
    </row>
    <row r="93" spans="1:13">
      <c r="A93">
        <v>86</v>
      </c>
      <c r="B93" s="6">
        <v>0.15356700000000001</v>
      </c>
      <c r="C93" s="6">
        <v>0.14261699999999999</v>
      </c>
      <c r="D93" s="7">
        <v>22311.9</v>
      </c>
      <c r="E93" s="7">
        <v>3182</v>
      </c>
      <c r="F93" s="5">
        <v>4.7300000000000004</v>
      </c>
      <c r="G93" t="s">
        <v>13</v>
      </c>
      <c r="H93">
        <v>86</v>
      </c>
      <c r="I93" s="6">
        <v>0.109191</v>
      </c>
      <c r="J93" s="6">
        <v>0.10353800000000001</v>
      </c>
      <c r="K93" s="7">
        <v>38060.9</v>
      </c>
      <c r="L93" s="7">
        <v>3940.8</v>
      </c>
      <c r="M93" s="5">
        <v>5.7</v>
      </c>
    </row>
    <row r="94" spans="1:13">
      <c r="A94">
        <v>87</v>
      </c>
      <c r="B94" s="6">
        <v>0.167325</v>
      </c>
      <c r="C94" s="6">
        <v>0.15440699999999999</v>
      </c>
      <c r="D94" s="7">
        <v>19129.8</v>
      </c>
      <c r="E94" s="7">
        <v>2953.8</v>
      </c>
      <c r="F94" s="5">
        <v>4.4400000000000004</v>
      </c>
      <c r="G94" t="s">
        <v>13</v>
      </c>
      <c r="H94">
        <v>87</v>
      </c>
      <c r="I94" s="6">
        <v>0.12266299999999999</v>
      </c>
      <c r="J94" s="6">
        <v>0.115575</v>
      </c>
      <c r="K94" s="7">
        <v>34120.199999999997</v>
      </c>
      <c r="L94" s="7">
        <v>3943.4</v>
      </c>
      <c r="M94" s="5">
        <v>5.3</v>
      </c>
    </row>
    <row r="95" spans="1:13">
      <c r="A95">
        <v>88</v>
      </c>
      <c r="B95" s="6">
        <v>0.18732699999999999</v>
      </c>
      <c r="C95" s="6">
        <v>0.17128399999999999</v>
      </c>
      <c r="D95" s="7">
        <v>16176</v>
      </c>
      <c r="E95" s="7">
        <v>2770.7</v>
      </c>
      <c r="F95" s="5">
        <v>4.16</v>
      </c>
      <c r="G95" t="s">
        <v>13</v>
      </c>
      <c r="H95">
        <v>88</v>
      </c>
      <c r="I95" s="6">
        <v>0.13645499999999999</v>
      </c>
      <c r="J95" s="6">
        <v>0.12773999999999999</v>
      </c>
      <c r="K95" s="7">
        <v>30176.799999999999</v>
      </c>
      <c r="L95" s="7">
        <v>3854.8</v>
      </c>
      <c r="M95" s="5">
        <v>4.93</v>
      </c>
    </row>
    <row r="96" spans="1:13">
      <c r="A96">
        <v>89</v>
      </c>
      <c r="B96" s="6">
        <v>0.202763</v>
      </c>
      <c r="C96" s="6">
        <v>0.18409900000000001</v>
      </c>
      <c r="D96" s="7">
        <v>13405.4</v>
      </c>
      <c r="E96" s="7">
        <v>2467.9</v>
      </c>
      <c r="F96" s="5">
        <v>3.91</v>
      </c>
      <c r="G96" t="s">
        <v>13</v>
      </c>
      <c r="H96">
        <v>89</v>
      </c>
      <c r="I96" s="6">
        <v>0.15310199999999999</v>
      </c>
      <c r="J96" s="6">
        <v>0.14221500000000001</v>
      </c>
      <c r="K96" s="7">
        <v>26322</v>
      </c>
      <c r="L96" s="7">
        <v>3743.4</v>
      </c>
      <c r="M96" s="5">
        <v>4.58</v>
      </c>
    </row>
    <row r="97" spans="1:13">
      <c r="A97">
        <v>90</v>
      </c>
      <c r="B97" s="6">
        <v>0.213919</v>
      </c>
      <c r="C97" s="6">
        <v>0.193249</v>
      </c>
      <c r="D97" s="7">
        <v>10937.4</v>
      </c>
      <c r="E97" s="7">
        <v>2113.6999999999998</v>
      </c>
      <c r="F97" s="5">
        <v>3.68</v>
      </c>
      <c r="G97" t="s">
        <v>13</v>
      </c>
      <c r="H97">
        <v>90</v>
      </c>
      <c r="I97" s="6">
        <v>0.16785900000000001</v>
      </c>
      <c r="J97" s="6">
        <v>0.154862</v>
      </c>
      <c r="K97" s="7">
        <v>22578.6</v>
      </c>
      <c r="L97" s="7">
        <v>3496.6</v>
      </c>
      <c r="M97" s="5">
        <v>4.25</v>
      </c>
    </row>
    <row r="98" spans="1:13">
      <c r="A98">
        <v>91</v>
      </c>
      <c r="B98" s="6">
        <v>0.22701299999999999</v>
      </c>
      <c r="C98" s="6">
        <v>0.203872</v>
      </c>
      <c r="D98" s="7">
        <v>8823.7999999999993</v>
      </c>
      <c r="E98" s="7">
        <v>1798.9</v>
      </c>
      <c r="F98" s="5">
        <v>3.44</v>
      </c>
      <c r="G98" t="s">
        <v>13</v>
      </c>
      <c r="H98">
        <v>91</v>
      </c>
      <c r="I98" s="6">
        <v>0.18797</v>
      </c>
      <c r="J98" s="6">
        <v>0.171821</v>
      </c>
      <c r="K98" s="7">
        <v>19082</v>
      </c>
      <c r="L98" s="7">
        <v>3278.7</v>
      </c>
      <c r="M98" s="5">
        <v>3.94</v>
      </c>
    </row>
    <row r="99" spans="1:13">
      <c r="A99">
        <v>92</v>
      </c>
      <c r="B99" s="6">
        <v>0.25530599999999998</v>
      </c>
      <c r="C99" s="6">
        <v>0.22640399999999999</v>
      </c>
      <c r="D99" s="7">
        <v>7024.9</v>
      </c>
      <c r="E99" s="7">
        <v>1590.5</v>
      </c>
      <c r="F99" s="5">
        <v>3.2</v>
      </c>
      <c r="G99" t="s">
        <v>13</v>
      </c>
      <c r="H99">
        <v>92</v>
      </c>
      <c r="I99" s="6">
        <v>0.20840500000000001</v>
      </c>
      <c r="J99" s="6">
        <v>0.18873799999999999</v>
      </c>
      <c r="K99" s="7">
        <v>15803.3</v>
      </c>
      <c r="L99" s="7">
        <v>2982.7</v>
      </c>
      <c r="M99" s="5">
        <v>3.65</v>
      </c>
    </row>
    <row r="100" spans="1:13">
      <c r="A100">
        <v>93</v>
      </c>
      <c r="B100" s="6">
        <v>0.27683000000000002</v>
      </c>
      <c r="C100" s="6">
        <v>0.243171</v>
      </c>
      <c r="D100" s="7">
        <v>5434.4</v>
      </c>
      <c r="E100" s="7">
        <v>1321.5</v>
      </c>
      <c r="F100" s="5">
        <v>2.99</v>
      </c>
      <c r="G100" t="s">
        <v>13</v>
      </c>
      <c r="H100">
        <v>93</v>
      </c>
      <c r="I100" s="6">
        <v>0.23321900000000001</v>
      </c>
      <c r="J100" s="6">
        <v>0.20886299999999999</v>
      </c>
      <c r="K100" s="7">
        <v>12820.6</v>
      </c>
      <c r="L100" s="7">
        <v>2677.8</v>
      </c>
      <c r="M100" s="5">
        <v>3.39</v>
      </c>
    </row>
    <row r="101" spans="1:13">
      <c r="A101">
        <v>94</v>
      </c>
      <c r="B101" s="6">
        <v>0.30290400000000001</v>
      </c>
      <c r="C101" s="6">
        <v>0.26306299999999999</v>
      </c>
      <c r="D101" s="7">
        <v>4112.8999999999996</v>
      </c>
      <c r="E101" s="7">
        <v>1082</v>
      </c>
      <c r="F101" s="5">
        <v>2.78</v>
      </c>
      <c r="G101" t="s">
        <v>13</v>
      </c>
      <c r="H101">
        <v>94</v>
      </c>
      <c r="I101" s="6">
        <v>0.25553399999999998</v>
      </c>
      <c r="J101" s="6">
        <v>0.22658400000000001</v>
      </c>
      <c r="K101" s="7">
        <v>10142.9</v>
      </c>
      <c r="L101" s="7">
        <v>2298.1999999999998</v>
      </c>
      <c r="M101" s="5">
        <v>3.15</v>
      </c>
    </row>
    <row r="102" spans="1:13">
      <c r="A102">
        <v>95</v>
      </c>
      <c r="B102" s="6">
        <v>0.33089099999999999</v>
      </c>
      <c r="C102" s="6">
        <v>0.283918</v>
      </c>
      <c r="D102" s="7">
        <v>3031</v>
      </c>
      <c r="E102" s="7">
        <v>860.5</v>
      </c>
      <c r="F102" s="5">
        <v>2.6</v>
      </c>
      <c r="G102" t="s">
        <v>13</v>
      </c>
      <c r="H102">
        <v>95</v>
      </c>
      <c r="I102" s="6">
        <v>0.28448400000000001</v>
      </c>
      <c r="J102" s="6">
        <v>0.249058</v>
      </c>
      <c r="K102" s="7">
        <v>7844.7</v>
      </c>
      <c r="L102" s="7">
        <v>1953.8</v>
      </c>
      <c r="M102" s="5">
        <v>2.92</v>
      </c>
    </row>
    <row r="103" spans="1:13">
      <c r="A103">
        <v>96</v>
      </c>
      <c r="B103" s="6">
        <v>0.35271999999999998</v>
      </c>
      <c r="C103" s="6">
        <v>0.29984</v>
      </c>
      <c r="D103" s="7">
        <v>2170.4</v>
      </c>
      <c r="E103" s="7">
        <v>650.79999999999995</v>
      </c>
      <c r="F103" s="5">
        <v>2.4300000000000002</v>
      </c>
      <c r="G103" t="s">
        <v>13</v>
      </c>
      <c r="H103">
        <v>96</v>
      </c>
      <c r="I103" s="6">
        <v>0.31218400000000002</v>
      </c>
      <c r="J103" s="6">
        <v>0.270034</v>
      </c>
      <c r="K103" s="7">
        <v>5890.9</v>
      </c>
      <c r="L103" s="7">
        <v>1590.7</v>
      </c>
      <c r="M103" s="5">
        <v>2.73</v>
      </c>
    </row>
    <row r="104" spans="1:13">
      <c r="A104">
        <v>97</v>
      </c>
      <c r="B104" s="6">
        <v>0.40678999999999998</v>
      </c>
      <c r="C104" s="6">
        <v>0.33803499999999997</v>
      </c>
      <c r="D104" s="7">
        <v>1519.6</v>
      </c>
      <c r="E104" s="7">
        <v>513.70000000000005</v>
      </c>
      <c r="F104" s="5">
        <v>2.2599999999999998</v>
      </c>
      <c r="G104" t="s">
        <v>13</v>
      </c>
      <c r="H104">
        <v>97</v>
      </c>
      <c r="I104" s="6">
        <v>0.336038</v>
      </c>
      <c r="J104" s="6">
        <v>0.28769899999999998</v>
      </c>
      <c r="K104" s="7">
        <v>4300.1000000000004</v>
      </c>
      <c r="L104" s="7">
        <v>1237.0999999999999</v>
      </c>
      <c r="M104" s="5">
        <v>2.5499999999999998</v>
      </c>
    </row>
    <row r="105" spans="1:13">
      <c r="A105">
        <v>98</v>
      </c>
      <c r="B105" s="6">
        <v>0.42625600000000002</v>
      </c>
      <c r="C105" s="6">
        <v>0.35136899999999999</v>
      </c>
      <c r="D105" s="7">
        <v>1005.9</v>
      </c>
      <c r="E105" s="7">
        <v>353.5</v>
      </c>
      <c r="F105" s="5">
        <v>2.16</v>
      </c>
      <c r="G105" t="s">
        <v>13</v>
      </c>
      <c r="H105">
        <v>98</v>
      </c>
      <c r="I105" s="6">
        <v>0.37056099999999997</v>
      </c>
      <c r="J105" s="6">
        <v>0.31263600000000002</v>
      </c>
      <c r="K105" s="7">
        <v>3063</v>
      </c>
      <c r="L105" s="7">
        <v>957.6</v>
      </c>
      <c r="M105" s="5">
        <v>2.38</v>
      </c>
    </row>
    <row r="106" spans="1:13">
      <c r="A106">
        <v>99</v>
      </c>
      <c r="B106" s="6">
        <v>0.44112899999999999</v>
      </c>
      <c r="C106" s="6">
        <v>0.36141400000000001</v>
      </c>
      <c r="D106" s="7">
        <v>652.5</v>
      </c>
      <c r="E106" s="7">
        <v>235.8</v>
      </c>
      <c r="F106" s="5">
        <v>2.06</v>
      </c>
      <c r="G106" t="s">
        <v>13</v>
      </c>
      <c r="H106">
        <v>99</v>
      </c>
      <c r="I106" s="6">
        <v>0.38682800000000001</v>
      </c>
      <c r="J106" s="6">
        <v>0.32413500000000001</v>
      </c>
      <c r="K106" s="7">
        <v>2105.4</v>
      </c>
      <c r="L106" s="7">
        <v>682.4</v>
      </c>
      <c r="M106" s="5">
        <v>2.2400000000000002</v>
      </c>
    </row>
    <row r="107" spans="1:13">
      <c r="A107">
        <v>100</v>
      </c>
      <c r="B107">
        <v>0.47373500000000002</v>
      </c>
      <c r="C107">
        <v>0.38301200000000002</v>
      </c>
      <c r="D107">
        <v>416.7</v>
      </c>
      <c r="E107">
        <v>159.6</v>
      </c>
      <c r="F107">
        <v>1.94</v>
      </c>
      <c r="G107" t="s">
        <v>13</v>
      </c>
      <c r="H107">
        <v>100</v>
      </c>
      <c r="I107">
        <v>0.42752099999999998</v>
      </c>
      <c r="J107">
        <v>0.35222900000000001</v>
      </c>
      <c r="K107">
        <v>1423</v>
      </c>
      <c r="L107">
        <v>501.2</v>
      </c>
      <c r="M107">
        <v>2.0699999999999998</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07"/>
  <sheetViews>
    <sheetView workbookViewId="0"/>
  </sheetViews>
  <sheetFormatPr defaultColWidth="11.5546875" defaultRowHeight="15"/>
  <sheetData>
    <row r="1" spans="1:13" ht="19.5">
      <c r="A1" s="3" t="s">
        <v>31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6.3029999999999996E-3</v>
      </c>
      <c r="C7" s="6">
        <v>6.2830000000000004E-3</v>
      </c>
      <c r="D7" s="7">
        <v>100000</v>
      </c>
      <c r="E7" s="7">
        <v>628.29999999999995</v>
      </c>
      <c r="F7" s="5">
        <v>75.010000000000005</v>
      </c>
      <c r="G7" t="s">
        <v>13</v>
      </c>
      <c r="H7">
        <v>0</v>
      </c>
      <c r="I7" s="6">
        <v>5.0470000000000003E-3</v>
      </c>
      <c r="J7" s="6">
        <v>5.0350000000000004E-3</v>
      </c>
      <c r="K7" s="7">
        <v>100000</v>
      </c>
      <c r="L7" s="7">
        <v>503.5</v>
      </c>
      <c r="M7" s="5">
        <v>79.91</v>
      </c>
    </row>
    <row r="8" spans="1:13">
      <c r="A8">
        <v>1</v>
      </c>
      <c r="B8" s="6">
        <v>4.8799999999999999E-4</v>
      </c>
      <c r="C8" s="6">
        <v>4.8700000000000002E-4</v>
      </c>
      <c r="D8" s="7">
        <v>99371.7</v>
      </c>
      <c r="E8" s="7">
        <v>48.4</v>
      </c>
      <c r="F8" s="5">
        <v>74.48</v>
      </c>
      <c r="G8" t="s">
        <v>13</v>
      </c>
      <c r="H8">
        <v>1</v>
      </c>
      <c r="I8" s="6">
        <v>3.7800000000000003E-4</v>
      </c>
      <c r="J8" s="6">
        <v>3.7800000000000003E-4</v>
      </c>
      <c r="K8" s="7">
        <v>99496.5</v>
      </c>
      <c r="L8" s="7">
        <v>37.6</v>
      </c>
      <c r="M8" s="5">
        <v>79.31</v>
      </c>
    </row>
    <row r="9" spans="1:13">
      <c r="A9">
        <v>2</v>
      </c>
      <c r="B9" s="6">
        <v>3.0699999999999998E-4</v>
      </c>
      <c r="C9" s="6">
        <v>3.0699999999999998E-4</v>
      </c>
      <c r="D9" s="7">
        <v>99323.3</v>
      </c>
      <c r="E9" s="7">
        <v>30.5</v>
      </c>
      <c r="F9" s="5">
        <v>73.52</v>
      </c>
      <c r="G9" t="s">
        <v>13</v>
      </c>
      <c r="H9">
        <v>2</v>
      </c>
      <c r="I9" s="6">
        <v>2.42E-4</v>
      </c>
      <c r="J9" s="6">
        <v>2.42E-4</v>
      </c>
      <c r="K9" s="7">
        <v>99458.9</v>
      </c>
      <c r="L9" s="7">
        <v>24</v>
      </c>
      <c r="M9" s="5">
        <v>78.34</v>
      </c>
    </row>
    <row r="10" spans="1:13">
      <c r="A10">
        <v>3</v>
      </c>
      <c r="B10" s="6">
        <v>2.12E-4</v>
      </c>
      <c r="C10" s="6">
        <v>2.12E-4</v>
      </c>
      <c r="D10" s="7">
        <v>99292.800000000003</v>
      </c>
      <c r="E10" s="7">
        <v>21</v>
      </c>
      <c r="F10" s="5">
        <v>72.540000000000006</v>
      </c>
      <c r="G10" t="s">
        <v>13</v>
      </c>
      <c r="H10">
        <v>3</v>
      </c>
      <c r="I10" s="6">
        <v>1.7899999999999999E-4</v>
      </c>
      <c r="J10" s="6">
        <v>1.7899999999999999E-4</v>
      </c>
      <c r="K10" s="7">
        <v>99434.9</v>
      </c>
      <c r="L10" s="7">
        <v>17.8</v>
      </c>
      <c r="M10" s="5">
        <v>77.36</v>
      </c>
    </row>
    <row r="11" spans="1:13">
      <c r="A11">
        <v>4</v>
      </c>
      <c r="B11" s="6">
        <v>1.7799999999999999E-4</v>
      </c>
      <c r="C11" s="6">
        <v>1.7799999999999999E-4</v>
      </c>
      <c r="D11" s="7">
        <v>99271.8</v>
      </c>
      <c r="E11" s="7">
        <v>17.7</v>
      </c>
      <c r="F11" s="5">
        <v>71.55</v>
      </c>
      <c r="G11" t="s">
        <v>13</v>
      </c>
      <c r="H11">
        <v>4</v>
      </c>
      <c r="I11" s="6">
        <v>1.2300000000000001E-4</v>
      </c>
      <c r="J11" s="6">
        <v>1.2300000000000001E-4</v>
      </c>
      <c r="K11" s="7">
        <v>99417.1</v>
      </c>
      <c r="L11" s="7">
        <v>12.2</v>
      </c>
      <c r="M11" s="5">
        <v>76.37</v>
      </c>
    </row>
    <row r="12" spans="1:13">
      <c r="A12">
        <v>5</v>
      </c>
      <c r="B12" s="6">
        <v>1.44E-4</v>
      </c>
      <c r="C12" s="6">
        <v>1.44E-4</v>
      </c>
      <c r="D12" s="7">
        <v>99254.1</v>
      </c>
      <c r="E12" s="7">
        <v>14.3</v>
      </c>
      <c r="F12" s="5">
        <v>70.569999999999993</v>
      </c>
      <c r="G12" t="s">
        <v>13</v>
      </c>
      <c r="H12">
        <v>5</v>
      </c>
      <c r="I12" s="6">
        <v>1.22E-4</v>
      </c>
      <c r="J12" s="6">
        <v>1.22E-4</v>
      </c>
      <c r="K12" s="7">
        <v>99404.9</v>
      </c>
      <c r="L12" s="7">
        <v>12.2</v>
      </c>
      <c r="M12" s="5">
        <v>75.38</v>
      </c>
    </row>
    <row r="13" spans="1:13">
      <c r="A13">
        <v>6</v>
      </c>
      <c r="B13" s="6">
        <v>1.5100000000000001E-4</v>
      </c>
      <c r="C13" s="6">
        <v>1.5100000000000001E-4</v>
      </c>
      <c r="D13" s="7">
        <v>99239.8</v>
      </c>
      <c r="E13" s="7">
        <v>15</v>
      </c>
      <c r="F13" s="5">
        <v>69.58</v>
      </c>
      <c r="G13" t="s">
        <v>13</v>
      </c>
      <c r="H13">
        <v>6</v>
      </c>
      <c r="I13" s="6">
        <v>1.1900000000000001E-4</v>
      </c>
      <c r="J13" s="6">
        <v>1.1900000000000001E-4</v>
      </c>
      <c r="K13" s="7">
        <v>99392.7</v>
      </c>
      <c r="L13" s="7">
        <v>11.9</v>
      </c>
      <c r="M13" s="5">
        <v>74.39</v>
      </c>
    </row>
    <row r="14" spans="1:13">
      <c r="A14">
        <v>7</v>
      </c>
      <c r="B14" s="6">
        <v>1.46E-4</v>
      </c>
      <c r="C14" s="6">
        <v>1.46E-4</v>
      </c>
      <c r="D14" s="7">
        <v>99224.8</v>
      </c>
      <c r="E14" s="7">
        <v>14.5</v>
      </c>
      <c r="F14" s="5">
        <v>68.59</v>
      </c>
      <c r="G14" t="s">
        <v>13</v>
      </c>
      <c r="H14">
        <v>7</v>
      </c>
      <c r="I14" s="6">
        <v>9.8999999999999994E-5</v>
      </c>
      <c r="J14" s="6">
        <v>9.8999999999999994E-5</v>
      </c>
      <c r="K14" s="7">
        <v>99380.9</v>
      </c>
      <c r="L14" s="7">
        <v>9.8000000000000007</v>
      </c>
      <c r="M14" s="5">
        <v>73.400000000000006</v>
      </c>
    </row>
    <row r="15" spans="1:13">
      <c r="A15">
        <v>8</v>
      </c>
      <c r="B15" s="6">
        <v>1.25E-4</v>
      </c>
      <c r="C15" s="6">
        <v>1.25E-4</v>
      </c>
      <c r="D15" s="7">
        <v>99210.4</v>
      </c>
      <c r="E15" s="7">
        <v>12.4</v>
      </c>
      <c r="F15" s="5">
        <v>67.599999999999994</v>
      </c>
      <c r="G15" t="s">
        <v>13</v>
      </c>
      <c r="H15">
        <v>8</v>
      </c>
      <c r="I15" s="6">
        <v>9.6000000000000002E-5</v>
      </c>
      <c r="J15" s="6">
        <v>9.6000000000000002E-5</v>
      </c>
      <c r="K15" s="7">
        <v>99371.1</v>
      </c>
      <c r="L15" s="7">
        <v>9.5</v>
      </c>
      <c r="M15" s="5">
        <v>72.41</v>
      </c>
    </row>
    <row r="16" spans="1:13">
      <c r="A16">
        <v>9</v>
      </c>
      <c r="B16" s="6">
        <v>1.2899999999999999E-4</v>
      </c>
      <c r="C16" s="6">
        <v>1.2899999999999999E-4</v>
      </c>
      <c r="D16" s="7">
        <v>99198</v>
      </c>
      <c r="E16" s="7">
        <v>12.8</v>
      </c>
      <c r="F16" s="5">
        <v>66.61</v>
      </c>
      <c r="G16" t="s">
        <v>13</v>
      </c>
      <c r="H16">
        <v>9</v>
      </c>
      <c r="I16" s="6">
        <v>9.5000000000000005E-5</v>
      </c>
      <c r="J16" s="6">
        <v>9.5000000000000005E-5</v>
      </c>
      <c r="K16" s="7">
        <v>99361.5</v>
      </c>
      <c r="L16" s="7">
        <v>9.5</v>
      </c>
      <c r="M16" s="5">
        <v>71.41</v>
      </c>
    </row>
    <row r="17" spans="1:13">
      <c r="A17">
        <v>10</v>
      </c>
      <c r="B17" s="6">
        <v>1.3799999999999999E-4</v>
      </c>
      <c r="C17" s="6">
        <v>1.3799999999999999E-4</v>
      </c>
      <c r="D17" s="7">
        <v>99185.2</v>
      </c>
      <c r="E17" s="7">
        <v>13.6</v>
      </c>
      <c r="F17" s="5">
        <v>65.61</v>
      </c>
      <c r="G17" t="s">
        <v>13</v>
      </c>
      <c r="H17">
        <v>10</v>
      </c>
      <c r="I17" s="6">
        <v>1.08E-4</v>
      </c>
      <c r="J17" s="6">
        <v>1.08E-4</v>
      </c>
      <c r="K17" s="7">
        <v>99352</v>
      </c>
      <c r="L17" s="7">
        <v>10.7</v>
      </c>
      <c r="M17" s="5">
        <v>70.42</v>
      </c>
    </row>
    <row r="18" spans="1:13">
      <c r="A18">
        <v>11</v>
      </c>
      <c r="B18" s="6">
        <v>1.44E-4</v>
      </c>
      <c r="C18" s="6">
        <v>1.44E-4</v>
      </c>
      <c r="D18" s="7">
        <v>99171.6</v>
      </c>
      <c r="E18" s="7">
        <v>14.3</v>
      </c>
      <c r="F18" s="5">
        <v>64.62</v>
      </c>
      <c r="G18" t="s">
        <v>13</v>
      </c>
      <c r="H18">
        <v>11</v>
      </c>
      <c r="I18" s="6">
        <v>1.2300000000000001E-4</v>
      </c>
      <c r="J18" s="6">
        <v>1.2300000000000001E-4</v>
      </c>
      <c r="K18" s="7">
        <v>99341.3</v>
      </c>
      <c r="L18" s="7">
        <v>12.2</v>
      </c>
      <c r="M18" s="5">
        <v>69.430000000000007</v>
      </c>
    </row>
    <row r="19" spans="1:13">
      <c r="A19">
        <v>12</v>
      </c>
      <c r="B19" s="6">
        <v>1.6699999999999999E-4</v>
      </c>
      <c r="C19" s="6">
        <v>1.6699999999999999E-4</v>
      </c>
      <c r="D19" s="7">
        <v>99157.3</v>
      </c>
      <c r="E19" s="7">
        <v>16.5</v>
      </c>
      <c r="F19" s="5">
        <v>63.63</v>
      </c>
      <c r="G19" t="s">
        <v>13</v>
      </c>
      <c r="H19">
        <v>12</v>
      </c>
      <c r="I19" s="6">
        <v>1.2799999999999999E-4</v>
      </c>
      <c r="J19" s="6">
        <v>1.2799999999999999E-4</v>
      </c>
      <c r="K19" s="7">
        <v>99329.1</v>
      </c>
      <c r="L19" s="7">
        <v>12.7</v>
      </c>
      <c r="M19" s="5">
        <v>68.44</v>
      </c>
    </row>
    <row r="20" spans="1:13">
      <c r="A20">
        <v>13</v>
      </c>
      <c r="B20" s="6">
        <v>1.7899999999999999E-4</v>
      </c>
      <c r="C20" s="6">
        <v>1.7899999999999999E-4</v>
      </c>
      <c r="D20" s="7">
        <v>99140.7</v>
      </c>
      <c r="E20" s="7">
        <v>17.7</v>
      </c>
      <c r="F20" s="5">
        <v>62.64</v>
      </c>
      <c r="G20" t="s">
        <v>13</v>
      </c>
      <c r="H20">
        <v>13</v>
      </c>
      <c r="I20" s="6">
        <v>1.2400000000000001E-4</v>
      </c>
      <c r="J20" s="6">
        <v>1.2400000000000001E-4</v>
      </c>
      <c r="K20" s="7">
        <v>99316.4</v>
      </c>
      <c r="L20" s="7">
        <v>12.4</v>
      </c>
      <c r="M20" s="5">
        <v>67.45</v>
      </c>
    </row>
    <row r="21" spans="1:13">
      <c r="A21">
        <v>14</v>
      </c>
      <c r="B21" s="6">
        <v>2.2699999999999999E-4</v>
      </c>
      <c r="C21" s="6">
        <v>2.2699999999999999E-4</v>
      </c>
      <c r="D21" s="7">
        <v>99123</v>
      </c>
      <c r="E21" s="7">
        <v>22.5</v>
      </c>
      <c r="F21" s="5">
        <v>61.65</v>
      </c>
      <c r="G21" t="s">
        <v>13</v>
      </c>
      <c r="H21">
        <v>14</v>
      </c>
      <c r="I21" s="6">
        <v>1.37E-4</v>
      </c>
      <c r="J21" s="6">
        <v>1.37E-4</v>
      </c>
      <c r="K21" s="7">
        <v>99304.1</v>
      </c>
      <c r="L21" s="7">
        <v>13.6</v>
      </c>
      <c r="M21" s="5">
        <v>66.45</v>
      </c>
    </row>
    <row r="22" spans="1:13">
      <c r="A22">
        <v>15</v>
      </c>
      <c r="B22" s="6">
        <v>2.7E-4</v>
      </c>
      <c r="C22" s="6">
        <v>2.7E-4</v>
      </c>
      <c r="D22" s="7">
        <v>99100.5</v>
      </c>
      <c r="E22" s="7">
        <v>26.8</v>
      </c>
      <c r="F22" s="5">
        <v>60.67</v>
      </c>
      <c r="G22" t="s">
        <v>13</v>
      </c>
      <c r="H22">
        <v>15</v>
      </c>
      <c r="I22" s="6">
        <v>1.7699999999999999E-4</v>
      </c>
      <c r="J22" s="6">
        <v>1.7699999999999999E-4</v>
      </c>
      <c r="K22" s="7">
        <v>99290.5</v>
      </c>
      <c r="L22" s="7">
        <v>17.5</v>
      </c>
      <c r="M22" s="5">
        <v>65.459999999999994</v>
      </c>
    </row>
    <row r="23" spans="1:13">
      <c r="A23">
        <v>16</v>
      </c>
      <c r="B23" s="6">
        <v>4.5100000000000001E-4</v>
      </c>
      <c r="C23" s="6">
        <v>4.5100000000000001E-4</v>
      </c>
      <c r="D23" s="7">
        <v>99073.7</v>
      </c>
      <c r="E23" s="7">
        <v>44.6</v>
      </c>
      <c r="F23" s="5">
        <v>59.68</v>
      </c>
      <c r="G23" t="s">
        <v>13</v>
      </c>
      <c r="H23">
        <v>16</v>
      </c>
      <c r="I23" s="6">
        <v>2.5000000000000001E-4</v>
      </c>
      <c r="J23" s="6">
        <v>2.5000000000000001E-4</v>
      </c>
      <c r="K23" s="7">
        <v>99273</v>
      </c>
      <c r="L23" s="7">
        <v>24.8</v>
      </c>
      <c r="M23" s="5">
        <v>64.48</v>
      </c>
    </row>
    <row r="24" spans="1:13">
      <c r="A24">
        <v>17</v>
      </c>
      <c r="B24" s="6">
        <v>5.9100000000000005E-4</v>
      </c>
      <c r="C24" s="6">
        <v>5.9100000000000005E-4</v>
      </c>
      <c r="D24" s="7">
        <v>99029.1</v>
      </c>
      <c r="E24" s="7">
        <v>58.5</v>
      </c>
      <c r="F24" s="5">
        <v>58.71</v>
      </c>
      <c r="G24" t="s">
        <v>13</v>
      </c>
      <c r="H24">
        <v>17</v>
      </c>
      <c r="I24" s="6">
        <v>2.8800000000000001E-4</v>
      </c>
      <c r="J24" s="6">
        <v>2.8800000000000001E-4</v>
      </c>
      <c r="K24" s="7">
        <v>99248.2</v>
      </c>
      <c r="L24" s="7">
        <v>28.6</v>
      </c>
      <c r="M24" s="5">
        <v>63.49</v>
      </c>
    </row>
    <row r="25" spans="1:13">
      <c r="A25">
        <v>18</v>
      </c>
      <c r="B25" s="6">
        <v>7.9900000000000001E-4</v>
      </c>
      <c r="C25" s="6">
        <v>7.9900000000000001E-4</v>
      </c>
      <c r="D25" s="7">
        <v>98970.6</v>
      </c>
      <c r="E25" s="7">
        <v>79.099999999999994</v>
      </c>
      <c r="F25" s="5">
        <v>57.75</v>
      </c>
      <c r="G25" t="s">
        <v>13</v>
      </c>
      <c r="H25">
        <v>18</v>
      </c>
      <c r="I25" s="6">
        <v>3.3700000000000001E-4</v>
      </c>
      <c r="J25" s="6">
        <v>3.3700000000000001E-4</v>
      </c>
      <c r="K25" s="7">
        <v>99219.6</v>
      </c>
      <c r="L25" s="7">
        <v>33.5</v>
      </c>
      <c r="M25" s="5">
        <v>62.51</v>
      </c>
    </row>
    <row r="26" spans="1:13">
      <c r="A26">
        <v>19</v>
      </c>
      <c r="B26" s="6">
        <v>8.9800000000000004E-4</v>
      </c>
      <c r="C26" s="6">
        <v>8.9700000000000001E-4</v>
      </c>
      <c r="D26" s="7">
        <v>98891.5</v>
      </c>
      <c r="E26" s="7">
        <v>88.7</v>
      </c>
      <c r="F26" s="5">
        <v>56.79</v>
      </c>
      <c r="G26" t="s">
        <v>13</v>
      </c>
      <c r="H26">
        <v>19</v>
      </c>
      <c r="I26" s="6">
        <v>3.19E-4</v>
      </c>
      <c r="J26" s="6">
        <v>3.19E-4</v>
      </c>
      <c r="K26" s="7">
        <v>99186.1</v>
      </c>
      <c r="L26" s="7">
        <v>31.6</v>
      </c>
      <c r="M26" s="5">
        <v>61.53</v>
      </c>
    </row>
    <row r="27" spans="1:13">
      <c r="A27">
        <v>20</v>
      </c>
      <c r="B27" s="6">
        <v>8.4999999999999995E-4</v>
      </c>
      <c r="C27" s="6">
        <v>8.4900000000000004E-4</v>
      </c>
      <c r="D27" s="7">
        <v>98802.8</v>
      </c>
      <c r="E27" s="7">
        <v>83.9</v>
      </c>
      <c r="F27" s="5">
        <v>55.84</v>
      </c>
      <c r="G27" t="s">
        <v>13</v>
      </c>
      <c r="H27">
        <v>20</v>
      </c>
      <c r="I27" s="6">
        <v>3.1399999999999999E-4</v>
      </c>
      <c r="J27" s="6">
        <v>3.1399999999999999E-4</v>
      </c>
      <c r="K27" s="7">
        <v>99154.5</v>
      </c>
      <c r="L27" s="7">
        <v>31.1</v>
      </c>
      <c r="M27" s="5">
        <v>60.55</v>
      </c>
    </row>
    <row r="28" spans="1:13">
      <c r="A28">
        <v>21</v>
      </c>
      <c r="B28" s="6">
        <v>8.7500000000000002E-4</v>
      </c>
      <c r="C28" s="6">
        <v>8.7500000000000002E-4</v>
      </c>
      <c r="D28" s="7">
        <v>98718.9</v>
      </c>
      <c r="E28" s="7">
        <v>86.4</v>
      </c>
      <c r="F28" s="5">
        <v>54.89</v>
      </c>
      <c r="G28" t="s">
        <v>13</v>
      </c>
      <c r="H28">
        <v>21</v>
      </c>
      <c r="I28" s="6">
        <v>3.1700000000000001E-4</v>
      </c>
      <c r="J28" s="6">
        <v>3.1700000000000001E-4</v>
      </c>
      <c r="K28" s="7">
        <v>99123.4</v>
      </c>
      <c r="L28" s="7">
        <v>31.4</v>
      </c>
      <c r="M28" s="5">
        <v>59.57</v>
      </c>
    </row>
    <row r="29" spans="1:13">
      <c r="A29">
        <v>22</v>
      </c>
      <c r="B29" s="6">
        <v>9.1500000000000001E-4</v>
      </c>
      <c r="C29" s="6">
        <v>9.1399999999999999E-4</v>
      </c>
      <c r="D29" s="7">
        <v>98632.5</v>
      </c>
      <c r="E29" s="7">
        <v>90.2</v>
      </c>
      <c r="F29" s="5">
        <v>53.94</v>
      </c>
      <c r="G29" t="s">
        <v>13</v>
      </c>
      <c r="H29">
        <v>22</v>
      </c>
      <c r="I29" s="6">
        <v>3.39E-4</v>
      </c>
      <c r="J29" s="6">
        <v>3.39E-4</v>
      </c>
      <c r="K29" s="7">
        <v>99092</v>
      </c>
      <c r="L29" s="7">
        <v>33.6</v>
      </c>
      <c r="M29" s="5">
        <v>58.59</v>
      </c>
    </row>
    <row r="30" spans="1:13">
      <c r="A30">
        <v>23</v>
      </c>
      <c r="B30" s="6">
        <v>9.7300000000000002E-4</v>
      </c>
      <c r="C30" s="6">
        <v>9.7199999999999999E-4</v>
      </c>
      <c r="D30" s="7">
        <v>98542.3</v>
      </c>
      <c r="E30" s="7">
        <v>95.8</v>
      </c>
      <c r="F30" s="5">
        <v>52.99</v>
      </c>
      <c r="G30" t="s">
        <v>13</v>
      </c>
      <c r="H30">
        <v>23</v>
      </c>
      <c r="I30" s="6">
        <v>3.1700000000000001E-4</v>
      </c>
      <c r="J30" s="6">
        <v>3.1700000000000001E-4</v>
      </c>
      <c r="K30" s="7">
        <v>99058.4</v>
      </c>
      <c r="L30" s="7">
        <v>31.4</v>
      </c>
      <c r="M30" s="5">
        <v>57.61</v>
      </c>
    </row>
    <row r="31" spans="1:13">
      <c r="A31">
        <v>24</v>
      </c>
      <c r="B31" s="6">
        <v>9.6599999999999995E-4</v>
      </c>
      <c r="C31" s="6">
        <v>9.6500000000000004E-4</v>
      </c>
      <c r="D31" s="7">
        <v>98446.5</v>
      </c>
      <c r="E31" s="7">
        <v>95</v>
      </c>
      <c r="F31" s="5">
        <v>52.04</v>
      </c>
      <c r="G31" t="s">
        <v>13</v>
      </c>
      <c r="H31">
        <v>24</v>
      </c>
      <c r="I31" s="6">
        <v>3.39E-4</v>
      </c>
      <c r="J31" s="6">
        <v>3.39E-4</v>
      </c>
      <c r="K31" s="7">
        <v>99026.9</v>
      </c>
      <c r="L31" s="7">
        <v>33.6</v>
      </c>
      <c r="M31" s="5">
        <v>56.63</v>
      </c>
    </row>
    <row r="32" spans="1:13">
      <c r="A32">
        <v>25</v>
      </c>
      <c r="B32" s="6">
        <v>9.4899999999999997E-4</v>
      </c>
      <c r="C32" s="6">
        <v>9.4799999999999995E-4</v>
      </c>
      <c r="D32" s="7">
        <v>98351.5</v>
      </c>
      <c r="E32" s="7">
        <v>93.3</v>
      </c>
      <c r="F32" s="5">
        <v>51.09</v>
      </c>
      <c r="G32" t="s">
        <v>13</v>
      </c>
      <c r="H32">
        <v>25</v>
      </c>
      <c r="I32" s="6">
        <v>3.4699999999999998E-4</v>
      </c>
      <c r="J32" s="6">
        <v>3.4699999999999998E-4</v>
      </c>
      <c r="K32" s="7">
        <v>98993.3</v>
      </c>
      <c r="L32" s="7">
        <v>34.4</v>
      </c>
      <c r="M32" s="5">
        <v>55.64</v>
      </c>
    </row>
    <row r="33" spans="1:13">
      <c r="A33">
        <v>26</v>
      </c>
      <c r="B33" s="6">
        <v>9.7999999999999997E-4</v>
      </c>
      <c r="C33" s="6">
        <v>9.7900000000000005E-4</v>
      </c>
      <c r="D33" s="7">
        <v>98258.2</v>
      </c>
      <c r="E33" s="7">
        <v>96.2</v>
      </c>
      <c r="F33" s="5">
        <v>50.13</v>
      </c>
      <c r="G33" t="s">
        <v>13</v>
      </c>
      <c r="H33">
        <v>26</v>
      </c>
      <c r="I33" s="6">
        <v>3.5100000000000002E-4</v>
      </c>
      <c r="J33" s="6">
        <v>3.5100000000000002E-4</v>
      </c>
      <c r="K33" s="7">
        <v>98959</v>
      </c>
      <c r="L33" s="7">
        <v>34.799999999999997</v>
      </c>
      <c r="M33" s="5">
        <v>54.66</v>
      </c>
    </row>
    <row r="34" spans="1:13">
      <c r="A34">
        <v>27</v>
      </c>
      <c r="B34" s="6">
        <v>1.0219999999999999E-3</v>
      </c>
      <c r="C34" s="6">
        <v>1.0219999999999999E-3</v>
      </c>
      <c r="D34" s="7">
        <v>98162</v>
      </c>
      <c r="E34" s="7">
        <v>100.3</v>
      </c>
      <c r="F34" s="5">
        <v>49.18</v>
      </c>
      <c r="G34" t="s">
        <v>13</v>
      </c>
      <c r="H34">
        <v>27</v>
      </c>
      <c r="I34" s="6">
        <v>3.7500000000000001E-4</v>
      </c>
      <c r="J34" s="6">
        <v>3.7500000000000001E-4</v>
      </c>
      <c r="K34" s="7">
        <v>98924.2</v>
      </c>
      <c r="L34" s="7">
        <v>37.1</v>
      </c>
      <c r="M34" s="5">
        <v>53.68</v>
      </c>
    </row>
    <row r="35" spans="1:13">
      <c r="A35">
        <v>28</v>
      </c>
      <c r="B35" s="6">
        <v>1.0250000000000001E-3</v>
      </c>
      <c r="C35" s="6">
        <v>1.024E-3</v>
      </c>
      <c r="D35" s="7">
        <v>98061.7</v>
      </c>
      <c r="E35" s="7">
        <v>100.4</v>
      </c>
      <c r="F35" s="5">
        <v>48.23</v>
      </c>
      <c r="G35" t="s">
        <v>13</v>
      </c>
      <c r="H35">
        <v>28</v>
      </c>
      <c r="I35" s="6">
        <v>4.08E-4</v>
      </c>
      <c r="J35" s="6">
        <v>4.08E-4</v>
      </c>
      <c r="K35" s="7">
        <v>98887.2</v>
      </c>
      <c r="L35" s="7">
        <v>40.299999999999997</v>
      </c>
      <c r="M35" s="5">
        <v>52.7</v>
      </c>
    </row>
    <row r="36" spans="1:13">
      <c r="A36">
        <v>29</v>
      </c>
      <c r="B36" s="6">
        <v>1.0460000000000001E-3</v>
      </c>
      <c r="C36" s="6">
        <v>1.0449999999999999E-3</v>
      </c>
      <c r="D36" s="7">
        <v>97961.3</v>
      </c>
      <c r="E36" s="7">
        <v>102.4</v>
      </c>
      <c r="F36" s="5">
        <v>47.28</v>
      </c>
      <c r="G36" t="s">
        <v>13</v>
      </c>
      <c r="H36">
        <v>29</v>
      </c>
      <c r="I36" s="6">
        <v>3.9399999999999998E-4</v>
      </c>
      <c r="J36" s="6">
        <v>3.9399999999999998E-4</v>
      </c>
      <c r="K36" s="7">
        <v>98846.8</v>
      </c>
      <c r="L36" s="7">
        <v>38.9</v>
      </c>
      <c r="M36" s="5">
        <v>51.72</v>
      </c>
    </row>
    <row r="37" spans="1:13">
      <c r="A37">
        <v>30</v>
      </c>
      <c r="B37" s="6">
        <v>1.062E-3</v>
      </c>
      <c r="C37" s="6">
        <v>1.0610000000000001E-3</v>
      </c>
      <c r="D37" s="7">
        <v>97858.9</v>
      </c>
      <c r="E37" s="7">
        <v>103.8</v>
      </c>
      <c r="F37" s="5">
        <v>46.33</v>
      </c>
      <c r="G37" t="s">
        <v>13</v>
      </c>
      <c r="H37">
        <v>30</v>
      </c>
      <c r="I37" s="6">
        <v>4.6700000000000002E-4</v>
      </c>
      <c r="J37" s="6">
        <v>4.6700000000000002E-4</v>
      </c>
      <c r="K37" s="7">
        <v>98807.9</v>
      </c>
      <c r="L37" s="7">
        <v>46.1</v>
      </c>
      <c r="M37" s="5">
        <v>50.74</v>
      </c>
    </row>
    <row r="38" spans="1:13">
      <c r="A38">
        <v>31</v>
      </c>
      <c r="B38" s="6">
        <v>1.0319999999999999E-3</v>
      </c>
      <c r="C38" s="6">
        <v>1.031E-3</v>
      </c>
      <c r="D38" s="7">
        <v>97755.1</v>
      </c>
      <c r="E38" s="7">
        <v>100.8</v>
      </c>
      <c r="F38" s="5">
        <v>45.38</v>
      </c>
      <c r="G38" t="s">
        <v>13</v>
      </c>
      <c r="H38">
        <v>31</v>
      </c>
      <c r="I38" s="6">
        <v>4.7699999999999999E-4</v>
      </c>
      <c r="J38" s="6">
        <v>4.7699999999999999E-4</v>
      </c>
      <c r="K38" s="7">
        <v>98761.8</v>
      </c>
      <c r="L38" s="7">
        <v>47.1</v>
      </c>
      <c r="M38" s="5">
        <v>49.77</v>
      </c>
    </row>
    <row r="39" spans="1:13">
      <c r="A39">
        <v>32</v>
      </c>
      <c r="B39" s="6">
        <v>1.173E-3</v>
      </c>
      <c r="C39" s="6">
        <v>1.1720000000000001E-3</v>
      </c>
      <c r="D39" s="7">
        <v>97654.2</v>
      </c>
      <c r="E39" s="7">
        <v>114.5</v>
      </c>
      <c r="F39" s="5">
        <v>44.43</v>
      </c>
      <c r="G39" t="s">
        <v>13</v>
      </c>
      <c r="H39">
        <v>32</v>
      </c>
      <c r="I39" s="6">
        <v>4.7399999999999997E-4</v>
      </c>
      <c r="J39" s="6">
        <v>4.73E-4</v>
      </c>
      <c r="K39" s="7">
        <v>98714.7</v>
      </c>
      <c r="L39" s="7">
        <v>46.7</v>
      </c>
      <c r="M39" s="5">
        <v>48.79</v>
      </c>
    </row>
    <row r="40" spans="1:13">
      <c r="A40">
        <v>33</v>
      </c>
      <c r="B40" s="6">
        <v>1.152E-3</v>
      </c>
      <c r="C40" s="6">
        <v>1.152E-3</v>
      </c>
      <c r="D40" s="7">
        <v>97539.7</v>
      </c>
      <c r="E40" s="7">
        <v>112.3</v>
      </c>
      <c r="F40" s="5">
        <v>43.48</v>
      </c>
      <c r="G40" t="s">
        <v>13</v>
      </c>
      <c r="H40">
        <v>33</v>
      </c>
      <c r="I40" s="6">
        <v>5.6800000000000004E-4</v>
      </c>
      <c r="J40" s="6">
        <v>5.6800000000000004E-4</v>
      </c>
      <c r="K40" s="7">
        <v>98668</v>
      </c>
      <c r="L40" s="7">
        <v>56</v>
      </c>
      <c r="M40" s="5">
        <v>47.81</v>
      </c>
    </row>
    <row r="41" spans="1:13">
      <c r="A41">
        <v>34</v>
      </c>
      <c r="B41" s="6">
        <v>1.142E-3</v>
      </c>
      <c r="C41" s="6">
        <v>1.1410000000000001E-3</v>
      </c>
      <c r="D41" s="7">
        <v>97427.4</v>
      </c>
      <c r="E41" s="7">
        <v>111.2</v>
      </c>
      <c r="F41" s="5">
        <v>42.53</v>
      </c>
      <c r="G41" t="s">
        <v>13</v>
      </c>
      <c r="H41">
        <v>34</v>
      </c>
      <c r="I41" s="6">
        <v>5.7399999999999997E-4</v>
      </c>
      <c r="J41" s="6">
        <v>5.7300000000000005E-4</v>
      </c>
      <c r="K41" s="7">
        <v>98612</v>
      </c>
      <c r="L41" s="7">
        <v>56.5</v>
      </c>
      <c r="M41" s="5">
        <v>46.84</v>
      </c>
    </row>
    <row r="42" spans="1:13">
      <c r="A42">
        <v>35</v>
      </c>
      <c r="B42" s="6">
        <v>1.253E-3</v>
      </c>
      <c r="C42" s="6">
        <v>1.2520000000000001E-3</v>
      </c>
      <c r="D42" s="7">
        <v>97316.2</v>
      </c>
      <c r="E42" s="7">
        <v>121.8</v>
      </c>
      <c r="F42" s="5">
        <v>41.57</v>
      </c>
      <c r="G42" t="s">
        <v>13</v>
      </c>
      <c r="H42">
        <v>35</v>
      </c>
      <c r="I42" s="6">
        <v>6.5300000000000004E-4</v>
      </c>
      <c r="J42" s="6">
        <v>6.5200000000000002E-4</v>
      </c>
      <c r="K42" s="7">
        <v>98555.4</v>
      </c>
      <c r="L42" s="7">
        <v>64.3</v>
      </c>
      <c r="M42" s="5">
        <v>45.87</v>
      </c>
    </row>
    <row r="43" spans="1:13">
      <c r="A43">
        <v>36</v>
      </c>
      <c r="B43" s="6">
        <v>1.3060000000000001E-3</v>
      </c>
      <c r="C43" s="6">
        <v>1.305E-3</v>
      </c>
      <c r="D43" s="7">
        <v>97194.4</v>
      </c>
      <c r="E43" s="7">
        <v>126.8</v>
      </c>
      <c r="F43" s="5">
        <v>40.630000000000003</v>
      </c>
      <c r="G43" t="s">
        <v>13</v>
      </c>
      <c r="H43">
        <v>36</v>
      </c>
      <c r="I43" s="6">
        <v>7.3200000000000001E-4</v>
      </c>
      <c r="J43" s="6">
        <v>7.3200000000000001E-4</v>
      </c>
      <c r="K43" s="7">
        <v>98491.1</v>
      </c>
      <c r="L43" s="7">
        <v>72.099999999999994</v>
      </c>
      <c r="M43" s="5">
        <v>44.9</v>
      </c>
    </row>
    <row r="44" spans="1:13">
      <c r="A44">
        <v>37</v>
      </c>
      <c r="B44" s="6">
        <v>1.3929999999999999E-3</v>
      </c>
      <c r="C44" s="6">
        <v>1.392E-3</v>
      </c>
      <c r="D44" s="7">
        <v>97067.6</v>
      </c>
      <c r="E44" s="7">
        <v>135.19999999999999</v>
      </c>
      <c r="F44" s="5">
        <v>39.68</v>
      </c>
      <c r="G44" t="s">
        <v>13</v>
      </c>
      <c r="H44">
        <v>37</v>
      </c>
      <c r="I44" s="6">
        <v>7.67E-4</v>
      </c>
      <c r="J44" s="6">
        <v>7.6599999999999997E-4</v>
      </c>
      <c r="K44" s="7">
        <v>98419</v>
      </c>
      <c r="L44" s="7">
        <v>75.400000000000006</v>
      </c>
      <c r="M44" s="5">
        <v>43.93</v>
      </c>
    </row>
    <row r="45" spans="1:13">
      <c r="A45">
        <v>38</v>
      </c>
      <c r="B45" s="6">
        <v>1.4189999999999999E-3</v>
      </c>
      <c r="C45" s="6">
        <v>1.418E-3</v>
      </c>
      <c r="D45" s="7">
        <v>96932.4</v>
      </c>
      <c r="E45" s="7">
        <v>137.4</v>
      </c>
      <c r="F45" s="5">
        <v>38.729999999999997</v>
      </c>
      <c r="G45" t="s">
        <v>13</v>
      </c>
      <c r="H45">
        <v>38</v>
      </c>
      <c r="I45" s="6">
        <v>8.3900000000000001E-4</v>
      </c>
      <c r="J45" s="6">
        <v>8.3799999999999999E-4</v>
      </c>
      <c r="K45" s="7">
        <v>98343.6</v>
      </c>
      <c r="L45" s="7">
        <v>82.4</v>
      </c>
      <c r="M45" s="5">
        <v>42.96</v>
      </c>
    </row>
    <row r="46" spans="1:13">
      <c r="A46">
        <v>39</v>
      </c>
      <c r="B46" s="6">
        <v>1.549E-3</v>
      </c>
      <c r="C46" s="6">
        <v>1.5479999999999999E-3</v>
      </c>
      <c r="D46" s="7">
        <v>96795</v>
      </c>
      <c r="E46" s="7">
        <v>149.80000000000001</v>
      </c>
      <c r="F46" s="5">
        <v>37.79</v>
      </c>
      <c r="G46" t="s">
        <v>13</v>
      </c>
      <c r="H46">
        <v>39</v>
      </c>
      <c r="I46" s="6">
        <v>9.2199999999999997E-4</v>
      </c>
      <c r="J46" s="6">
        <v>9.2199999999999997E-4</v>
      </c>
      <c r="K46" s="7">
        <v>98261.2</v>
      </c>
      <c r="L46" s="7">
        <v>90.5</v>
      </c>
      <c r="M46" s="5">
        <v>42</v>
      </c>
    </row>
    <row r="47" spans="1:13">
      <c r="A47">
        <v>40</v>
      </c>
      <c r="B47" s="6">
        <v>1.6570000000000001E-3</v>
      </c>
      <c r="C47" s="6">
        <v>1.6559999999999999E-3</v>
      </c>
      <c r="D47" s="7">
        <v>96645.2</v>
      </c>
      <c r="E47" s="7">
        <v>160</v>
      </c>
      <c r="F47" s="5">
        <v>36.85</v>
      </c>
      <c r="G47" t="s">
        <v>13</v>
      </c>
      <c r="H47">
        <v>40</v>
      </c>
      <c r="I47" s="6">
        <v>1.047E-3</v>
      </c>
      <c r="J47" s="6">
        <v>1.0460000000000001E-3</v>
      </c>
      <c r="K47" s="7">
        <v>98170.6</v>
      </c>
      <c r="L47" s="7">
        <v>102.7</v>
      </c>
      <c r="M47" s="5">
        <v>41.04</v>
      </c>
    </row>
    <row r="48" spans="1:13">
      <c r="A48">
        <v>41</v>
      </c>
      <c r="B48" s="6">
        <v>1.895E-3</v>
      </c>
      <c r="C48" s="6">
        <v>1.8940000000000001E-3</v>
      </c>
      <c r="D48" s="7">
        <v>96485.2</v>
      </c>
      <c r="E48" s="7">
        <v>182.7</v>
      </c>
      <c r="F48" s="5">
        <v>35.909999999999997</v>
      </c>
      <c r="G48" t="s">
        <v>13</v>
      </c>
      <c r="H48">
        <v>41</v>
      </c>
      <c r="I48" s="6">
        <v>1.1900000000000001E-3</v>
      </c>
      <c r="J48" s="6">
        <v>1.1900000000000001E-3</v>
      </c>
      <c r="K48" s="7">
        <v>98067.9</v>
      </c>
      <c r="L48" s="7">
        <v>116.7</v>
      </c>
      <c r="M48" s="5">
        <v>40.08</v>
      </c>
    </row>
    <row r="49" spans="1:13">
      <c r="A49">
        <v>42</v>
      </c>
      <c r="B49" s="6">
        <v>1.9120000000000001E-3</v>
      </c>
      <c r="C49" s="6">
        <v>1.9109999999999999E-3</v>
      </c>
      <c r="D49" s="7">
        <v>96302.5</v>
      </c>
      <c r="E49" s="7">
        <v>184</v>
      </c>
      <c r="F49" s="5">
        <v>34.97</v>
      </c>
      <c r="G49" t="s">
        <v>13</v>
      </c>
      <c r="H49">
        <v>42</v>
      </c>
      <c r="I49" s="6">
        <v>1.2999999999999999E-3</v>
      </c>
      <c r="J49" s="6">
        <v>1.299E-3</v>
      </c>
      <c r="K49" s="7">
        <v>97951.2</v>
      </c>
      <c r="L49" s="7">
        <v>127.3</v>
      </c>
      <c r="M49" s="5">
        <v>39.130000000000003</v>
      </c>
    </row>
    <row r="50" spans="1:13">
      <c r="A50">
        <v>43</v>
      </c>
      <c r="B50" s="6">
        <v>2.1519999999999998E-3</v>
      </c>
      <c r="C50" s="6">
        <v>2.1489999999999999E-3</v>
      </c>
      <c r="D50" s="7">
        <v>96118.5</v>
      </c>
      <c r="E50" s="7">
        <v>206.6</v>
      </c>
      <c r="F50" s="5">
        <v>34.04</v>
      </c>
      <c r="G50" t="s">
        <v>13</v>
      </c>
      <c r="H50">
        <v>43</v>
      </c>
      <c r="I50" s="6">
        <v>1.4350000000000001E-3</v>
      </c>
      <c r="J50" s="6">
        <v>1.4339999999999999E-3</v>
      </c>
      <c r="K50" s="7">
        <v>97824</v>
      </c>
      <c r="L50" s="7">
        <v>140.30000000000001</v>
      </c>
      <c r="M50" s="5">
        <v>38.18</v>
      </c>
    </row>
    <row r="51" spans="1:13">
      <c r="A51">
        <v>44</v>
      </c>
      <c r="B51" s="6">
        <v>2.3519999999999999E-3</v>
      </c>
      <c r="C51" s="6">
        <v>2.349E-3</v>
      </c>
      <c r="D51" s="7">
        <v>95911.9</v>
      </c>
      <c r="E51" s="7">
        <v>225.3</v>
      </c>
      <c r="F51" s="5">
        <v>33.11</v>
      </c>
      <c r="G51" t="s">
        <v>13</v>
      </c>
      <c r="H51">
        <v>44</v>
      </c>
      <c r="I51" s="6">
        <v>1.588E-3</v>
      </c>
      <c r="J51" s="6">
        <v>1.5870000000000001E-3</v>
      </c>
      <c r="K51" s="7">
        <v>97683.7</v>
      </c>
      <c r="L51" s="7">
        <v>155</v>
      </c>
      <c r="M51" s="5">
        <v>37.229999999999997</v>
      </c>
    </row>
    <row r="52" spans="1:13">
      <c r="A52">
        <v>45</v>
      </c>
      <c r="B52" s="6">
        <v>2.5769999999999999E-3</v>
      </c>
      <c r="C52" s="6">
        <v>2.5730000000000002E-3</v>
      </c>
      <c r="D52" s="7">
        <v>95686.5</v>
      </c>
      <c r="E52" s="7">
        <v>246.2</v>
      </c>
      <c r="F52" s="5">
        <v>32.19</v>
      </c>
      <c r="G52" t="s">
        <v>13</v>
      </c>
      <c r="H52">
        <v>45</v>
      </c>
      <c r="I52" s="6">
        <v>1.6800000000000001E-3</v>
      </c>
      <c r="J52" s="6">
        <v>1.6789999999999999E-3</v>
      </c>
      <c r="K52" s="7">
        <v>97528.7</v>
      </c>
      <c r="L52" s="7">
        <v>163.69999999999999</v>
      </c>
      <c r="M52" s="5">
        <v>36.29</v>
      </c>
    </row>
    <row r="53" spans="1:13">
      <c r="A53">
        <v>46</v>
      </c>
      <c r="B53" s="6">
        <v>2.8579999999999999E-3</v>
      </c>
      <c r="C53" s="6">
        <v>2.8540000000000002E-3</v>
      </c>
      <c r="D53" s="7">
        <v>95440.3</v>
      </c>
      <c r="E53" s="7">
        <v>272.39999999999998</v>
      </c>
      <c r="F53" s="5">
        <v>31.27</v>
      </c>
      <c r="G53" t="s">
        <v>13</v>
      </c>
      <c r="H53">
        <v>46</v>
      </c>
      <c r="I53" s="6">
        <v>1.872E-3</v>
      </c>
      <c r="J53" s="6">
        <v>1.8699999999999999E-3</v>
      </c>
      <c r="K53" s="7">
        <v>97364.9</v>
      </c>
      <c r="L53" s="7">
        <v>182.1</v>
      </c>
      <c r="M53" s="5">
        <v>35.35</v>
      </c>
    </row>
    <row r="54" spans="1:13">
      <c r="A54">
        <v>47</v>
      </c>
      <c r="B54" s="6">
        <v>3.176E-3</v>
      </c>
      <c r="C54" s="6">
        <v>3.1710000000000002E-3</v>
      </c>
      <c r="D54" s="7">
        <v>95167.9</v>
      </c>
      <c r="E54" s="7">
        <v>301.8</v>
      </c>
      <c r="F54" s="5">
        <v>30.36</v>
      </c>
      <c r="G54" t="s">
        <v>13</v>
      </c>
      <c r="H54">
        <v>47</v>
      </c>
      <c r="I54" s="6">
        <v>2.0690000000000001E-3</v>
      </c>
      <c r="J54" s="6">
        <v>2.0669999999999998E-3</v>
      </c>
      <c r="K54" s="7">
        <v>97182.9</v>
      </c>
      <c r="L54" s="7">
        <v>200.9</v>
      </c>
      <c r="M54" s="5">
        <v>34.409999999999997</v>
      </c>
    </row>
    <row r="55" spans="1:13">
      <c r="A55">
        <v>48</v>
      </c>
      <c r="B55" s="6">
        <v>3.3779999999999999E-3</v>
      </c>
      <c r="C55" s="6">
        <v>3.372E-3</v>
      </c>
      <c r="D55" s="7">
        <v>94866.2</v>
      </c>
      <c r="E55" s="7">
        <v>319.89999999999998</v>
      </c>
      <c r="F55" s="5">
        <v>29.45</v>
      </c>
      <c r="G55" t="s">
        <v>13</v>
      </c>
      <c r="H55">
        <v>48</v>
      </c>
      <c r="I55" s="6">
        <v>2.2190000000000001E-3</v>
      </c>
      <c r="J55" s="6">
        <v>2.2169999999999998E-3</v>
      </c>
      <c r="K55" s="7">
        <v>96982</v>
      </c>
      <c r="L55" s="7">
        <v>215</v>
      </c>
      <c r="M55" s="5">
        <v>33.479999999999997</v>
      </c>
    </row>
    <row r="56" spans="1:13">
      <c r="A56">
        <v>49</v>
      </c>
      <c r="B56" s="6">
        <v>3.7290000000000001E-3</v>
      </c>
      <c r="C56" s="6">
        <v>3.722E-3</v>
      </c>
      <c r="D56" s="7">
        <v>94546.3</v>
      </c>
      <c r="E56" s="7">
        <v>351.9</v>
      </c>
      <c r="F56" s="5">
        <v>28.55</v>
      </c>
      <c r="G56" t="s">
        <v>13</v>
      </c>
      <c r="H56">
        <v>49</v>
      </c>
      <c r="I56" s="6">
        <v>2.516E-3</v>
      </c>
      <c r="J56" s="6">
        <v>2.513E-3</v>
      </c>
      <c r="K56" s="7">
        <v>96767</v>
      </c>
      <c r="L56" s="7">
        <v>243.2</v>
      </c>
      <c r="M56" s="5">
        <v>32.56</v>
      </c>
    </row>
    <row r="57" spans="1:13">
      <c r="A57">
        <v>50</v>
      </c>
      <c r="B57" s="6">
        <v>4.1900000000000001E-3</v>
      </c>
      <c r="C57" s="6">
        <v>4.1809999999999998E-3</v>
      </c>
      <c r="D57" s="7">
        <v>94194.4</v>
      </c>
      <c r="E57" s="7">
        <v>393.8</v>
      </c>
      <c r="F57" s="5">
        <v>27.66</v>
      </c>
      <c r="G57" t="s">
        <v>13</v>
      </c>
      <c r="H57">
        <v>50</v>
      </c>
      <c r="I57" s="6">
        <v>2.7910000000000001E-3</v>
      </c>
      <c r="J57" s="6">
        <v>2.787E-3</v>
      </c>
      <c r="K57" s="7">
        <v>96523.8</v>
      </c>
      <c r="L57" s="7">
        <v>269</v>
      </c>
      <c r="M57" s="5">
        <v>31.64</v>
      </c>
    </row>
    <row r="58" spans="1:13">
      <c r="A58">
        <v>51</v>
      </c>
      <c r="B58" s="6">
        <v>4.3870000000000003E-3</v>
      </c>
      <c r="C58" s="6">
        <v>4.3779999999999999E-3</v>
      </c>
      <c r="D58" s="7">
        <v>93800.6</v>
      </c>
      <c r="E58" s="7">
        <v>410.6</v>
      </c>
      <c r="F58" s="5">
        <v>26.77</v>
      </c>
      <c r="G58" t="s">
        <v>13</v>
      </c>
      <c r="H58">
        <v>51</v>
      </c>
      <c r="I58" s="6">
        <v>2.9129999999999998E-3</v>
      </c>
      <c r="J58" s="6">
        <v>2.9090000000000001E-3</v>
      </c>
      <c r="K58" s="7">
        <v>96254.8</v>
      </c>
      <c r="L58" s="7">
        <v>280</v>
      </c>
      <c r="M58" s="5">
        <v>30.73</v>
      </c>
    </row>
    <row r="59" spans="1:13">
      <c r="A59">
        <v>52</v>
      </c>
      <c r="B59" s="6">
        <v>4.9069999999999999E-3</v>
      </c>
      <c r="C59" s="6">
        <v>4.895E-3</v>
      </c>
      <c r="D59" s="7">
        <v>93389.9</v>
      </c>
      <c r="E59" s="7">
        <v>457.2</v>
      </c>
      <c r="F59" s="5">
        <v>25.88</v>
      </c>
      <c r="G59" t="s">
        <v>13</v>
      </c>
      <c r="H59">
        <v>52</v>
      </c>
      <c r="I59" s="6">
        <v>3.2720000000000002E-3</v>
      </c>
      <c r="J59" s="6">
        <v>3.2669999999999999E-3</v>
      </c>
      <c r="K59" s="7">
        <v>95974.9</v>
      </c>
      <c r="L59" s="7">
        <v>313.5</v>
      </c>
      <c r="M59" s="5">
        <v>29.81</v>
      </c>
    </row>
    <row r="60" spans="1:13">
      <c r="A60">
        <v>53</v>
      </c>
      <c r="B60" s="6">
        <v>5.4980000000000003E-3</v>
      </c>
      <c r="C60" s="6">
        <v>5.483E-3</v>
      </c>
      <c r="D60" s="7">
        <v>92932.800000000003</v>
      </c>
      <c r="E60" s="7">
        <v>509.6</v>
      </c>
      <c r="F60" s="5">
        <v>25.01</v>
      </c>
      <c r="G60" t="s">
        <v>13</v>
      </c>
      <c r="H60">
        <v>53</v>
      </c>
      <c r="I60" s="6">
        <v>3.4350000000000001E-3</v>
      </c>
      <c r="J60" s="6">
        <v>3.4290000000000002E-3</v>
      </c>
      <c r="K60" s="7">
        <v>95661.3</v>
      </c>
      <c r="L60" s="7">
        <v>328</v>
      </c>
      <c r="M60" s="5">
        <v>28.91</v>
      </c>
    </row>
    <row r="61" spans="1:13">
      <c r="A61">
        <v>54</v>
      </c>
      <c r="B61" s="6">
        <v>6.1760000000000001E-3</v>
      </c>
      <c r="C61" s="6">
        <v>6.1570000000000001E-3</v>
      </c>
      <c r="D61" s="7">
        <v>92423.2</v>
      </c>
      <c r="E61" s="7">
        <v>569</v>
      </c>
      <c r="F61" s="5">
        <v>24.14</v>
      </c>
      <c r="G61" t="s">
        <v>13</v>
      </c>
      <c r="H61">
        <v>54</v>
      </c>
      <c r="I61" s="6">
        <v>3.9940000000000002E-3</v>
      </c>
      <c r="J61" s="6">
        <v>3.986E-3</v>
      </c>
      <c r="K61" s="7">
        <v>95333.3</v>
      </c>
      <c r="L61" s="7">
        <v>380</v>
      </c>
      <c r="M61" s="5">
        <v>28.01</v>
      </c>
    </row>
    <row r="62" spans="1:13">
      <c r="A62">
        <v>55</v>
      </c>
      <c r="B62" s="6">
        <v>6.7889999999999999E-3</v>
      </c>
      <c r="C62" s="6">
        <v>6.7660000000000003E-3</v>
      </c>
      <c r="D62" s="7">
        <v>91854.2</v>
      </c>
      <c r="E62" s="7">
        <v>621.5</v>
      </c>
      <c r="F62" s="5">
        <v>23.29</v>
      </c>
      <c r="G62" t="s">
        <v>13</v>
      </c>
      <c r="H62">
        <v>55</v>
      </c>
      <c r="I62" s="6">
        <v>4.3660000000000001E-3</v>
      </c>
      <c r="J62" s="6">
        <v>4.3559999999999996E-3</v>
      </c>
      <c r="K62" s="7">
        <v>94953.3</v>
      </c>
      <c r="L62" s="7">
        <v>413.7</v>
      </c>
      <c r="M62" s="5">
        <v>27.12</v>
      </c>
    </row>
    <row r="63" spans="1:13">
      <c r="A63">
        <v>56</v>
      </c>
      <c r="B63" s="6">
        <v>7.6870000000000003E-3</v>
      </c>
      <c r="C63" s="6">
        <v>7.6579999999999999E-3</v>
      </c>
      <c r="D63" s="7">
        <v>91232.6</v>
      </c>
      <c r="E63" s="7">
        <v>698.6</v>
      </c>
      <c r="F63" s="5">
        <v>22.45</v>
      </c>
      <c r="G63" t="s">
        <v>13</v>
      </c>
      <c r="H63">
        <v>56</v>
      </c>
      <c r="I63" s="6">
        <v>4.6210000000000001E-3</v>
      </c>
      <c r="J63" s="6">
        <v>4.6109999999999996E-3</v>
      </c>
      <c r="K63" s="7">
        <v>94539.6</v>
      </c>
      <c r="L63" s="7">
        <v>435.9</v>
      </c>
      <c r="M63" s="5">
        <v>26.23</v>
      </c>
    </row>
    <row r="64" spans="1:13">
      <c r="A64">
        <v>57</v>
      </c>
      <c r="B64" s="6">
        <v>8.6370000000000006E-3</v>
      </c>
      <c r="C64" s="6">
        <v>8.6E-3</v>
      </c>
      <c r="D64" s="7">
        <v>90534</v>
      </c>
      <c r="E64" s="7">
        <v>778.6</v>
      </c>
      <c r="F64" s="5">
        <v>21.62</v>
      </c>
      <c r="G64" t="s">
        <v>13</v>
      </c>
      <c r="H64">
        <v>57</v>
      </c>
      <c r="I64" s="6">
        <v>5.267E-3</v>
      </c>
      <c r="J64" s="6">
        <v>5.2529999999999999E-3</v>
      </c>
      <c r="K64" s="7">
        <v>94103.7</v>
      </c>
      <c r="L64" s="7">
        <v>494.4</v>
      </c>
      <c r="M64" s="5">
        <v>25.35</v>
      </c>
    </row>
    <row r="65" spans="1:13">
      <c r="A65">
        <v>58</v>
      </c>
      <c r="B65" s="6">
        <v>9.3980000000000001E-3</v>
      </c>
      <c r="C65" s="6">
        <v>9.3539999999999995E-3</v>
      </c>
      <c r="D65" s="7">
        <v>89755.4</v>
      </c>
      <c r="E65" s="7">
        <v>839.6</v>
      </c>
      <c r="F65" s="5">
        <v>20.8</v>
      </c>
      <c r="G65" t="s">
        <v>13</v>
      </c>
      <c r="H65">
        <v>58</v>
      </c>
      <c r="I65" s="6">
        <v>5.7219999999999997E-3</v>
      </c>
      <c r="J65" s="6">
        <v>5.705E-3</v>
      </c>
      <c r="K65" s="7">
        <v>93609.4</v>
      </c>
      <c r="L65" s="7">
        <v>534.1</v>
      </c>
      <c r="M65" s="5">
        <v>24.48</v>
      </c>
    </row>
    <row r="66" spans="1:13">
      <c r="A66">
        <v>59</v>
      </c>
      <c r="B66" s="6">
        <v>1.0396000000000001E-2</v>
      </c>
      <c r="C66" s="6">
        <v>1.0342E-2</v>
      </c>
      <c r="D66" s="7">
        <v>88915.8</v>
      </c>
      <c r="E66" s="7">
        <v>919.6</v>
      </c>
      <c r="F66" s="5">
        <v>19.989999999999998</v>
      </c>
      <c r="G66" t="s">
        <v>13</v>
      </c>
      <c r="H66">
        <v>59</v>
      </c>
      <c r="I66" s="6">
        <v>6.3749999999999996E-3</v>
      </c>
      <c r="J66" s="6">
        <v>6.3550000000000004E-3</v>
      </c>
      <c r="K66" s="7">
        <v>93075.3</v>
      </c>
      <c r="L66" s="7">
        <v>591.5</v>
      </c>
      <c r="M66" s="5">
        <v>23.62</v>
      </c>
    </row>
    <row r="67" spans="1:13">
      <c r="A67">
        <v>60</v>
      </c>
      <c r="B67" s="6">
        <v>1.163E-2</v>
      </c>
      <c r="C67" s="6">
        <v>1.1561999999999999E-2</v>
      </c>
      <c r="D67" s="7">
        <v>87996.3</v>
      </c>
      <c r="E67" s="7">
        <v>1017.4</v>
      </c>
      <c r="F67" s="5">
        <v>19.190000000000001</v>
      </c>
      <c r="G67" t="s">
        <v>13</v>
      </c>
      <c r="H67">
        <v>60</v>
      </c>
      <c r="I67" s="6">
        <v>7.077E-3</v>
      </c>
      <c r="J67" s="6">
        <v>7.0520000000000001E-3</v>
      </c>
      <c r="K67" s="7">
        <v>92483.8</v>
      </c>
      <c r="L67" s="7">
        <v>652.20000000000005</v>
      </c>
      <c r="M67" s="5">
        <v>22.77</v>
      </c>
    </row>
    <row r="68" spans="1:13">
      <c r="A68">
        <v>61</v>
      </c>
      <c r="B68" s="6">
        <v>1.2782E-2</v>
      </c>
      <c r="C68" s="6">
        <v>1.2701E-2</v>
      </c>
      <c r="D68" s="7">
        <v>86978.8</v>
      </c>
      <c r="E68" s="7">
        <v>1104.7</v>
      </c>
      <c r="F68" s="5">
        <v>18.41</v>
      </c>
      <c r="G68" t="s">
        <v>13</v>
      </c>
      <c r="H68">
        <v>61</v>
      </c>
      <c r="I68" s="6">
        <v>7.6429999999999996E-3</v>
      </c>
      <c r="J68" s="6">
        <v>7.6140000000000001E-3</v>
      </c>
      <c r="K68" s="7">
        <v>91831.6</v>
      </c>
      <c r="L68" s="7">
        <v>699.2</v>
      </c>
      <c r="M68" s="5">
        <v>21.93</v>
      </c>
    </row>
    <row r="69" spans="1:13">
      <c r="A69">
        <v>62</v>
      </c>
      <c r="B69" s="6">
        <v>1.4071E-2</v>
      </c>
      <c r="C69" s="6">
        <v>1.3972999999999999E-2</v>
      </c>
      <c r="D69" s="7">
        <v>85874.1</v>
      </c>
      <c r="E69" s="7">
        <v>1199.9000000000001</v>
      </c>
      <c r="F69" s="5">
        <v>17.64</v>
      </c>
      <c r="G69" t="s">
        <v>13</v>
      </c>
      <c r="H69">
        <v>62</v>
      </c>
      <c r="I69" s="6">
        <v>8.4580000000000002E-3</v>
      </c>
      <c r="J69" s="6">
        <v>8.4229999999999999E-3</v>
      </c>
      <c r="K69" s="7">
        <v>91132.4</v>
      </c>
      <c r="L69" s="7">
        <v>767.6</v>
      </c>
      <c r="M69" s="5">
        <v>21.09</v>
      </c>
    </row>
    <row r="70" spans="1:13">
      <c r="A70">
        <v>63</v>
      </c>
      <c r="B70" s="6">
        <v>1.554E-2</v>
      </c>
      <c r="C70" s="6">
        <v>1.542E-2</v>
      </c>
      <c r="D70" s="7">
        <v>84674.2</v>
      </c>
      <c r="E70" s="7">
        <v>1305.7</v>
      </c>
      <c r="F70" s="5">
        <v>16.89</v>
      </c>
      <c r="G70" t="s">
        <v>13</v>
      </c>
      <c r="H70">
        <v>63</v>
      </c>
      <c r="I70" s="6">
        <v>9.0900000000000009E-3</v>
      </c>
      <c r="J70" s="6">
        <v>9.0489999999999998E-3</v>
      </c>
      <c r="K70" s="7">
        <v>90364.800000000003</v>
      </c>
      <c r="L70" s="7">
        <v>817.7</v>
      </c>
      <c r="M70" s="5">
        <v>20.27</v>
      </c>
    </row>
    <row r="71" spans="1:13">
      <c r="A71">
        <v>64</v>
      </c>
      <c r="B71" s="6">
        <v>1.7104000000000001E-2</v>
      </c>
      <c r="C71" s="6">
        <v>1.6958999999999998E-2</v>
      </c>
      <c r="D71" s="7">
        <v>83368.5</v>
      </c>
      <c r="E71" s="7">
        <v>1413.9</v>
      </c>
      <c r="F71" s="5">
        <v>16.14</v>
      </c>
      <c r="G71" t="s">
        <v>13</v>
      </c>
      <c r="H71">
        <v>64</v>
      </c>
      <c r="I71" s="6">
        <v>1.0402E-2</v>
      </c>
      <c r="J71" s="6">
        <v>1.0348E-2</v>
      </c>
      <c r="K71" s="7">
        <v>89547.1</v>
      </c>
      <c r="L71" s="7">
        <v>926.6</v>
      </c>
      <c r="M71" s="5">
        <v>19.45</v>
      </c>
    </row>
    <row r="72" spans="1:13">
      <c r="A72">
        <v>65</v>
      </c>
      <c r="B72" s="6">
        <v>1.9384999999999999E-2</v>
      </c>
      <c r="C72" s="6">
        <v>1.9198E-2</v>
      </c>
      <c r="D72" s="7">
        <v>81954.7</v>
      </c>
      <c r="E72" s="7">
        <v>1573.4</v>
      </c>
      <c r="F72" s="5">
        <v>15.41</v>
      </c>
      <c r="G72" t="s">
        <v>13</v>
      </c>
      <c r="H72">
        <v>65</v>
      </c>
      <c r="I72" s="6">
        <v>1.1351E-2</v>
      </c>
      <c r="J72" s="6">
        <v>1.1287E-2</v>
      </c>
      <c r="K72" s="7">
        <v>88620.4</v>
      </c>
      <c r="L72" s="7">
        <v>1000.2</v>
      </c>
      <c r="M72" s="5">
        <v>18.649999999999999</v>
      </c>
    </row>
    <row r="73" spans="1:13">
      <c r="A73">
        <v>66</v>
      </c>
      <c r="B73" s="6">
        <v>2.1569000000000001E-2</v>
      </c>
      <c r="C73" s="6">
        <v>2.1339E-2</v>
      </c>
      <c r="D73" s="7">
        <v>80381.3</v>
      </c>
      <c r="E73" s="7">
        <v>1715.3</v>
      </c>
      <c r="F73" s="5">
        <v>14.7</v>
      </c>
      <c r="G73" t="s">
        <v>13</v>
      </c>
      <c r="H73">
        <v>66</v>
      </c>
      <c r="I73" s="6">
        <v>1.2707E-2</v>
      </c>
      <c r="J73" s="6">
        <v>1.2626999999999999E-2</v>
      </c>
      <c r="K73" s="7">
        <v>87620.2</v>
      </c>
      <c r="L73" s="7">
        <v>1106.4000000000001</v>
      </c>
      <c r="M73" s="5">
        <v>17.850000000000001</v>
      </c>
    </row>
    <row r="74" spans="1:13">
      <c r="A74">
        <v>67</v>
      </c>
      <c r="B74" s="6">
        <v>2.409E-2</v>
      </c>
      <c r="C74" s="6">
        <v>2.3803000000000001E-2</v>
      </c>
      <c r="D74" s="7">
        <v>78666</v>
      </c>
      <c r="E74" s="7">
        <v>1872.5</v>
      </c>
      <c r="F74" s="5">
        <v>14.01</v>
      </c>
      <c r="G74" t="s">
        <v>13</v>
      </c>
      <c r="H74">
        <v>67</v>
      </c>
      <c r="I74" s="6">
        <v>1.4236E-2</v>
      </c>
      <c r="J74" s="6">
        <v>1.4135E-2</v>
      </c>
      <c r="K74" s="7">
        <v>86513.8</v>
      </c>
      <c r="L74" s="7">
        <v>1222.9000000000001</v>
      </c>
      <c r="M74" s="5">
        <v>17.079999999999998</v>
      </c>
    </row>
    <row r="75" spans="1:13">
      <c r="A75">
        <v>68</v>
      </c>
      <c r="B75" s="6">
        <v>2.6359E-2</v>
      </c>
      <c r="C75" s="6">
        <v>2.6016000000000001E-2</v>
      </c>
      <c r="D75" s="7">
        <v>76793.5</v>
      </c>
      <c r="E75" s="7">
        <v>1997.9</v>
      </c>
      <c r="F75" s="5">
        <v>13.34</v>
      </c>
      <c r="G75" t="s">
        <v>13</v>
      </c>
      <c r="H75">
        <v>68</v>
      </c>
      <c r="I75" s="6">
        <v>1.5517E-2</v>
      </c>
      <c r="J75" s="6">
        <v>1.5398E-2</v>
      </c>
      <c r="K75" s="7">
        <v>85290.9</v>
      </c>
      <c r="L75" s="7">
        <v>1313.3</v>
      </c>
      <c r="M75" s="5">
        <v>16.309999999999999</v>
      </c>
    </row>
    <row r="76" spans="1:13">
      <c r="A76">
        <v>69</v>
      </c>
      <c r="B76" s="6">
        <v>2.9544000000000001E-2</v>
      </c>
      <c r="C76" s="6">
        <v>2.9114000000000001E-2</v>
      </c>
      <c r="D76" s="7">
        <v>74795.600000000006</v>
      </c>
      <c r="E76" s="7">
        <v>2177.6</v>
      </c>
      <c r="F76" s="5">
        <v>12.69</v>
      </c>
      <c r="G76" t="s">
        <v>13</v>
      </c>
      <c r="H76">
        <v>69</v>
      </c>
      <c r="I76" s="6">
        <v>1.7701999999999999E-2</v>
      </c>
      <c r="J76" s="6">
        <v>1.7545999999999999E-2</v>
      </c>
      <c r="K76" s="7">
        <v>83977.600000000006</v>
      </c>
      <c r="L76" s="7">
        <v>1473.5</v>
      </c>
      <c r="M76" s="5">
        <v>15.56</v>
      </c>
    </row>
    <row r="77" spans="1:13">
      <c r="A77">
        <v>70</v>
      </c>
      <c r="B77" s="6">
        <v>3.3041000000000001E-2</v>
      </c>
      <c r="C77" s="6">
        <v>3.2503999999999998E-2</v>
      </c>
      <c r="D77" s="7">
        <v>72618</v>
      </c>
      <c r="E77" s="7">
        <v>2360.4</v>
      </c>
      <c r="F77" s="5">
        <v>12.05</v>
      </c>
      <c r="G77" t="s">
        <v>13</v>
      </c>
      <c r="H77">
        <v>70</v>
      </c>
      <c r="I77" s="6">
        <v>1.9748000000000002E-2</v>
      </c>
      <c r="J77" s="6">
        <v>1.9554999999999999E-2</v>
      </c>
      <c r="K77" s="7">
        <v>82504.100000000006</v>
      </c>
      <c r="L77" s="7">
        <v>1613.3</v>
      </c>
      <c r="M77" s="5">
        <v>14.83</v>
      </c>
    </row>
    <row r="78" spans="1:13">
      <c r="A78">
        <v>71</v>
      </c>
      <c r="B78" s="6">
        <v>3.6663000000000001E-2</v>
      </c>
      <c r="C78" s="6">
        <v>3.6003E-2</v>
      </c>
      <c r="D78" s="7">
        <v>70257.600000000006</v>
      </c>
      <c r="E78" s="7">
        <v>2529.5</v>
      </c>
      <c r="F78" s="5">
        <v>11.44</v>
      </c>
      <c r="G78" t="s">
        <v>13</v>
      </c>
      <c r="H78">
        <v>71</v>
      </c>
      <c r="I78" s="6">
        <v>2.2239999999999999E-2</v>
      </c>
      <c r="J78" s="6">
        <v>2.1996000000000002E-2</v>
      </c>
      <c r="K78" s="7">
        <v>80890.8</v>
      </c>
      <c r="L78" s="7">
        <v>1779.2</v>
      </c>
      <c r="M78" s="5">
        <v>14.11</v>
      </c>
    </row>
    <row r="79" spans="1:13">
      <c r="A79">
        <v>72</v>
      </c>
      <c r="B79" s="6">
        <v>4.0899999999999999E-2</v>
      </c>
      <c r="C79" s="6">
        <v>4.0079999999999998E-2</v>
      </c>
      <c r="D79" s="7">
        <v>67728.2</v>
      </c>
      <c r="E79" s="7">
        <v>2714.6</v>
      </c>
      <c r="F79" s="5">
        <v>10.85</v>
      </c>
      <c r="G79" t="s">
        <v>13</v>
      </c>
      <c r="H79">
        <v>72</v>
      </c>
      <c r="I79" s="6">
        <v>2.4688999999999999E-2</v>
      </c>
      <c r="J79" s="6">
        <v>2.4388E-2</v>
      </c>
      <c r="K79" s="7">
        <v>79111.5</v>
      </c>
      <c r="L79" s="7">
        <v>1929.4</v>
      </c>
      <c r="M79" s="5">
        <v>13.42</v>
      </c>
    </row>
    <row r="80" spans="1:13">
      <c r="A80">
        <v>73</v>
      </c>
      <c r="B80" s="6">
        <v>4.5317000000000003E-2</v>
      </c>
      <c r="C80" s="6">
        <v>4.4312999999999998E-2</v>
      </c>
      <c r="D80" s="7">
        <v>65013.599999999999</v>
      </c>
      <c r="E80" s="7">
        <v>2881</v>
      </c>
      <c r="F80" s="5">
        <v>10.28</v>
      </c>
      <c r="G80" t="s">
        <v>13</v>
      </c>
      <c r="H80">
        <v>73</v>
      </c>
      <c r="I80" s="6">
        <v>2.7425000000000001E-2</v>
      </c>
      <c r="J80" s="6">
        <v>2.7054000000000002E-2</v>
      </c>
      <c r="K80" s="7">
        <v>77182.2</v>
      </c>
      <c r="L80" s="7">
        <v>2088.1</v>
      </c>
      <c r="M80" s="5">
        <v>12.74</v>
      </c>
    </row>
    <row r="81" spans="1:13">
      <c r="A81">
        <v>74</v>
      </c>
      <c r="B81" s="6">
        <v>5.0311000000000002E-2</v>
      </c>
      <c r="C81" s="6">
        <v>4.9077000000000003E-2</v>
      </c>
      <c r="D81" s="7">
        <v>62132.6</v>
      </c>
      <c r="E81" s="7">
        <v>3049.3</v>
      </c>
      <c r="F81" s="5">
        <v>9.73</v>
      </c>
      <c r="G81" t="s">
        <v>13</v>
      </c>
      <c r="H81">
        <v>74</v>
      </c>
      <c r="I81" s="6">
        <v>3.0807000000000001E-2</v>
      </c>
      <c r="J81" s="6">
        <v>3.0339999999999999E-2</v>
      </c>
      <c r="K81" s="7">
        <v>75094.100000000006</v>
      </c>
      <c r="L81" s="7">
        <v>2278.4</v>
      </c>
      <c r="M81" s="5">
        <v>12.08</v>
      </c>
    </row>
    <row r="82" spans="1:13">
      <c r="A82">
        <v>75</v>
      </c>
      <c r="B82" s="6">
        <v>5.493E-2</v>
      </c>
      <c r="C82" s="6">
        <v>5.3462000000000003E-2</v>
      </c>
      <c r="D82" s="7">
        <v>59083.4</v>
      </c>
      <c r="E82" s="7">
        <v>3158.7</v>
      </c>
      <c r="F82" s="5">
        <v>9.2100000000000009</v>
      </c>
      <c r="G82" t="s">
        <v>13</v>
      </c>
      <c r="H82">
        <v>75</v>
      </c>
      <c r="I82" s="6">
        <v>3.3509999999999998E-2</v>
      </c>
      <c r="J82" s="6">
        <v>3.2957E-2</v>
      </c>
      <c r="K82" s="7">
        <v>72815.8</v>
      </c>
      <c r="L82" s="7">
        <v>2399.8000000000002</v>
      </c>
      <c r="M82" s="5">
        <v>11.45</v>
      </c>
    </row>
    <row r="83" spans="1:13">
      <c r="A83">
        <v>76</v>
      </c>
      <c r="B83" s="6">
        <v>6.0311999999999998E-2</v>
      </c>
      <c r="C83" s="6">
        <v>5.8547000000000002E-2</v>
      </c>
      <c r="D83" s="7">
        <v>55924.7</v>
      </c>
      <c r="E83" s="7">
        <v>3274.2</v>
      </c>
      <c r="F83" s="5">
        <v>8.6999999999999993</v>
      </c>
      <c r="G83" t="s">
        <v>13</v>
      </c>
      <c r="H83">
        <v>76</v>
      </c>
      <c r="I83" s="6">
        <v>3.7712000000000002E-2</v>
      </c>
      <c r="J83" s="6">
        <v>3.7013999999999998E-2</v>
      </c>
      <c r="K83" s="7">
        <v>70415.899999999994</v>
      </c>
      <c r="L83" s="7">
        <v>2606.4</v>
      </c>
      <c r="M83" s="5">
        <v>10.82</v>
      </c>
    </row>
    <row r="84" spans="1:13">
      <c r="A84">
        <v>77</v>
      </c>
      <c r="B84" s="6">
        <v>6.6607E-2</v>
      </c>
      <c r="C84" s="6">
        <v>6.4460000000000003E-2</v>
      </c>
      <c r="D84" s="7">
        <v>52650.5</v>
      </c>
      <c r="E84" s="7">
        <v>3393.8</v>
      </c>
      <c r="F84" s="5">
        <v>8.2100000000000009</v>
      </c>
      <c r="G84" t="s">
        <v>13</v>
      </c>
      <c r="H84">
        <v>77</v>
      </c>
      <c r="I84" s="6">
        <v>4.1438999999999997E-2</v>
      </c>
      <c r="J84" s="6">
        <v>4.0598000000000002E-2</v>
      </c>
      <c r="K84" s="7">
        <v>67809.600000000006</v>
      </c>
      <c r="L84" s="7">
        <v>2752.9</v>
      </c>
      <c r="M84" s="5">
        <v>10.220000000000001</v>
      </c>
    </row>
    <row r="85" spans="1:13">
      <c r="A85">
        <v>78</v>
      </c>
      <c r="B85" s="6">
        <v>7.2841000000000003E-2</v>
      </c>
      <c r="C85" s="6">
        <v>7.0281999999999997E-2</v>
      </c>
      <c r="D85" s="7">
        <v>49256.6</v>
      </c>
      <c r="E85" s="7">
        <v>3461.8</v>
      </c>
      <c r="F85" s="5">
        <v>7.75</v>
      </c>
      <c r="G85" t="s">
        <v>13</v>
      </c>
      <c r="H85">
        <v>78</v>
      </c>
      <c r="I85" s="6">
        <v>4.5816000000000003E-2</v>
      </c>
      <c r="J85" s="6">
        <v>4.4790000000000003E-2</v>
      </c>
      <c r="K85" s="7">
        <v>65056.7</v>
      </c>
      <c r="L85" s="7">
        <v>2913.9</v>
      </c>
      <c r="M85" s="5">
        <v>9.6300000000000008</v>
      </c>
    </row>
    <row r="86" spans="1:13">
      <c r="A86">
        <v>79</v>
      </c>
      <c r="B86" s="6">
        <v>7.9037999999999997E-2</v>
      </c>
      <c r="C86" s="6">
        <v>7.6034000000000004E-2</v>
      </c>
      <c r="D86" s="7">
        <v>45794.8</v>
      </c>
      <c r="E86" s="7">
        <v>3481.9</v>
      </c>
      <c r="F86" s="5">
        <v>7.29</v>
      </c>
      <c r="G86" t="s">
        <v>13</v>
      </c>
      <c r="H86">
        <v>79</v>
      </c>
      <c r="I86" s="6">
        <v>4.9889999999999997E-2</v>
      </c>
      <c r="J86" s="6">
        <v>4.8675000000000003E-2</v>
      </c>
      <c r="K86" s="7">
        <v>62142.8</v>
      </c>
      <c r="L86" s="7">
        <v>3024.8</v>
      </c>
      <c r="M86" s="5">
        <v>9.06</v>
      </c>
    </row>
    <row r="87" spans="1:13">
      <c r="A87">
        <v>80</v>
      </c>
      <c r="B87" s="6">
        <v>8.5668999999999995E-2</v>
      </c>
      <c r="C87" s="6">
        <v>8.2150000000000001E-2</v>
      </c>
      <c r="D87" s="7">
        <v>42312.800000000003</v>
      </c>
      <c r="E87" s="7">
        <v>3476</v>
      </c>
      <c r="F87" s="5">
        <v>6.85</v>
      </c>
      <c r="G87" t="s">
        <v>13</v>
      </c>
      <c r="H87">
        <v>80</v>
      </c>
      <c r="I87" s="6">
        <v>5.6304E-2</v>
      </c>
      <c r="J87" s="6">
        <v>5.4762999999999999E-2</v>
      </c>
      <c r="K87" s="7">
        <v>59118</v>
      </c>
      <c r="L87" s="7">
        <v>3237.5</v>
      </c>
      <c r="M87" s="5">
        <v>8.49</v>
      </c>
    </row>
    <row r="88" spans="1:13">
      <c r="A88">
        <v>81</v>
      </c>
      <c r="B88" s="6">
        <v>9.5487000000000002E-2</v>
      </c>
      <c r="C88" s="6">
        <v>9.1135999999999995E-2</v>
      </c>
      <c r="D88" s="7">
        <v>38836.800000000003</v>
      </c>
      <c r="E88" s="7">
        <v>3539.4</v>
      </c>
      <c r="F88" s="5">
        <v>6.42</v>
      </c>
      <c r="G88" t="s">
        <v>13</v>
      </c>
      <c r="H88">
        <v>81</v>
      </c>
      <c r="I88" s="6">
        <v>6.2845999999999999E-2</v>
      </c>
      <c r="J88" s="6">
        <v>6.0932E-2</v>
      </c>
      <c r="K88" s="7">
        <v>55880.5</v>
      </c>
      <c r="L88" s="7">
        <v>3404.9</v>
      </c>
      <c r="M88" s="5">
        <v>7.96</v>
      </c>
    </row>
    <row r="89" spans="1:13">
      <c r="A89">
        <v>82</v>
      </c>
      <c r="B89" s="6">
        <v>0.108463</v>
      </c>
      <c r="C89" s="6">
        <v>0.102883</v>
      </c>
      <c r="D89" s="7">
        <v>35297.4</v>
      </c>
      <c r="E89" s="7">
        <v>3631.5</v>
      </c>
      <c r="F89" s="5">
        <v>6.01</v>
      </c>
      <c r="G89" t="s">
        <v>13</v>
      </c>
      <c r="H89">
        <v>82</v>
      </c>
      <c r="I89" s="6">
        <v>7.2349999999999998E-2</v>
      </c>
      <c r="J89" s="6">
        <v>6.9823999999999997E-2</v>
      </c>
      <c r="K89" s="7">
        <v>52475.6</v>
      </c>
      <c r="L89" s="7">
        <v>3664</v>
      </c>
      <c r="M89" s="5">
        <v>7.44</v>
      </c>
    </row>
    <row r="90" spans="1:13">
      <c r="A90">
        <v>83</v>
      </c>
      <c r="B90" s="6">
        <v>0.119864</v>
      </c>
      <c r="C90" s="6">
        <v>0.11308699999999999</v>
      </c>
      <c r="D90" s="7">
        <v>31665.9</v>
      </c>
      <c r="E90" s="7">
        <v>3581</v>
      </c>
      <c r="F90" s="5">
        <v>5.65</v>
      </c>
      <c r="G90" t="s">
        <v>13</v>
      </c>
      <c r="H90">
        <v>83</v>
      </c>
      <c r="I90" s="6">
        <v>8.0038999999999999E-2</v>
      </c>
      <c r="J90" s="6">
        <v>7.6959E-2</v>
      </c>
      <c r="K90" s="7">
        <v>48811.6</v>
      </c>
      <c r="L90" s="7">
        <v>3756.5</v>
      </c>
      <c r="M90" s="5">
        <v>6.96</v>
      </c>
    </row>
    <row r="91" spans="1:13">
      <c r="A91">
        <v>84</v>
      </c>
      <c r="B91" s="6">
        <v>0.131745</v>
      </c>
      <c r="C91" s="6">
        <v>0.123603</v>
      </c>
      <c r="D91" s="7">
        <v>28084.9</v>
      </c>
      <c r="E91" s="7">
        <v>3471.4</v>
      </c>
      <c r="F91" s="5">
        <v>5.3</v>
      </c>
      <c r="G91" t="s">
        <v>13</v>
      </c>
      <c r="H91">
        <v>84</v>
      </c>
      <c r="I91" s="6">
        <v>8.9646000000000003E-2</v>
      </c>
      <c r="J91" s="6">
        <v>8.5800000000000001E-2</v>
      </c>
      <c r="K91" s="7">
        <v>45055.1</v>
      </c>
      <c r="L91" s="7">
        <v>3865.7</v>
      </c>
      <c r="M91" s="5">
        <v>6.5</v>
      </c>
    </row>
    <row r="92" spans="1:13">
      <c r="A92">
        <v>85</v>
      </c>
      <c r="B92" s="6">
        <v>0.14351800000000001</v>
      </c>
      <c r="C92" s="6">
        <v>0.133909</v>
      </c>
      <c r="D92" s="7">
        <v>24613.5</v>
      </c>
      <c r="E92" s="7">
        <v>3296</v>
      </c>
      <c r="F92" s="5">
        <v>4.9800000000000004</v>
      </c>
      <c r="G92" t="s">
        <v>13</v>
      </c>
      <c r="H92">
        <v>85</v>
      </c>
      <c r="I92" s="6">
        <v>9.9710999999999994E-2</v>
      </c>
      <c r="J92" s="6">
        <v>9.4976000000000005E-2</v>
      </c>
      <c r="K92" s="7">
        <v>41189.4</v>
      </c>
      <c r="L92" s="7">
        <v>3912</v>
      </c>
      <c r="M92" s="5">
        <v>6.06</v>
      </c>
    </row>
    <row r="93" spans="1:13">
      <c r="A93">
        <v>86</v>
      </c>
      <c r="B93" s="6">
        <v>0.156476</v>
      </c>
      <c r="C93" s="6">
        <v>0.145122</v>
      </c>
      <c r="D93" s="7">
        <v>21317.5</v>
      </c>
      <c r="E93" s="7">
        <v>3093.6</v>
      </c>
      <c r="F93" s="5">
        <v>4.67</v>
      </c>
      <c r="G93" t="s">
        <v>13</v>
      </c>
      <c r="H93">
        <v>86</v>
      </c>
      <c r="I93" s="6">
        <v>0.11146300000000001</v>
      </c>
      <c r="J93" s="6">
        <v>0.10557900000000001</v>
      </c>
      <c r="K93" s="7">
        <v>37277.300000000003</v>
      </c>
      <c r="L93" s="7">
        <v>3935.7</v>
      </c>
      <c r="M93" s="5">
        <v>5.65</v>
      </c>
    </row>
    <row r="94" spans="1:13">
      <c r="A94">
        <v>87</v>
      </c>
      <c r="B94" s="6">
        <v>0.171512</v>
      </c>
      <c r="C94" s="6">
        <v>0.157966</v>
      </c>
      <c r="D94" s="7">
        <v>18223.900000000001</v>
      </c>
      <c r="E94" s="7">
        <v>2878.8</v>
      </c>
      <c r="F94" s="5">
        <v>4.38</v>
      </c>
      <c r="G94" t="s">
        <v>13</v>
      </c>
      <c r="H94">
        <v>87</v>
      </c>
      <c r="I94" s="6">
        <v>0.124149</v>
      </c>
      <c r="J94" s="6">
        <v>0.116893</v>
      </c>
      <c r="K94" s="7">
        <v>33341.699999999997</v>
      </c>
      <c r="L94" s="7">
        <v>3897.4</v>
      </c>
      <c r="M94" s="5">
        <v>5.26</v>
      </c>
    </row>
    <row r="95" spans="1:13">
      <c r="A95">
        <v>88</v>
      </c>
      <c r="B95" s="6">
        <v>0.189108</v>
      </c>
      <c r="C95" s="6">
        <v>0.17277200000000001</v>
      </c>
      <c r="D95" s="7">
        <v>15345.1</v>
      </c>
      <c r="E95" s="7">
        <v>2651.2</v>
      </c>
      <c r="F95" s="5">
        <v>4.1100000000000003</v>
      </c>
      <c r="G95" t="s">
        <v>13</v>
      </c>
      <c r="H95">
        <v>88</v>
      </c>
      <c r="I95" s="6">
        <v>0.13894300000000001</v>
      </c>
      <c r="J95" s="6">
        <v>0.129917</v>
      </c>
      <c r="K95" s="7">
        <v>29444.2</v>
      </c>
      <c r="L95" s="7">
        <v>3825.3</v>
      </c>
      <c r="M95" s="5">
        <v>4.88</v>
      </c>
    </row>
    <row r="96" spans="1:13">
      <c r="A96">
        <v>89</v>
      </c>
      <c r="B96" s="6">
        <v>0.20646100000000001</v>
      </c>
      <c r="C96" s="6">
        <v>0.187142</v>
      </c>
      <c r="D96" s="7">
        <v>12693.9</v>
      </c>
      <c r="E96" s="7">
        <v>2375.6</v>
      </c>
      <c r="F96" s="5">
        <v>3.86</v>
      </c>
      <c r="G96" t="s">
        <v>13</v>
      </c>
      <c r="H96">
        <v>89</v>
      </c>
      <c r="I96" s="6">
        <v>0.15473400000000001</v>
      </c>
      <c r="J96" s="6">
        <v>0.143623</v>
      </c>
      <c r="K96" s="7">
        <v>25618.9</v>
      </c>
      <c r="L96" s="7">
        <v>3679.5</v>
      </c>
      <c r="M96" s="5">
        <v>4.54</v>
      </c>
    </row>
    <row r="97" spans="1:13">
      <c r="A97">
        <v>90</v>
      </c>
      <c r="B97" s="6">
        <v>0.21763299999999999</v>
      </c>
      <c r="C97" s="6">
        <v>0.19627500000000001</v>
      </c>
      <c r="D97" s="7">
        <v>10318.4</v>
      </c>
      <c r="E97" s="7">
        <v>2025.2</v>
      </c>
      <c r="F97" s="5">
        <v>3.64</v>
      </c>
      <c r="G97" t="s">
        <v>13</v>
      </c>
      <c r="H97">
        <v>90</v>
      </c>
      <c r="I97" s="6">
        <v>0.169678</v>
      </c>
      <c r="J97" s="6">
        <v>0.15640899999999999</v>
      </c>
      <c r="K97" s="7">
        <v>21939.5</v>
      </c>
      <c r="L97" s="7">
        <v>3431.5</v>
      </c>
      <c r="M97" s="5">
        <v>4.22</v>
      </c>
    </row>
    <row r="98" spans="1:13">
      <c r="A98">
        <v>91</v>
      </c>
      <c r="B98" s="6">
        <v>0.233236</v>
      </c>
      <c r="C98" s="6">
        <v>0.20887700000000001</v>
      </c>
      <c r="D98" s="7">
        <v>8293.1</v>
      </c>
      <c r="E98" s="7">
        <v>1732.2</v>
      </c>
      <c r="F98" s="5">
        <v>3.4</v>
      </c>
      <c r="G98" t="s">
        <v>13</v>
      </c>
      <c r="H98">
        <v>91</v>
      </c>
      <c r="I98" s="6">
        <v>0.190167</v>
      </c>
      <c r="J98" s="6">
        <v>0.173655</v>
      </c>
      <c r="K98" s="7">
        <v>18507.900000000001</v>
      </c>
      <c r="L98" s="7">
        <v>3214</v>
      </c>
      <c r="M98" s="5">
        <v>3.91</v>
      </c>
    </row>
    <row r="99" spans="1:13">
      <c r="A99">
        <v>92</v>
      </c>
      <c r="B99" s="6">
        <v>0.25726900000000003</v>
      </c>
      <c r="C99" s="6">
        <v>0.22794700000000001</v>
      </c>
      <c r="D99" s="7">
        <v>6560.9</v>
      </c>
      <c r="E99" s="7">
        <v>1495.5</v>
      </c>
      <c r="F99" s="5">
        <v>3.17</v>
      </c>
      <c r="G99" t="s">
        <v>13</v>
      </c>
      <c r="H99">
        <v>92</v>
      </c>
      <c r="I99" s="6">
        <v>0.21246599999999999</v>
      </c>
      <c r="J99" s="6">
        <v>0.19206300000000001</v>
      </c>
      <c r="K99" s="7">
        <v>15293.9</v>
      </c>
      <c r="L99" s="7">
        <v>2937.4</v>
      </c>
      <c r="M99" s="5">
        <v>3.62</v>
      </c>
    </row>
    <row r="100" spans="1:13">
      <c r="A100">
        <v>93</v>
      </c>
      <c r="B100" s="6">
        <v>0.28131200000000001</v>
      </c>
      <c r="C100" s="6">
        <v>0.24662300000000001</v>
      </c>
      <c r="D100" s="7">
        <v>5065.3</v>
      </c>
      <c r="E100" s="7">
        <v>1249.2</v>
      </c>
      <c r="F100" s="5">
        <v>2.96</v>
      </c>
      <c r="G100" t="s">
        <v>13</v>
      </c>
      <c r="H100">
        <v>93</v>
      </c>
      <c r="I100" s="6">
        <v>0.23660900000000001</v>
      </c>
      <c r="J100" s="6">
        <v>0.21157799999999999</v>
      </c>
      <c r="K100" s="7">
        <v>12356.5</v>
      </c>
      <c r="L100" s="7">
        <v>2614.4</v>
      </c>
      <c r="M100" s="5">
        <v>3.36</v>
      </c>
    </row>
    <row r="101" spans="1:13">
      <c r="A101">
        <v>94</v>
      </c>
      <c r="B101" s="6">
        <v>0.306141</v>
      </c>
      <c r="C101" s="6">
        <v>0.26550000000000001</v>
      </c>
      <c r="D101" s="7">
        <v>3816.1</v>
      </c>
      <c r="E101" s="7">
        <v>1013.2</v>
      </c>
      <c r="F101" s="5">
        <v>2.76</v>
      </c>
      <c r="G101" t="s">
        <v>13</v>
      </c>
      <c r="H101">
        <v>94</v>
      </c>
      <c r="I101" s="6">
        <v>0.25975900000000002</v>
      </c>
      <c r="J101" s="6">
        <v>0.22989999999999999</v>
      </c>
      <c r="K101" s="7">
        <v>9742.2000000000007</v>
      </c>
      <c r="L101" s="7">
        <v>2239.6999999999998</v>
      </c>
      <c r="M101" s="5">
        <v>3.13</v>
      </c>
    </row>
    <row r="102" spans="1:13">
      <c r="A102">
        <v>95</v>
      </c>
      <c r="B102" s="6">
        <v>0.338752</v>
      </c>
      <c r="C102" s="6">
        <v>0.289686</v>
      </c>
      <c r="D102" s="7">
        <v>2802.9</v>
      </c>
      <c r="E102" s="7">
        <v>812</v>
      </c>
      <c r="F102" s="5">
        <v>2.58</v>
      </c>
      <c r="G102" t="s">
        <v>13</v>
      </c>
      <c r="H102">
        <v>95</v>
      </c>
      <c r="I102" s="6">
        <v>0.28459200000000001</v>
      </c>
      <c r="J102" s="6">
        <v>0.24914</v>
      </c>
      <c r="K102" s="7">
        <v>7502.4</v>
      </c>
      <c r="L102" s="7">
        <v>1869.2</v>
      </c>
      <c r="M102" s="5">
        <v>2.92</v>
      </c>
    </row>
    <row r="103" spans="1:13">
      <c r="A103">
        <v>96</v>
      </c>
      <c r="B103" s="6">
        <v>0.35507699999999998</v>
      </c>
      <c r="C103" s="6">
        <v>0.30154199999999998</v>
      </c>
      <c r="D103" s="7">
        <v>1991</v>
      </c>
      <c r="E103" s="7">
        <v>600.4</v>
      </c>
      <c r="F103" s="5">
        <v>2.42</v>
      </c>
      <c r="G103" t="s">
        <v>13</v>
      </c>
      <c r="H103">
        <v>96</v>
      </c>
      <c r="I103" s="6">
        <v>0.31295899999999999</v>
      </c>
      <c r="J103" s="6">
        <v>0.27061400000000002</v>
      </c>
      <c r="K103" s="7">
        <v>5633.3</v>
      </c>
      <c r="L103" s="7">
        <v>1524.4</v>
      </c>
      <c r="M103" s="5">
        <v>2.72</v>
      </c>
    </row>
    <row r="104" spans="1:13">
      <c r="A104">
        <v>97</v>
      </c>
      <c r="B104" s="6">
        <v>0.39576800000000001</v>
      </c>
      <c r="C104" s="6">
        <v>0.33038899999999999</v>
      </c>
      <c r="D104" s="7">
        <v>1390.6</v>
      </c>
      <c r="E104" s="7">
        <v>459.4</v>
      </c>
      <c r="F104" s="5">
        <v>2.2599999999999998</v>
      </c>
      <c r="G104" t="s">
        <v>13</v>
      </c>
      <c r="H104">
        <v>97</v>
      </c>
      <c r="I104" s="6">
        <v>0.33960800000000002</v>
      </c>
      <c r="J104" s="6">
        <v>0.29031200000000001</v>
      </c>
      <c r="K104" s="7">
        <v>4108.8</v>
      </c>
      <c r="L104" s="7">
        <v>1192.8</v>
      </c>
      <c r="M104" s="5">
        <v>2.54</v>
      </c>
    </row>
    <row r="105" spans="1:13">
      <c r="A105">
        <v>98</v>
      </c>
      <c r="B105" s="6">
        <v>0.42105300000000001</v>
      </c>
      <c r="C105" s="6">
        <v>0.34782600000000002</v>
      </c>
      <c r="D105" s="7">
        <v>931.2</v>
      </c>
      <c r="E105" s="7">
        <v>323.89999999999998</v>
      </c>
      <c r="F105" s="5">
        <v>2.12</v>
      </c>
      <c r="G105" t="s">
        <v>13</v>
      </c>
      <c r="H105">
        <v>98</v>
      </c>
      <c r="I105" s="6">
        <v>0.36649199999999998</v>
      </c>
      <c r="J105" s="6">
        <v>0.30973400000000001</v>
      </c>
      <c r="K105" s="7">
        <v>2916</v>
      </c>
      <c r="L105" s="7">
        <v>903.2</v>
      </c>
      <c r="M105" s="5">
        <v>2.38</v>
      </c>
    </row>
    <row r="106" spans="1:13">
      <c r="A106">
        <v>99</v>
      </c>
      <c r="B106" s="6">
        <v>0.44550899999999999</v>
      </c>
      <c r="C106" s="6">
        <v>0.36434899999999998</v>
      </c>
      <c r="D106" s="7">
        <v>607.29999999999995</v>
      </c>
      <c r="E106" s="7">
        <v>221.3</v>
      </c>
      <c r="F106" s="5">
        <v>1.99</v>
      </c>
      <c r="G106" t="s">
        <v>13</v>
      </c>
      <c r="H106">
        <v>99</v>
      </c>
      <c r="I106" s="6">
        <v>0.38905899999999999</v>
      </c>
      <c r="J106" s="6">
        <v>0.32570100000000002</v>
      </c>
      <c r="K106" s="7">
        <v>2012.8</v>
      </c>
      <c r="L106" s="7">
        <v>655.6</v>
      </c>
      <c r="M106" s="5">
        <v>2.2200000000000002</v>
      </c>
    </row>
    <row r="107" spans="1:13">
      <c r="A107">
        <v>100</v>
      </c>
      <c r="B107">
        <v>0.50163199999999997</v>
      </c>
      <c r="C107">
        <v>0.40104400000000001</v>
      </c>
      <c r="D107">
        <v>386</v>
      </c>
      <c r="E107">
        <v>154.80000000000001</v>
      </c>
      <c r="F107">
        <v>1.84</v>
      </c>
      <c r="G107" t="s">
        <v>13</v>
      </c>
      <c r="H107">
        <v>100</v>
      </c>
      <c r="I107">
        <v>0.43526100000000001</v>
      </c>
      <c r="J107">
        <v>0.35746499999999998</v>
      </c>
      <c r="K107">
        <v>1357.2</v>
      </c>
      <c r="L107">
        <v>485.2</v>
      </c>
      <c r="M107">
        <v>2.0499999999999998</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107"/>
  <sheetViews>
    <sheetView workbookViewId="0"/>
  </sheetViews>
  <sheetFormatPr defaultColWidth="11.5546875" defaultRowHeight="15"/>
  <sheetData>
    <row r="1" spans="1:13" ht="19.5">
      <c r="A1" s="3" t="s">
        <v>30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6.4159999999999998E-3</v>
      </c>
      <c r="C7" s="6">
        <v>6.3959999999999998E-3</v>
      </c>
      <c r="D7" s="7">
        <v>100000</v>
      </c>
      <c r="E7" s="7">
        <v>639.6</v>
      </c>
      <c r="F7" s="5">
        <v>74.73</v>
      </c>
      <c r="G7" t="s">
        <v>13</v>
      </c>
      <c r="H7">
        <v>0</v>
      </c>
      <c r="I7" s="6">
        <v>5.1159999999999999E-3</v>
      </c>
      <c r="J7" s="6">
        <v>5.1029999999999999E-3</v>
      </c>
      <c r="K7" s="7">
        <v>100000</v>
      </c>
      <c r="L7" s="7">
        <v>510.3</v>
      </c>
      <c r="M7" s="5">
        <v>79.7</v>
      </c>
    </row>
    <row r="8" spans="1:13">
      <c r="A8">
        <v>1</v>
      </c>
      <c r="B8" s="6">
        <v>5.1500000000000005E-4</v>
      </c>
      <c r="C8" s="6">
        <v>5.1500000000000005E-4</v>
      </c>
      <c r="D8" s="7">
        <v>99360.4</v>
      </c>
      <c r="E8" s="7">
        <v>51.1</v>
      </c>
      <c r="F8" s="5">
        <v>74.209999999999994</v>
      </c>
      <c r="G8" t="s">
        <v>13</v>
      </c>
      <c r="H8">
        <v>1</v>
      </c>
      <c r="I8" s="6">
        <v>4.0200000000000001E-4</v>
      </c>
      <c r="J8" s="6">
        <v>4.0200000000000001E-4</v>
      </c>
      <c r="K8" s="7">
        <v>99489.7</v>
      </c>
      <c r="L8" s="7">
        <v>40</v>
      </c>
      <c r="M8" s="5">
        <v>79.099999999999994</v>
      </c>
    </row>
    <row r="9" spans="1:13">
      <c r="A9">
        <v>2</v>
      </c>
      <c r="B9" s="6">
        <v>3.1599999999999998E-4</v>
      </c>
      <c r="C9" s="6">
        <v>3.1599999999999998E-4</v>
      </c>
      <c r="D9" s="7">
        <v>99309.3</v>
      </c>
      <c r="E9" s="7">
        <v>31.3</v>
      </c>
      <c r="F9" s="5">
        <v>73.25</v>
      </c>
      <c r="G9" t="s">
        <v>13</v>
      </c>
      <c r="H9">
        <v>2</v>
      </c>
      <c r="I9" s="6">
        <v>2.6800000000000001E-4</v>
      </c>
      <c r="J9" s="6">
        <v>2.6800000000000001E-4</v>
      </c>
      <c r="K9" s="7">
        <v>99449.7</v>
      </c>
      <c r="L9" s="7">
        <v>26.7</v>
      </c>
      <c r="M9" s="5">
        <v>78.14</v>
      </c>
    </row>
    <row r="10" spans="1:13">
      <c r="A10">
        <v>3</v>
      </c>
      <c r="B10" s="6">
        <v>2.2000000000000001E-4</v>
      </c>
      <c r="C10" s="6">
        <v>2.2000000000000001E-4</v>
      </c>
      <c r="D10" s="7">
        <v>99278</v>
      </c>
      <c r="E10" s="7">
        <v>21.9</v>
      </c>
      <c r="F10" s="5">
        <v>72.27</v>
      </c>
      <c r="G10" t="s">
        <v>13</v>
      </c>
      <c r="H10">
        <v>3</v>
      </c>
      <c r="I10" s="6">
        <v>1.73E-4</v>
      </c>
      <c r="J10" s="6">
        <v>1.7200000000000001E-4</v>
      </c>
      <c r="K10" s="7">
        <v>99423.1</v>
      </c>
      <c r="L10" s="7">
        <v>17.2</v>
      </c>
      <c r="M10" s="5">
        <v>77.16</v>
      </c>
    </row>
    <row r="11" spans="1:13">
      <c r="A11">
        <v>4</v>
      </c>
      <c r="B11" s="6">
        <v>1.8900000000000001E-4</v>
      </c>
      <c r="C11" s="6">
        <v>1.8900000000000001E-4</v>
      </c>
      <c r="D11" s="7">
        <v>99256.1</v>
      </c>
      <c r="E11" s="7">
        <v>18.7</v>
      </c>
      <c r="F11" s="5">
        <v>71.290000000000006</v>
      </c>
      <c r="G11" t="s">
        <v>13</v>
      </c>
      <c r="H11">
        <v>4</v>
      </c>
      <c r="I11" s="6">
        <v>1.16E-4</v>
      </c>
      <c r="J11" s="6">
        <v>1.16E-4</v>
      </c>
      <c r="K11" s="7">
        <v>99405.9</v>
      </c>
      <c r="L11" s="7">
        <v>11.5</v>
      </c>
      <c r="M11" s="5">
        <v>76.17</v>
      </c>
    </row>
    <row r="12" spans="1:13">
      <c r="A12">
        <v>5</v>
      </c>
      <c r="B12" s="6">
        <v>1.56E-4</v>
      </c>
      <c r="C12" s="6">
        <v>1.56E-4</v>
      </c>
      <c r="D12" s="7">
        <v>99237.3</v>
      </c>
      <c r="E12" s="7">
        <v>15.5</v>
      </c>
      <c r="F12" s="5">
        <v>70.3</v>
      </c>
      <c r="G12" t="s">
        <v>13</v>
      </c>
      <c r="H12">
        <v>5</v>
      </c>
      <c r="I12" s="6">
        <v>1.26E-4</v>
      </c>
      <c r="J12" s="6">
        <v>1.26E-4</v>
      </c>
      <c r="K12" s="7">
        <v>99394.4</v>
      </c>
      <c r="L12" s="7">
        <v>12.5</v>
      </c>
      <c r="M12" s="5">
        <v>75.180000000000007</v>
      </c>
    </row>
    <row r="13" spans="1:13">
      <c r="A13">
        <v>6</v>
      </c>
      <c r="B13" s="6">
        <v>1.44E-4</v>
      </c>
      <c r="C13" s="6">
        <v>1.44E-4</v>
      </c>
      <c r="D13" s="7">
        <v>99221.8</v>
      </c>
      <c r="E13" s="7">
        <v>14.2</v>
      </c>
      <c r="F13" s="5">
        <v>69.31</v>
      </c>
      <c r="G13" t="s">
        <v>13</v>
      </c>
      <c r="H13">
        <v>6</v>
      </c>
      <c r="I13" s="6">
        <v>1.26E-4</v>
      </c>
      <c r="J13" s="6">
        <v>1.26E-4</v>
      </c>
      <c r="K13" s="7">
        <v>99381.9</v>
      </c>
      <c r="L13" s="7">
        <v>12.5</v>
      </c>
      <c r="M13" s="5">
        <v>74.19</v>
      </c>
    </row>
    <row r="14" spans="1:13">
      <c r="A14">
        <v>7</v>
      </c>
      <c r="B14" s="6">
        <v>1.46E-4</v>
      </c>
      <c r="C14" s="6">
        <v>1.46E-4</v>
      </c>
      <c r="D14" s="7">
        <v>99207.6</v>
      </c>
      <c r="E14" s="7">
        <v>14.5</v>
      </c>
      <c r="F14" s="5">
        <v>68.319999999999993</v>
      </c>
      <c r="G14" t="s">
        <v>13</v>
      </c>
      <c r="H14">
        <v>7</v>
      </c>
      <c r="I14" s="6">
        <v>1.08E-4</v>
      </c>
      <c r="J14" s="6">
        <v>1.08E-4</v>
      </c>
      <c r="K14" s="7">
        <v>99369.4</v>
      </c>
      <c r="L14" s="7">
        <v>10.8</v>
      </c>
      <c r="M14" s="5">
        <v>73.2</v>
      </c>
    </row>
    <row r="15" spans="1:13">
      <c r="A15">
        <v>8</v>
      </c>
      <c r="B15" s="6">
        <v>1.45E-4</v>
      </c>
      <c r="C15" s="6">
        <v>1.45E-4</v>
      </c>
      <c r="D15" s="7">
        <v>99193.1</v>
      </c>
      <c r="E15" s="7">
        <v>14.3</v>
      </c>
      <c r="F15" s="5">
        <v>67.33</v>
      </c>
      <c r="G15" t="s">
        <v>13</v>
      </c>
      <c r="H15">
        <v>8</v>
      </c>
      <c r="I15" s="6">
        <v>9.6000000000000002E-5</v>
      </c>
      <c r="J15" s="6">
        <v>9.6000000000000002E-5</v>
      </c>
      <c r="K15" s="7">
        <v>99358.7</v>
      </c>
      <c r="L15" s="7">
        <v>9.6</v>
      </c>
      <c r="M15" s="5">
        <v>72.2</v>
      </c>
    </row>
    <row r="16" spans="1:13">
      <c r="A16">
        <v>9</v>
      </c>
      <c r="B16" s="6">
        <v>1.3100000000000001E-4</v>
      </c>
      <c r="C16" s="6">
        <v>1.3100000000000001E-4</v>
      </c>
      <c r="D16" s="7">
        <v>99178.8</v>
      </c>
      <c r="E16" s="7">
        <v>13</v>
      </c>
      <c r="F16" s="5">
        <v>66.34</v>
      </c>
      <c r="G16" t="s">
        <v>13</v>
      </c>
      <c r="H16">
        <v>9</v>
      </c>
      <c r="I16" s="6">
        <v>1.06E-4</v>
      </c>
      <c r="J16" s="6">
        <v>1.06E-4</v>
      </c>
      <c r="K16" s="7">
        <v>99349.1</v>
      </c>
      <c r="L16" s="7">
        <v>10.5</v>
      </c>
      <c r="M16" s="5">
        <v>71.209999999999994</v>
      </c>
    </row>
    <row r="17" spans="1:13">
      <c r="A17">
        <v>10</v>
      </c>
      <c r="B17" s="6">
        <v>1.4799999999999999E-4</v>
      </c>
      <c r="C17" s="6">
        <v>1.4799999999999999E-4</v>
      </c>
      <c r="D17" s="7">
        <v>99165.8</v>
      </c>
      <c r="E17" s="7">
        <v>14.7</v>
      </c>
      <c r="F17" s="5">
        <v>65.349999999999994</v>
      </c>
      <c r="G17" t="s">
        <v>13</v>
      </c>
      <c r="H17">
        <v>10</v>
      </c>
      <c r="I17" s="6">
        <v>1.16E-4</v>
      </c>
      <c r="J17" s="6">
        <v>1.16E-4</v>
      </c>
      <c r="K17" s="7">
        <v>99338.6</v>
      </c>
      <c r="L17" s="7">
        <v>11.5</v>
      </c>
      <c r="M17" s="5">
        <v>70.22</v>
      </c>
    </row>
    <row r="18" spans="1:13">
      <c r="A18">
        <v>11</v>
      </c>
      <c r="B18" s="6">
        <v>1.5699999999999999E-4</v>
      </c>
      <c r="C18" s="6">
        <v>1.5699999999999999E-4</v>
      </c>
      <c r="D18" s="7">
        <v>99151.1</v>
      </c>
      <c r="E18" s="7">
        <v>15.6</v>
      </c>
      <c r="F18" s="5">
        <v>64.36</v>
      </c>
      <c r="G18" t="s">
        <v>13</v>
      </c>
      <c r="H18">
        <v>11</v>
      </c>
      <c r="I18" s="6">
        <v>1.18E-4</v>
      </c>
      <c r="J18" s="6">
        <v>1.18E-4</v>
      </c>
      <c r="K18" s="7">
        <v>99327.1</v>
      </c>
      <c r="L18" s="7">
        <v>11.7</v>
      </c>
      <c r="M18" s="5">
        <v>69.23</v>
      </c>
    </row>
    <row r="19" spans="1:13">
      <c r="A19">
        <v>12</v>
      </c>
      <c r="B19" s="6">
        <v>1.7799999999999999E-4</v>
      </c>
      <c r="C19" s="6">
        <v>1.7799999999999999E-4</v>
      </c>
      <c r="D19" s="7">
        <v>99135.5</v>
      </c>
      <c r="E19" s="7">
        <v>17.7</v>
      </c>
      <c r="F19" s="5">
        <v>63.37</v>
      </c>
      <c r="G19" t="s">
        <v>13</v>
      </c>
      <c r="H19">
        <v>12</v>
      </c>
      <c r="I19" s="6">
        <v>1.34E-4</v>
      </c>
      <c r="J19" s="6">
        <v>1.34E-4</v>
      </c>
      <c r="K19" s="7">
        <v>99315.4</v>
      </c>
      <c r="L19" s="7">
        <v>13.3</v>
      </c>
      <c r="M19" s="5">
        <v>68.239999999999995</v>
      </c>
    </row>
    <row r="20" spans="1:13">
      <c r="A20">
        <v>13</v>
      </c>
      <c r="B20" s="6">
        <v>1.9100000000000001E-4</v>
      </c>
      <c r="C20" s="6">
        <v>1.9100000000000001E-4</v>
      </c>
      <c r="D20" s="7">
        <v>99117.9</v>
      </c>
      <c r="E20" s="7">
        <v>19</v>
      </c>
      <c r="F20" s="5">
        <v>62.38</v>
      </c>
      <c r="G20" t="s">
        <v>13</v>
      </c>
      <c r="H20">
        <v>13</v>
      </c>
      <c r="I20" s="6">
        <v>1.34E-4</v>
      </c>
      <c r="J20" s="6">
        <v>1.34E-4</v>
      </c>
      <c r="K20" s="7">
        <v>99302.1</v>
      </c>
      <c r="L20" s="7">
        <v>13.3</v>
      </c>
      <c r="M20" s="5">
        <v>67.239999999999995</v>
      </c>
    </row>
    <row r="21" spans="1:13">
      <c r="A21">
        <v>14</v>
      </c>
      <c r="B21" s="6">
        <v>2.43E-4</v>
      </c>
      <c r="C21" s="6">
        <v>2.43E-4</v>
      </c>
      <c r="D21" s="7">
        <v>99098.9</v>
      </c>
      <c r="E21" s="7">
        <v>24.1</v>
      </c>
      <c r="F21" s="5">
        <v>61.39</v>
      </c>
      <c r="G21" t="s">
        <v>13</v>
      </c>
      <c r="H21">
        <v>14</v>
      </c>
      <c r="I21" s="6">
        <v>1.45E-4</v>
      </c>
      <c r="J21" s="6">
        <v>1.45E-4</v>
      </c>
      <c r="K21" s="7">
        <v>99288.8</v>
      </c>
      <c r="L21" s="7">
        <v>14.4</v>
      </c>
      <c r="M21" s="5">
        <v>66.25</v>
      </c>
    </row>
    <row r="22" spans="1:13">
      <c r="A22">
        <v>15</v>
      </c>
      <c r="B22" s="6">
        <v>2.8800000000000001E-4</v>
      </c>
      <c r="C22" s="6">
        <v>2.8800000000000001E-4</v>
      </c>
      <c r="D22" s="7">
        <v>99074.8</v>
      </c>
      <c r="E22" s="7">
        <v>28.5</v>
      </c>
      <c r="F22" s="5">
        <v>60.41</v>
      </c>
      <c r="G22" t="s">
        <v>13</v>
      </c>
      <c r="H22">
        <v>15</v>
      </c>
      <c r="I22" s="6">
        <v>2.1800000000000001E-4</v>
      </c>
      <c r="J22" s="6">
        <v>2.1800000000000001E-4</v>
      </c>
      <c r="K22" s="7">
        <v>99274.4</v>
      </c>
      <c r="L22" s="7">
        <v>21.6</v>
      </c>
      <c r="M22" s="5">
        <v>65.260000000000005</v>
      </c>
    </row>
    <row r="23" spans="1:13">
      <c r="A23">
        <v>16</v>
      </c>
      <c r="B23" s="6">
        <v>4.73E-4</v>
      </c>
      <c r="C23" s="6">
        <v>4.73E-4</v>
      </c>
      <c r="D23" s="7">
        <v>99046.3</v>
      </c>
      <c r="E23" s="7">
        <v>46.8</v>
      </c>
      <c r="F23" s="5">
        <v>59.42</v>
      </c>
      <c r="G23" t="s">
        <v>13</v>
      </c>
      <c r="H23">
        <v>16</v>
      </c>
      <c r="I23" s="6">
        <v>2.5900000000000001E-4</v>
      </c>
      <c r="J23" s="6">
        <v>2.5900000000000001E-4</v>
      </c>
      <c r="K23" s="7">
        <v>99252.800000000003</v>
      </c>
      <c r="L23" s="7">
        <v>25.7</v>
      </c>
      <c r="M23" s="5">
        <v>64.28</v>
      </c>
    </row>
    <row r="24" spans="1:13">
      <c r="A24">
        <v>17</v>
      </c>
      <c r="B24" s="6">
        <v>6.0800000000000003E-4</v>
      </c>
      <c r="C24" s="6">
        <v>6.0800000000000003E-4</v>
      </c>
      <c r="D24" s="7">
        <v>98999.5</v>
      </c>
      <c r="E24" s="7">
        <v>60.2</v>
      </c>
      <c r="F24" s="5">
        <v>58.45</v>
      </c>
      <c r="G24" t="s">
        <v>13</v>
      </c>
      <c r="H24">
        <v>17</v>
      </c>
      <c r="I24" s="6">
        <v>3.1100000000000002E-4</v>
      </c>
      <c r="J24" s="6">
        <v>3.1100000000000002E-4</v>
      </c>
      <c r="K24" s="7">
        <v>99227.1</v>
      </c>
      <c r="L24" s="7">
        <v>30.9</v>
      </c>
      <c r="M24" s="5">
        <v>63.29</v>
      </c>
    </row>
    <row r="25" spans="1:13">
      <c r="A25">
        <v>18</v>
      </c>
      <c r="B25" s="6">
        <v>8.1400000000000005E-4</v>
      </c>
      <c r="C25" s="6">
        <v>8.1400000000000005E-4</v>
      </c>
      <c r="D25" s="7">
        <v>98939.3</v>
      </c>
      <c r="E25" s="7">
        <v>80.5</v>
      </c>
      <c r="F25" s="5">
        <v>57.49</v>
      </c>
      <c r="G25" t="s">
        <v>13</v>
      </c>
      <c r="H25">
        <v>18</v>
      </c>
      <c r="I25" s="6">
        <v>3.0699999999999998E-4</v>
      </c>
      <c r="J25" s="6">
        <v>3.0699999999999998E-4</v>
      </c>
      <c r="K25" s="7">
        <v>99196.2</v>
      </c>
      <c r="L25" s="7">
        <v>30.4</v>
      </c>
      <c r="M25" s="5">
        <v>62.31</v>
      </c>
    </row>
    <row r="26" spans="1:13">
      <c r="A26">
        <v>19</v>
      </c>
      <c r="B26" s="6">
        <v>9.2100000000000005E-4</v>
      </c>
      <c r="C26" s="6">
        <v>9.2100000000000005E-4</v>
      </c>
      <c r="D26" s="7">
        <v>98858.8</v>
      </c>
      <c r="E26" s="7">
        <v>91</v>
      </c>
      <c r="F26" s="5">
        <v>56.53</v>
      </c>
      <c r="G26" t="s">
        <v>13</v>
      </c>
      <c r="H26">
        <v>19</v>
      </c>
      <c r="I26" s="6">
        <v>3.0299999999999999E-4</v>
      </c>
      <c r="J26" s="6">
        <v>3.0299999999999999E-4</v>
      </c>
      <c r="K26" s="7">
        <v>99165.8</v>
      </c>
      <c r="L26" s="7">
        <v>30</v>
      </c>
      <c r="M26" s="5">
        <v>61.33</v>
      </c>
    </row>
    <row r="27" spans="1:13">
      <c r="A27">
        <v>20</v>
      </c>
      <c r="B27" s="6">
        <v>8.9400000000000005E-4</v>
      </c>
      <c r="C27" s="6">
        <v>8.9300000000000002E-4</v>
      </c>
      <c r="D27" s="7">
        <v>98767.8</v>
      </c>
      <c r="E27" s="7">
        <v>88.2</v>
      </c>
      <c r="F27" s="5">
        <v>55.59</v>
      </c>
      <c r="G27" t="s">
        <v>13</v>
      </c>
      <c r="H27">
        <v>20</v>
      </c>
      <c r="I27" s="6">
        <v>3.1E-4</v>
      </c>
      <c r="J27" s="6">
        <v>3.1E-4</v>
      </c>
      <c r="K27" s="7">
        <v>99135.8</v>
      </c>
      <c r="L27" s="7">
        <v>30.8</v>
      </c>
      <c r="M27" s="5">
        <v>60.35</v>
      </c>
    </row>
    <row r="28" spans="1:13">
      <c r="A28">
        <v>21</v>
      </c>
      <c r="B28" s="6">
        <v>9.4300000000000004E-4</v>
      </c>
      <c r="C28" s="6">
        <v>9.4200000000000002E-4</v>
      </c>
      <c r="D28" s="7">
        <v>98679.6</v>
      </c>
      <c r="E28" s="7">
        <v>93</v>
      </c>
      <c r="F28" s="5">
        <v>54.64</v>
      </c>
      <c r="G28" t="s">
        <v>13</v>
      </c>
      <c r="H28">
        <v>21</v>
      </c>
      <c r="I28" s="6">
        <v>3.4600000000000001E-4</v>
      </c>
      <c r="J28" s="6">
        <v>3.4600000000000001E-4</v>
      </c>
      <c r="K28" s="7">
        <v>99105</v>
      </c>
      <c r="L28" s="7">
        <v>34.299999999999997</v>
      </c>
      <c r="M28" s="5">
        <v>59.37</v>
      </c>
    </row>
    <row r="29" spans="1:13">
      <c r="A29">
        <v>22</v>
      </c>
      <c r="B29" s="6">
        <v>9.2000000000000003E-4</v>
      </c>
      <c r="C29" s="6">
        <v>9.19E-4</v>
      </c>
      <c r="D29" s="7">
        <v>98586.6</v>
      </c>
      <c r="E29" s="7">
        <v>90.6</v>
      </c>
      <c r="F29" s="5">
        <v>53.69</v>
      </c>
      <c r="G29" t="s">
        <v>13</v>
      </c>
      <c r="H29">
        <v>22</v>
      </c>
      <c r="I29" s="6">
        <v>3.3700000000000001E-4</v>
      </c>
      <c r="J29" s="6">
        <v>3.3700000000000001E-4</v>
      </c>
      <c r="K29" s="7">
        <v>99070.7</v>
      </c>
      <c r="L29" s="7">
        <v>33.4</v>
      </c>
      <c r="M29" s="5">
        <v>58.39</v>
      </c>
    </row>
    <row r="30" spans="1:13">
      <c r="A30">
        <v>23</v>
      </c>
      <c r="B30" s="6">
        <v>9.5600000000000004E-4</v>
      </c>
      <c r="C30" s="6">
        <v>9.5500000000000001E-4</v>
      </c>
      <c r="D30" s="7">
        <v>98496</v>
      </c>
      <c r="E30" s="7">
        <v>94.1</v>
      </c>
      <c r="F30" s="5">
        <v>52.74</v>
      </c>
      <c r="G30" t="s">
        <v>13</v>
      </c>
      <c r="H30">
        <v>23</v>
      </c>
      <c r="I30" s="6">
        <v>2.8800000000000001E-4</v>
      </c>
      <c r="J30" s="6">
        <v>2.8800000000000001E-4</v>
      </c>
      <c r="K30" s="7">
        <v>99037.4</v>
      </c>
      <c r="L30" s="7">
        <v>28.5</v>
      </c>
      <c r="M30" s="5">
        <v>57.41</v>
      </c>
    </row>
    <row r="31" spans="1:13">
      <c r="A31">
        <v>24</v>
      </c>
      <c r="B31" s="6">
        <v>9.6199999999999996E-4</v>
      </c>
      <c r="C31" s="6">
        <v>9.6199999999999996E-4</v>
      </c>
      <c r="D31" s="7">
        <v>98401.9</v>
      </c>
      <c r="E31" s="7">
        <v>94.6</v>
      </c>
      <c r="F31" s="5">
        <v>51.79</v>
      </c>
      <c r="G31" t="s">
        <v>13</v>
      </c>
      <c r="H31">
        <v>24</v>
      </c>
      <c r="I31" s="6">
        <v>3.5E-4</v>
      </c>
      <c r="J31" s="6">
        <v>3.5E-4</v>
      </c>
      <c r="K31" s="7">
        <v>99008.9</v>
      </c>
      <c r="L31" s="7">
        <v>34.6</v>
      </c>
      <c r="M31" s="5">
        <v>56.43</v>
      </c>
    </row>
    <row r="32" spans="1:13">
      <c r="A32">
        <v>25</v>
      </c>
      <c r="B32" s="6">
        <v>9.8400000000000007E-4</v>
      </c>
      <c r="C32" s="6">
        <v>9.8400000000000007E-4</v>
      </c>
      <c r="D32" s="7">
        <v>98307.3</v>
      </c>
      <c r="E32" s="7">
        <v>96.7</v>
      </c>
      <c r="F32" s="5">
        <v>50.83</v>
      </c>
      <c r="G32" t="s">
        <v>13</v>
      </c>
      <c r="H32">
        <v>25</v>
      </c>
      <c r="I32" s="6">
        <v>3.4000000000000002E-4</v>
      </c>
      <c r="J32" s="6">
        <v>3.4000000000000002E-4</v>
      </c>
      <c r="K32" s="7">
        <v>98974.2</v>
      </c>
      <c r="L32" s="7">
        <v>33.6</v>
      </c>
      <c r="M32" s="5">
        <v>55.44</v>
      </c>
    </row>
    <row r="33" spans="1:13">
      <c r="A33">
        <v>26</v>
      </c>
      <c r="B33" s="6">
        <v>9.7400000000000004E-4</v>
      </c>
      <c r="C33" s="6">
        <v>9.7400000000000004E-4</v>
      </c>
      <c r="D33" s="7">
        <v>98210.6</v>
      </c>
      <c r="E33" s="7">
        <v>95.7</v>
      </c>
      <c r="F33" s="5">
        <v>49.88</v>
      </c>
      <c r="G33" t="s">
        <v>13</v>
      </c>
      <c r="H33">
        <v>26</v>
      </c>
      <c r="I33" s="6">
        <v>3.3399999999999999E-4</v>
      </c>
      <c r="J33" s="6">
        <v>3.3399999999999999E-4</v>
      </c>
      <c r="K33" s="7">
        <v>98940.6</v>
      </c>
      <c r="L33" s="7">
        <v>33.1</v>
      </c>
      <c r="M33" s="5">
        <v>54.46</v>
      </c>
    </row>
    <row r="34" spans="1:13">
      <c r="A34">
        <v>27</v>
      </c>
      <c r="B34" s="6">
        <v>9.6900000000000003E-4</v>
      </c>
      <c r="C34" s="6">
        <v>9.6900000000000003E-4</v>
      </c>
      <c r="D34" s="7">
        <v>98114.9</v>
      </c>
      <c r="E34" s="7">
        <v>95</v>
      </c>
      <c r="F34" s="5">
        <v>48.93</v>
      </c>
      <c r="G34" t="s">
        <v>13</v>
      </c>
      <c r="H34">
        <v>27</v>
      </c>
      <c r="I34" s="6">
        <v>3.5199999999999999E-4</v>
      </c>
      <c r="J34" s="6">
        <v>3.5199999999999999E-4</v>
      </c>
      <c r="K34" s="7">
        <v>98907.5</v>
      </c>
      <c r="L34" s="7">
        <v>34.799999999999997</v>
      </c>
      <c r="M34" s="5">
        <v>53.48</v>
      </c>
    </row>
    <row r="35" spans="1:13">
      <c r="A35">
        <v>28</v>
      </c>
      <c r="B35" s="6">
        <v>9.9299999999999996E-4</v>
      </c>
      <c r="C35" s="6">
        <v>9.9299999999999996E-4</v>
      </c>
      <c r="D35" s="7">
        <v>98019.9</v>
      </c>
      <c r="E35" s="7">
        <v>97.3</v>
      </c>
      <c r="F35" s="5">
        <v>47.98</v>
      </c>
      <c r="G35" t="s">
        <v>13</v>
      </c>
      <c r="H35">
        <v>28</v>
      </c>
      <c r="I35" s="6">
        <v>3.9100000000000002E-4</v>
      </c>
      <c r="J35" s="6">
        <v>3.9100000000000002E-4</v>
      </c>
      <c r="K35" s="7">
        <v>98872.7</v>
      </c>
      <c r="L35" s="7">
        <v>38.700000000000003</v>
      </c>
      <c r="M35" s="5">
        <v>52.5</v>
      </c>
    </row>
    <row r="36" spans="1:13">
      <c r="A36">
        <v>29</v>
      </c>
      <c r="B36" s="6">
        <v>1.0460000000000001E-3</v>
      </c>
      <c r="C36" s="6">
        <v>1.0460000000000001E-3</v>
      </c>
      <c r="D36" s="7">
        <v>97922.6</v>
      </c>
      <c r="E36" s="7">
        <v>102.4</v>
      </c>
      <c r="F36" s="5">
        <v>47.03</v>
      </c>
      <c r="G36" t="s">
        <v>13</v>
      </c>
      <c r="H36">
        <v>29</v>
      </c>
      <c r="I36" s="6">
        <v>4.1300000000000001E-4</v>
      </c>
      <c r="J36" s="6">
        <v>4.1300000000000001E-4</v>
      </c>
      <c r="K36" s="7">
        <v>98834</v>
      </c>
      <c r="L36" s="7">
        <v>40.799999999999997</v>
      </c>
      <c r="M36" s="5">
        <v>51.52</v>
      </c>
    </row>
    <row r="37" spans="1:13">
      <c r="A37">
        <v>30</v>
      </c>
      <c r="B37" s="6">
        <v>1.0250000000000001E-3</v>
      </c>
      <c r="C37" s="6">
        <v>1.024E-3</v>
      </c>
      <c r="D37" s="7">
        <v>97820.1</v>
      </c>
      <c r="E37" s="7">
        <v>100.2</v>
      </c>
      <c r="F37" s="5">
        <v>46.08</v>
      </c>
      <c r="G37" t="s">
        <v>13</v>
      </c>
      <c r="H37">
        <v>30</v>
      </c>
      <c r="I37" s="6">
        <v>4.55E-4</v>
      </c>
      <c r="J37" s="6">
        <v>4.5399999999999998E-4</v>
      </c>
      <c r="K37" s="7">
        <v>98793.3</v>
      </c>
      <c r="L37" s="7">
        <v>44.9</v>
      </c>
      <c r="M37" s="5">
        <v>50.54</v>
      </c>
    </row>
    <row r="38" spans="1:13">
      <c r="A38">
        <v>31</v>
      </c>
      <c r="B38" s="6">
        <v>1.042E-3</v>
      </c>
      <c r="C38" s="6">
        <v>1.041E-3</v>
      </c>
      <c r="D38" s="7">
        <v>97720</v>
      </c>
      <c r="E38" s="7">
        <v>101.7</v>
      </c>
      <c r="F38" s="5">
        <v>45.12</v>
      </c>
      <c r="G38" t="s">
        <v>13</v>
      </c>
      <c r="H38">
        <v>31</v>
      </c>
      <c r="I38" s="6">
        <v>4.84E-4</v>
      </c>
      <c r="J38" s="6">
        <v>4.84E-4</v>
      </c>
      <c r="K38" s="7">
        <v>98748.4</v>
      </c>
      <c r="L38" s="7">
        <v>47.8</v>
      </c>
      <c r="M38" s="5">
        <v>49.56</v>
      </c>
    </row>
    <row r="39" spans="1:13">
      <c r="A39">
        <v>32</v>
      </c>
      <c r="B39" s="6">
        <v>1.127E-3</v>
      </c>
      <c r="C39" s="6">
        <v>1.127E-3</v>
      </c>
      <c r="D39" s="7">
        <v>97618.2</v>
      </c>
      <c r="E39" s="7">
        <v>110</v>
      </c>
      <c r="F39" s="5">
        <v>44.17</v>
      </c>
      <c r="G39" t="s">
        <v>13</v>
      </c>
      <c r="H39">
        <v>32</v>
      </c>
      <c r="I39" s="6">
        <v>4.7100000000000001E-4</v>
      </c>
      <c r="J39" s="6">
        <v>4.7100000000000001E-4</v>
      </c>
      <c r="K39" s="7">
        <v>98700.6</v>
      </c>
      <c r="L39" s="7">
        <v>46.4</v>
      </c>
      <c r="M39" s="5">
        <v>48.59</v>
      </c>
    </row>
    <row r="40" spans="1:13">
      <c r="A40">
        <v>33</v>
      </c>
      <c r="B40" s="6">
        <v>1.1670000000000001E-3</v>
      </c>
      <c r="C40" s="6">
        <v>1.1659999999999999E-3</v>
      </c>
      <c r="D40" s="7">
        <v>97508.2</v>
      </c>
      <c r="E40" s="7">
        <v>113.7</v>
      </c>
      <c r="F40" s="5">
        <v>43.22</v>
      </c>
      <c r="G40" t="s">
        <v>13</v>
      </c>
      <c r="H40">
        <v>33</v>
      </c>
      <c r="I40" s="6">
        <v>5.53E-4</v>
      </c>
      <c r="J40" s="6">
        <v>5.53E-4</v>
      </c>
      <c r="K40" s="7">
        <v>98654.1</v>
      </c>
      <c r="L40" s="7">
        <v>54.6</v>
      </c>
      <c r="M40" s="5">
        <v>47.61</v>
      </c>
    </row>
    <row r="41" spans="1:13">
      <c r="A41">
        <v>34</v>
      </c>
      <c r="B41" s="6">
        <v>1.145E-3</v>
      </c>
      <c r="C41" s="6">
        <v>1.1440000000000001E-3</v>
      </c>
      <c r="D41" s="7">
        <v>97394.5</v>
      </c>
      <c r="E41" s="7">
        <v>111.4</v>
      </c>
      <c r="F41" s="5">
        <v>42.27</v>
      </c>
      <c r="G41" t="s">
        <v>13</v>
      </c>
      <c r="H41">
        <v>34</v>
      </c>
      <c r="I41" s="6">
        <v>5.6300000000000002E-4</v>
      </c>
      <c r="J41" s="6">
        <v>5.6300000000000002E-4</v>
      </c>
      <c r="K41" s="7">
        <v>98599.5</v>
      </c>
      <c r="L41" s="7">
        <v>55.5</v>
      </c>
      <c r="M41" s="5">
        <v>46.64</v>
      </c>
    </row>
    <row r="42" spans="1:13">
      <c r="A42">
        <v>35</v>
      </c>
      <c r="B42" s="6">
        <v>1.196E-3</v>
      </c>
      <c r="C42" s="6">
        <v>1.196E-3</v>
      </c>
      <c r="D42" s="7">
        <v>97283.1</v>
      </c>
      <c r="E42" s="7">
        <v>116.3</v>
      </c>
      <c r="F42" s="5">
        <v>41.32</v>
      </c>
      <c r="G42" t="s">
        <v>13</v>
      </c>
      <c r="H42">
        <v>35</v>
      </c>
      <c r="I42" s="6">
        <v>6.6600000000000003E-4</v>
      </c>
      <c r="J42" s="6">
        <v>6.6600000000000003E-4</v>
      </c>
      <c r="K42" s="7">
        <v>98544</v>
      </c>
      <c r="L42" s="7">
        <v>65.599999999999994</v>
      </c>
      <c r="M42" s="5">
        <v>45.66</v>
      </c>
    </row>
    <row r="43" spans="1:13">
      <c r="A43">
        <v>36</v>
      </c>
      <c r="B43" s="6">
        <v>1.2110000000000001E-3</v>
      </c>
      <c r="C43" s="6">
        <v>1.2110000000000001E-3</v>
      </c>
      <c r="D43" s="7">
        <v>97166.8</v>
      </c>
      <c r="E43" s="7">
        <v>117.6</v>
      </c>
      <c r="F43" s="5">
        <v>40.36</v>
      </c>
      <c r="G43" t="s">
        <v>13</v>
      </c>
      <c r="H43">
        <v>36</v>
      </c>
      <c r="I43" s="6">
        <v>7.3099999999999999E-4</v>
      </c>
      <c r="J43" s="6">
        <v>7.2999999999999996E-4</v>
      </c>
      <c r="K43" s="7">
        <v>98478.399999999994</v>
      </c>
      <c r="L43" s="7">
        <v>71.900000000000006</v>
      </c>
      <c r="M43" s="5">
        <v>44.69</v>
      </c>
    </row>
    <row r="44" spans="1:13">
      <c r="A44">
        <v>37</v>
      </c>
      <c r="B44" s="6">
        <v>1.348E-3</v>
      </c>
      <c r="C44" s="6">
        <v>1.3470000000000001E-3</v>
      </c>
      <c r="D44" s="7">
        <v>97049.1</v>
      </c>
      <c r="E44" s="7">
        <v>130.69999999999999</v>
      </c>
      <c r="F44" s="5">
        <v>39.409999999999997</v>
      </c>
      <c r="G44" t="s">
        <v>13</v>
      </c>
      <c r="H44">
        <v>37</v>
      </c>
      <c r="I44" s="6">
        <v>8.0000000000000004E-4</v>
      </c>
      <c r="J44" s="6">
        <v>7.9900000000000001E-4</v>
      </c>
      <c r="K44" s="7">
        <v>98406.5</v>
      </c>
      <c r="L44" s="7">
        <v>78.7</v>
      </c>
      <c r="M44" s="5">
        <v>43.73</v>
      </c>
    </row>
    <row r="45" spans="1:13">
      <c r="A45">
        <v>38</v>
      </c>
      <c r="B45" s="6">
        <v>1.4270000000000001E-3</v>
      </c>
      <c r="C45" s="6">
        <v>1.426E-3</v>
      </c>
      <c r="D45" s="7">
        <v>96918.399999999994</v>
      </c>
      <c r="E45" s="7">
        <v>138.19999999999999</v>
      </c>
      <c r="F45" s="5">
        <v>38.46</v>
      </c>
      <c r="G45" t="s">
        <v>13</v>
      </c>
      <c r="H45">
        <v>38</v>
      </c>
      <c r="I45" s="6">
        <v>8.5800000000000004E-4</v>
      </c>
      <c r="J45" s="6">
        <v>8.5700000000000001E-4</v>
      </c>
      <c r="K45" s="7">
        <v>98327.8</v>
      </c>
      <c r="L45" s="7">
        <v>84.3</v>
      </c>
      <c r="M45" s="5">
        <v>42.76</v>
      </c>
    </row>
    <row r="46" spans="1:13">
      <c r="A46">
        <v>39</v>
      </c>
      <c r="B46" s="6">
        <v>1.555E-3</v>
      </c>
      <c r="C46" s="6">
        <v>1.554E-3</v>
      </c>
      <c r="D46" s="7">
        <v>96780.2</v>
      </c>
      <c r="E46" s="7">
        <v>150.4</v>
      </c>
      <c r="F46" s="5">
        <v>37.520000000000003</v>
      </c>
      <c r="G46" t="s">
        <v>13</v>
      </c>
      <c r="H46">
        <v>39</v>
      </c>
      <c r="I46" s="6">
        <v>9.4399999999999996E-4</v>
      </c>
      <c r="J46" s="6">
        <v>9.4399999999999996E-4</v>
      </c>
      <c r="K46" s="7">
        <v>98243.5</v>
      </c>
      <c r="L46" s="7">
        <v>92.7</v>
      </c>
      <c r="M46" s="5">
        <v>41.8</v>
      </c>
    </row>
    <row r="47" spans="1:13">
      <c r="A47">
        <v>40</v>
      </c>
      <c r="B47" s="6">
        <v>1.6540000000000001E-3</v>
      </c>
      <c r="C47" s="6">
        <v>1.653E-3</v>
      </c>
      <c r="D47" s="7">
        <v>96629.8</v>
      </c>
      <c r="E47" s="7">
        <v>159.69999999999999</v>
      </c>
      <c r="F47" s="5">
        <v>36.58</v>
      </c>
      <c r="G47" t="s">
        <v>13</v>
      </c>
      <c r="H47">
        <v>40</v>
      </c>
      <c r="I47" s="6">
        <v>1.0349999999999999E-3</v>
      </c>
      <c r="J47" s="6">
        <v>1.0349999999999999E-3</v>
      </c>
      <c r="K47" s="7">
        <v>98150.8</v>
      </c>
      <c r="L47" s="7">
        <v>101.6</v>
      </c>
      <c r="M47" s="5">
        <v>40.83</v>
      </c>
    </row>
    <row r="48" spans="1:13">
      <c r="A48">
        <v>41</v>
      </c>
      <c r="B48" s="6">
        <v>1.879E-3</v>
      </c>
      <c r="C48" s="6">
        <v>1.877E-3</v>
      </c>
      <c r="D48" s="7">
        <v>96470</v>
      </c>
      <c r="E48" s="7">
        <v>181.1</v>
      </c>
      <c r="F48" s="5">
        <v>35.64</v>
      </c>
      <c r="G48" t="s">
        <v>13</v>
      </c>
      <c r="H48">
        <v>41</v>
      </c>
      <c r="I48" s="6">
        <v>1.1590000000000001E-3</v>
      </c>
      <c r="J48" s="6">
        <v>1.158E-3</v>
      </c>
      <c r="K48" s="7">
        <v>98049.2</v>
      </c>
      <c r="L48" s="7">
        <v>113.5</v>
      </c>
      <c r="M48" s="5">
        <v>39.880000000000003</v>
      </c>
    </row>
    <row r="49" spans="1:13">
      <c r="A49">
        <v>42</v>
      </c>
      <c r="B49" s="6">
        <v>1.993E-3</v>
      </c>
      <c r="C49" s="6">
        <v>1.9910000000000001E-3</v>
      </c>
      <c r="D49" s="7">
        <v>96289</v>
      </c>
      <c r="E49" s="7">
        <v>191.7</v>
      </c>
      <c r="F49" s="5">
        <v>34.700000000000003</v>
      </c>
      <c r="G49" t="s">
        <v>13</v>
      </c>
      <c r="H49">
        <v>42</v>
      </c>
      <c r="I49" s="6">
        <v>1.2930000000000001E-3</v>
      </c>
      <c r="J49" s="6">
        <v>1.292E-3</v>
      </c>
      <c r="K49" s="7">
        <v>97935.7</v>
      </c>
      <c r="L49" s="7">
        <v>126.5</v>
      </c>
      <c r="M49" s="5">
        <v>38.92</v>
      </c>
    </row>
    <row r="50" spans="1:13">
      <c r="A50">
        <v>43</v>
      </c>
      <c r="B50" s="6">
        <v>2.212E-3</v>
      </c>
      <c r="C50" s="6">
        <v>2.2100000000000002E-3</v>
      </c>
      <c r="D50" s="7">
        <v>96097.3</v>
      </c>
      <c r="E50" s="7">
        <v>212.3</v>
      </c>
      <c r="F50" s="5">
        <v>33.770000000000003</v>
      </c>
      <c r="G50" t="s">
        <v>13</v>
      </c>
      <c r="H50">
        <v>43</v>
      </c>
      <c r="I50" s="6">
        <v>1.4630000000000001E-3</v>
      </c>
      <c r="J50" s="6">
        <v>1.462E-3</v>
      </c>
      <c r="K50" s="7">
        <v>97809.2</v>
      </c>
      <c r="L50" s="7">
        <v>143</v>
      </c>
      <c r="M50" s="5">
        <v>37.97</v>
      </c>
    </row>
    <row r="51" spans="1:13">
      <c r="A51">
        <v>44</v>
      </c>
      <c r="B51" s="6">
        <v>2.4009999999999999E-3</v>
      </c>
      <c r="C51" s="6">
        <v>2.398E-3</v>
      </c>
      <c r="D51" s="7">
        <v>95884.9</v>
      </c>
      <c r="E51" s="7">
        <v>229.9</v>
      </c>
      <c r="F51" s="5">
        <v>32.840000000000003</v>
      </c>
      <c r="G51" t="s">
        <v>13</v>
      </c>
      <c r="H51">
        <v>44</v>
      </c>
      <c r="I51" s="6">
        <v>1.624E-3</v>
      </c>
      <c r="J51" s="6">
        <v>1.6230000000000001E-3</v>
      </c>
      <c r="K51" s="7">
        <v>97666.2</v>
      </c>
      <c r="L51" s="7">
        <v>158.5</v>
      </c>
      <c r="M51" s="5">
        <v>37.03</v>
      </c>
    </row>
    <row r="52" spans="1:13">
      <c r="A52">
        <v>45</v>
      </c>
      <c r="B52" s="6">
        <v>2.6380000000000002E-3</v>
      </c>
      <c r="C52" s="6">
        <v>2.6350000000000002E-3</v>
      </c>
      <c r="D52" s="7">
        <v>95655</v>
      </c>
      <c r="E52" s="7">
        <v>252</v>
      </c>
      <c r="F52" s="5">
        <v>31.92</v>
      </c>
      <c r="G52" t="s">
        <v>13</v>
      </c>
      <c r="H52">
        <v>45</v>
      </c>
      <c r="I52" s="6">
        <v>1.7030000000000001E-3</v>
      </c>
      <c r="J52" s="6">
        <v>1.702E-3</v>
      </c>
      <c r="K52" s="7">
        <v>97507.7</v>
      </c>
      <c r="L52" s="7">
        <v>165.9</v>
      </c>
      <c r="M52" s="5">
        <v>36.090000000000003</v>
      </c>
    </row>
    <row r="53" spans="1:13">
      <c r="A53">
        <v>46</v>
      </c>
      <c r="B53" s="6">
        <v>2.8609999999999998E-3</v>
      </c>
      <c r="C53" s="6">
        <v>2.8570000000000002E-3</v>
      </c>
      <c r="D53" s="7">
        <v>95403</v>
      </c>
      <c r="E53" s="7">
        <v>272.60000000000002</v>
      </c>
      <c r="F53" s="5">
        <v>31.01</v>
      </c>
      <c r="G53" t="s">
        <v>13</v>
      </c>
      <c r="H53">
        <v>46</v>
      </c>
      <c r="I53" s="6">
        <v>1.8259999999999999E-3</v>
      </c>
      <c r="J53" s="6">
        <v>1.8240000000000001E-3</v>
      </c>
      <c r="K53" s="7">
        <v>97341.8</v>
      </c>
      <c r="L53" s="7">
        <v>177.6</v>
      </c>
      <c r="M53" s="5">
        <v>35.15</v>
      </c>
    </row>
    <row r="54" spans="1:13">
      <c r="A54">
        <v>47</v>
      </c>
      <c r="B54" s="6">
        <v>3.2169999999999998E-3</v>
      </c>
      <c r="C54" s="6">
        <v>3.212E-3</v>
      </c>
      <c r="D54" s="7">
        <v>95130.4</v>
      </c>
      <c r="E54" s="7">
        <v>305.5</v>
      </c>
      <c r="F54" s="5">
        <v>30.09</v>
      </c>
      <c r="G54" t="s">
        <v>13</v>
      </c>
      <c r="H54">
        <v>47</v>
      </c>
      <c r="I54" s="6">
        <v>2.1059999999999998E-3</v>
      </c>
      <c r="J54" s="6">
        <v>2.104E-3</v>
      </c>
      <c r="K54" s="7">
        <v>97164.2</v>
      </c>
      <c r="L54" s="7">
        <v>204.4</v>
      </c>
      <c r="M54" s="5">
        <v>34.21</v>
      </c>
    </row>
    <row r="55" spans="1:13">
      <c r="A55">
        <v>48</v>
      </c>
      <c r="B55" s="6">
        <v>3.3860000000000001E-3</v>
      </c>
      <c r="C55" s="6">
        <v>3.3800000000000002E-3</v>
      </c>
      <c r="D55" s="7">
        <v>94824.9</v>
      </c>
      <c r="E55" s="7">
        <v>320.5</v>
      </c>
      <c r="F55" s="5">
        <v>29.19</v>
      </c>
      <c r="G55" t="s">
        <v>13</v>
      </c>
      <c r="H55">
        <v>48</v>
      </c>
      <c r="I55" s="6">
        <v>2.2829999999999999E-3</v>
      </c>
      <c r="J55" s="6">
        <v>2.2799999999999999E-3</v>
      </c>
      <c r="K55" s="7">
        <v>96959.8</v>
      </c>
      <c r="L55" s="7">
        <v>221.1</v>
      </c>
      <c r="M55" s="5">
        <v>33.28</v>
      </c>
    </row>
    <row r="56" spans="1:13">
      <c r="A56">
        <v>49</v>
      </c>
      <c r="B56" s="6">
        <v>3.6970000000000002E-3</v>
      </c>
      <c r="C56" s="6">
        <v>3.6900000000000001E-3</v>
      </c>
      <c r="D56" s="7">
        <v>94504.3</v>
      </c>
      <c r="E56" s="7">
        <v>348.7</v>
      </c>
      <c r="F56" s="5">
        <v>28.29</v>
      </c>
      <c r="G56" t="s">
        <v>13</v>
      </c>
      <c r="H56">
        <v>49</v>
      </c>
      <c r="I56" s="6">
        <v>2.4849999999999998E-3</v>
      </c>
      <c r="J56" s="6">
        <v>2.4819999999999998E-3</v>
      </c>
      <c r="K56" s="7">
        <v>96738.7</v>
      </c>
      <c r="L56" s="7">
        <v>240.1</v>
      </c>
      <c r="M56" s="5">
        <v>32.36</v>
      </c>
    </row>
    <row r="57" spans="1:13">
      <c r="A57">
        <v>50</v>
      </c>
      <c r="B57" s="6">
        <v>4.0419999999999996E-3</v>
      </c>
      <c r="C57" s="6">
        <v>4.0330000000000001E-3</v>
      </c>
      <c r="D57" s="7">
        <v>94155.6</v>
      </c>
      <c r="E57" s="7">
        <v>379.8</v>
      </c>
      <c r="F57" s="5">
        <v>27.39</v>
      </c>
      <c r="G57" t="s">
        <v>13</v>
      </c>
      <c r="H57">
        <v>50</v>
      </c>
      <c r="I57" s="6">
        <v>2.7720000000000002E-3</v>
      </c>
      <c r="J57" s="6">
        <v>2.7690000000000002E-3</v>
      </c>
      <c r="K57" s="7">
        <v>96498.6</v>
      </c>
      <c r="L57" s="7">
        <v>267.2</v>
      </c>
      <c r="M57" s="5">
        <v>31.44</v>
      </c>
    </row>
    <row r="58" spans="1:13">
      <c r="A58">
        <v>51</v>
      </c>
      <c r="B58" s="6">
        <v>4.4889999999999999E-3</v>
      </c>
      <c r="C58" s="6">
        <v>4.4790000000000003E-3</v>
      </c>
      <c r="D58" s="7">
        <v>93775.8</v>
      </c>
      <c r="E58" s="7">
        <v>420</v>
      </c>
      <c r="F58" s="5">
        <v>26.5</v>
      </c>
      <c r="G58" t="s">
        <v>13</v>
      </c>
      <c r="H58">
        <v>51</v>
      </c>
      <c r="I58" s="6">
        <v>3.0019999999999999E-3</v>
      </c>
      <c r="J58" s="6">
        <v>2.9979999999999998E-3</v>
      </c>
      <c r="K58" s="7">
        <v>96231.4</v>
      </c>
      <c r="L58" s="7">
        <v>288.5</v>
      </c>
      <c r="M58" s="5">
        <v>30.52</v>
      </c>
    </row>
    <row r="59" spans="1:13">
      <c r="A59">
        <v>52</v>
      </c>
      <c r="B59" s="6">
        <v>5.0210000000000003E-3</v>
      </c>
      <c r="C59" s="6">
        <v>5.0080000000000003E-3</v>
      </c>
      <c r="D59" s="7">
        <v>93355.9</v>
      </c>
      <c r="E59" s="7">
        <v>467.5</v>
      </c>
      <c r="F59" s="5">
        <v>25.61</v>
      </c>
      <c r="G59" t="s">
        <v>13</v>
      </c>
      <c r="H59">
        <v>52</v>
      </c>
      <c r="I59" s="6">
        <v>3.3119999999999998E-3</v>
      </c>
      <c r="J59" s="6">
        <v>3.3059999999999999E-3</v>
      </c>
      <c r="K59" s="7">
        <v>95942.9</v>
      </c>
      <c r="L59" s="7">
        <v>317.2</v>
      </c>
      <c r="M59" s="5">
        <v>29.61</v>
      </c>
    </row>
    <row r="60" spans="1:13">
      <c r="A60">
        <v>53</v>
      </c>
      <c r="B60" s="6">
        <v>5.8019999999999999E-3</v>
      </c>
      <c r="C60" s="6">
        <v>5.7850000000000002E-3</v>
      </c>
      <c r="D60" s="7">
        <v>92888.3</v>
      </c>
      <c r="E60" s="7">
        <v>537.29999999999995</v>
      </c>
      <c r="F60" s="5">
        <v>24.74</v>
      </c>
      <c r="G60" t="s">
        <v>13</v>
      </c>
      <c r="H60">
        <v>53</v>
      </c>
      <c r="I60" s="6">
        <v>3.5249999999999999E-3</v>
      </c>
      <c r="J60" s="6">
        <v>3.519E-3</v>
      </c>
      <c r="K60" s="7">
        <v>95625.7</v>
      </c>
      <c r="L60" s="7">
        <v>336.5</v>
      </c>
      <c r="M60" s="5">
        <v>28.71</v>
      </c>
    </row>
    <row r="61" spans="1:13">
      <c r="A61">
        <v>54</v>
      </c>
      <c r="B61" s="6">
        <v>6.4409999999999997E-3</v>
      </c>
      <c r="C61" s="6">
        <v>6.4200000000000004E-3</v>
      </c>
      <c r="D61" s="7">
        <v>92351</v>
      </c>
      <c r="E61" s="7">
        <v>592.9</v>
      </c>
      <c r="F61" s="5">
        <v>23.88</v>
      </c>
      <c r="G61" t="s">
        <v>13</v>
      </c>
      <c r="H61">
        <v>54</v>
      </c>
      <c r="I61" s="6">
        <v>4.0140000000000002E-3</v>
      </c>
      <c r="J61" s="6">
        <v>4.006E-3</v>
      </c>
      <c r="K61" s="7">
        <v>95289.3</v>
      </c>
      <c r="L61" s="7">
        <v>381.7</v>
      </c>
      <c r="M61" s="5">
        <v>27.81</v>
      </c>
    </row>
    <row r="62" spans="1:13">
      <c r="A62">
        <v>55</v>
      </c>
      <c r="B62" s="6">
        <v>6.992E-3</v>
      </c>
      <c r="C62" s="6">
        <v>6.9680000000000002E-3</v>
      </c>
      <c r="D62" s="7">
        <v>91758.1</v>
      </c>
      <c r="E62" s="7">
        <v>639.29999999999995</v>
      </c>
      <c r="F62" s="5">
        <v>23.03</v>
      </c>
      <c r="G62" t="s">
        <v>13</v>
      </c>
      <c r="H62">
        <v>55</v>
      </c>
      <c r="I62" s="6">
        <v>4.3800000000000002E-3</v>
      </c>
      <c r="J62" s="6">
        <v>4.3699999999999998E-3</v>
      </c>
      <c r="K62" s="7">
        <v>94907.5</v>
      </c>
      <c r="L62" s="7">
        <v>414.8</v>
      </c>
      <c r="M62" s="5">
        <v>26.92</v>
      </c>
    </row>
    <row r="63" spans="1:13">
      <c r="A63">
        <v>56</v>
      </c>
      <c r="B63" s="6">
        <v>7.8580000000000004E-3</v>
      </c>
      <c r="C63" s="6">
        <v>7.8270000000000006E-3</v>
      </c>
      <c r="D63" s="7">
        <v>91118.7</v>
      </c>
      <c r="E63" s="7">
        <v>713.2</v>
      </c>
      <c r="F63" s="5">
        <v>22.19</v>
      </c>
      <c r="G63" t="s">
        <v>13</v>
      </c>
      <c r="H63">
        <v>56</v>
      </c>
      <c r="I63" s="6">
        <v>4.7000000000000002E-3</v>
      </c>
      <c r="J63" s="6">
        <v>4.6889999999999996E-3</v>
      </c>
      <c r="K63" s="7">
        <v>94492.800000000003</v>
      </c>
      <c r="L63" s="7">
        <v>443.1</v>
      </c>
      <c r="M63" s="5">
        <v>26.03</v>
      </c>
    </row>
    <row r="64" spans="1:13">
      <c r="A64">
        <v>57</v>
      </c>
      <c r="B64" s="6">
        <v>9.0449999999999992E-3</v>
      </c>
      <c r="C64" s="6">
        <v>9.0039999999999999E-3</v>
      </c>
      <c r="D64" s="7">
        <v>90405.5</v>
      </c>
      <c r="E64" s="7">
        <v>814</v>
      </c>
      <c r="F64" s="5">
        <v>21.36</v>
      </c>
      <c r="G64" t="s">
        <v>13</v>
      </c>
      <c r="H64">
        <v>57</v>
      </c>
      <c r="I64" s="6">
        <v>5.3880000000000004E-3</v>
      </c>
      <c r="J64" s="6">
        <v>5.3730000000000002E-3</v>
      </c>
      <c r="K64" s="7">
        <v>94049.7</v>
      </c>
      <c r="L64" s="7">
        <v>505.4</v>
      </c>
      <c r="M64" s="5">
        <v>25.15</v>
      </c>
    </row>
    <row r="65" spans="1:13">
      <c r="A65">
        <v>58</v>
      </c>
      <c r="B65" s="6">
        <v>9.7549999999999998E-3</v>
      </c>
      <c r="C65" s="6">
        <v>9.7079999999999996E-3</v>
      </c>
      <c r="D65" s="7">
        <v>89591.5</v>
      </c>
      <c r="E65" s="7">
        <v>869.8</v>
      </c>
      <c r="F65" s="5">
        <v>20.55</v>
      </c>
      <c r="G65" t="s">
        <v>13</v>
      </c>
      <c r="H65">
        <v>58</v>
      </c>
      <c r="I65" s="6">
        <v>5.8469999999999998E-3</v>
      </c>
      <c r="J65" s="6">
        <v>5.8300000000000001E-3</v>
      </c>
      <c r="K65" s="7">
        <v>93544.3</v>
      </c>
      <c r="L65" s="7">
        <v>545.4</v>
      </c>
      <c r="M65" s="5">
        <v>24.29</v>
      </c>
    </row>
    <row r="66" spans="1:13">
      <c r="A66">
        <v>59</v>
      </c>
      <c r="B66" s="6">
        <v>1.061E-2</v>
      </c>
      <c r="C66" s="6">
        <v>1.0553999999999999E-2</v>
      </c>
      <c r="D66" s="7">
        <v>88721.8</v>
      </c>
      <c r="E66" s="7">
        <v>936.4</v>
      </c>
      <c r="F66" s="5">
        <v>19.75</v>
      </c>
      <c r="G66" t="s">
        <v>13</v>
      </c>
      <c r="H66">
        <v>59</v>
      </c>
      <c r="I66" s="6">
        <v>6.4910000000000002E-3</v>
      </c>
      <c r="J66" s="6">
        <v>6.4700000000000001E-3</v>
      </c>
      <c r="K66" s="7">
        <v>92999</v>
      </c>
      <c r="L66" s="7">
        <v>601.70000000000005</v>
      </c>
      <c r="M66" s="5">
        <v>23.43</v>
      </c>
    </row>
    <row r="67" spans="1:13">
      <c r="A67">
        <v>60</v>
      </c>
      <c r="B67" s="6">
        <v>1.1769999999999999E-2</v>
      </c>
      <c r="C67" s="6">
        <v>1.1701E-2</v>
      </c>
      <c r="D67" s="7">
        <v>87785.4</v>
      </c>
      <c r="E67" s="7">
        <v>1027.2</v>
      </c>
      <c r="F67" s="5">
        <v>18.95</v>
      </c>
      <c r="G67" t="s">
        <v>13</v>
      </c>
      <c r="H67">
        <v>60</v>
      </c>
      <c r="I67" s="6">
        <v>7.2750000000000002E-3</v>
      </c>
      <c r="J67" s="6">
        <v>7.2480000000000001E-3</v>
      </c>
      <c r="K67" s="7">
        <v>92397.3</v>
      </c>
      <c r="L67" s="7">
        <v>669.7</v>
      </c>
      <c r="M67" s="5">
        <v>22.58</v>
      </c>
    </row>
    <row r="68" spans="1:13">
      <c r="A68">
        <v>61</v>
      </c>
      <c r="B68" s="6">
        <v>1.3072E-2</v>
      </c>
      <c r="C68" s="6">
        <v>1.2987E-2</v>
      </c>
      <c r="D68" s="7">
        <v>86758.3</v>
      </c>
      <c r="E68" s="7">
        <v>1126.7</v>
      </c>
      <c r="F68" s="5">
        <v>18.170000000000002</v>
      </c>
      <c r="G68" t="s">
        <v>13</v>
      </c>
      <c r="H68">
        <v>61</v>
      </c>
      <c r="I68" s="6">
        <v>7.9299999999999995E-3</v>
      </c>
      <c r="J68" s="6">
        <v>7.8980000000000005E-3</v>
      </c>
      <c r="K68" s="7">
        <v>91727.6</v>
      </c>
      <c r="L68" s="7">
        <v>724.5</v>
      </c>
      <c r="M68" s="5">
        <v>21.74</v>
      </c>
    </row>
    <row r="69" spans="1:13">
      <c r="A69">
        <v>62</v>
      </c>
      <c r="B69" s="6">
        <v>1.4414E-2</v>
      </c>
      <c r="C69" s="6">
        <v>1.4311000000000001E-2</v>
      </c>
      <c r="D69" s="7">
        <v>85631.5</v>
      </c>
      <c r="E69" s="7">
        <v>1225.5</v>
      </c>
      <c r="F69" s="5">
        <v>17.399999999999999</v>
      </c>
      <c r="G69" t="s">
        <v>13</v>
      </c>
      <c r="H69">
        <v>62</v>
      </c>
      <c r="I69" s="6">
        <v>8.7869999999999997E-3</v>
      </c>
      <c r="J69" s="6">
        <v>8.7489999999999998E-3</v>
      </c>
      <c r="K69" s="7">
        <v>91003.1</v>
      </c>
      <c r="L69" s="7">
        <v>796.2</v>
      </c>
      <c r="M69" s="5">
        <v>20.91</v>
      </c>
    </row>
    <row r="70" spans="1:13">
      <c r="A70">
        <v>63</v>
      </c>
      <c r="B70" s="6">
        <v>1.6057999999999999E-2</v>
      </c>
      <c r="C70" s="6">
        <v>1.593E-2</v>
      </c>
      <c r="D70" s="7">
        <v>84406</v>
      </c>
      <c r="E70" s="7">
        <v>1344.6</v>
      </c>
      <c r="F70" s="5">
        <v>16.649999999999999</v>
      </c>
      <c r="G70" t="s">
        <v>13</v>
      </c>
      <c r="H70">
        <v>63</v>
      </c>
      <c r="I70" s="6">
        <v>9.3500000000000007E-3</v>
      </c>
      <c r="J70" s="6">
        <v>9.306E-3</v>
      </c>
      <c r="K70" s="7">
        <v>90207</v>
      </c>
      <c r="L70" s="7">
        <v>839.5</v>
      </c>
      <c r="M70" s="5">
        <v>20.09</v>
      </c>
    </row>
    <row r="71" spans="1:13">
      <c r="A71">
        <v>64</v>
      </c>
      <c r="B71" s="6">
        <v>1.7861999999999999E-2</v>
      </c>
      <c r="C71" s="6">
        <v>1.7704000000000001E-2</v>
      </c>
      <c r="D71" s="7">
        <v>83061.5</v>
      </c>
      <c r="E71" s="7">
        <v>1470.5</v>
      </c>
      <c r="F71" s="5">
        <v>15.91</v>
      </c>
      <c r="G71" t="s">
        <v>13</v>
      </c>
      <c r="H71">
        <v>64</v>
      </c>
      <c r="I71" s="6">
        <v>1.055E-2</v>
      </c>
      <c r="J71" s="6">
        <v>1.0495000000000001E-2</v>
      </c>
      <c r="K71" s="7">
        <v>89367.5</v>
      </c>
      <c r="L71" s="7">
        <v>937.9</v>
      </c>
      <c r="M71" s="5">
        <v>19.27</v>
      </c>
    </row>
    <row r="72" spans="1:13">
      <c r="A72">
        <v>65</v>
      </c>
      <c r="B72" s="6">
        <v>2.0168999999999999E-2</v>
      </c>
      <c r="C72" s="6">
        <v>1.9966999999999999E-2</v>
      </c>
      <c r="D72" s="7">
        <v>81590.899999999994</v>
      </c>
      <c r="E72" s="7">
        <v>1629.2</v>
      </c>
      <c r="F72" s="5">
        <v>15.19</v>
      </c>
      <c r="G72" t="s">
        <v>13</v>
      </c>
      <c r="H72">
        <v>65</v>
      </c>
      <c r="I72" s="6">
        <v>1.1828E-2</v>
      </c>
      <c r="J72" s="6">
        <v>1.1759E-2</v>
      </c>
      <c r="K72" s="7">
        <v>88429.6</v>
      </c>
      <c r="L72" s="7">
        <v>1039.8</v>
      </c>
      <c r="M72" s="5">
        <v>18.47</v>
      </c>
    </row>
    <row r="73" spans="1:13">
      <c r="A73">
        <v>66</v>
      </c>
      <c r="B73" s="6">
        <v>2.2200999999999999E-2</v>
      </c>
      <c r="C73" s="6">
        <v>2.1957999999999998E-2</v>
      </c>
      <c r="D73" s="7">
        <v>79961.8</v>
      </c>
      <c r="E73" s="7">
        <v>1755.8</v>
      </c>
      <c r="F73" s="5">
        <v>14.49</v>
      </c>
      <c r="G73" t="s">
        <v>13</v>
      </c>
      <c r="H73">
        <v>66</v>
      </c>
      <c r="I73" s="6">
        <v>1.3220000000000001E-2</v>
      </c>
      <c r="J73" s="6">
        <v>1.3133000000000001E-2</v>
      </c>
      <c r="K73" s="7">
        <v>87389.7</v>
      </c>
      <c r="L73" s="7">
        <v>1147.7</v>
      </c>
      <c r="M73" s="5">
        <v>17.68</v>
      </c>
    </row>
    <row r="74" spans="1:13">
      <c r="A74">
        <v>67</v>
      </c>
      <c r="B74" s="6">
        <v>2.5090000000000001E-2</v>
      </c>
      <c r="C74" s="6">
        <v>2.4778999999999999E-2</v>
      </c>
      <c r="D74" s="7">
        <v>78206</v>
      </c>
      <c r="E74" s="7">
        <v>1937.9</v>
      </c>
      <c r="F74" s="5">
        <v>13.8</v>
      </c>
      <c r="G74" t="s">
        <v>13</v>
      </c>
      <c r="H74">
        <v>67</v>
      </c>
      <c r="I74" s="6">
        <v>1.4741000000000001E-2</v>
      </c>
      <c r="J74" s="6">
        <v>1.4633E-2</v>
      </c>
      <c r="K74" s="7">
        <v>86242</v>
      </c>
      <c r="L74" s="7">
        <v>1262</v>
      </c>
      <c r="M74" s="5">
        <v>16.91</v>
      </c>
    </row>
    <row r="75" spans="1:13">
      <c r="A75">
        <v>68</v>
      </c>
      <c r="B75" s="6">
        <v>2.7577999999999998E-2</v>
      </c>
      <c r="C75" s="6">
        <v>2.7202E-2</v>
      </c>
      <c r="D75" s="7">
        <v>76268.2</v>
      </c>
      <c r="E75" s="7">
        <v>2074.6999999999998</v>
      </c>
      <c r="F75" s="5">
        <v>13.14</v>
      </c>
      <c r="G75" t="s">
        <v>13</v>
      </c>
      <c r="H75">
        <v>68</v>
      </c>
      <c r="I75" s="6">
        <v>1.6063999999999998E-2</v>
      </c>
      <c r="J75" s="6">
        <v>1.5935999999999999E-2</v>
      </c>
      <c r="K75" s="7">
        <v>84980</v>
      </c>
      <c r="L75" s="7">
        <v>1354.3</v>
      </c>
      <c r="M75" s="5">
        <v>16.16</v>
      </c>
    </row>
    <row r="76" spans="1:13">
      <c r="A76">
        <v>69</v>
      </c>
      <c r="B76" s="6">
        <v>3.0764E-2</v>
      </c>
      <c r="C76" s="6">
        <v>3.0297999999999999E-2</v>
      </c>
      <c r="D76" s="7">
        <v>74193.5</v>
      </c>
      <c r="E76" s="7">
        <v>2247.9</v>
      </c>
      <c r="F76" s="5">
        <v>12.49</v>
      </c>
      <c r="G76" t="s">
        <v>13</v>
      </c>
      <c r="H76">
        <v>69</v>
      </c>
      <c r="I76" s="6">
        <v>1.8248E-2</v>
      </c>
      <c r="J76" s="6">
        <v>1.8082999999999998E-2</v>
      </c>
      <c r="K76" s="7">
        <v>83625.7</v>
      </c>
      <c r="L76" s="7">
        <v>1512.2</v>
      </c>
      <c r="M76" s="5">
        <v>15.41</v>
      </c>
    </row>
    <row r="77" spans="1:13">
      <c r="A77">
        <v>70</v>
      </c>
      <c r="B77" s="6">
        <v>3.4501999999999998E-2</v>
      </c>
      <c r="C77" s="6">
        <v>3.3917000000000003E-2</v>
      </c>
      <c r="D77" s="7">
        <v>71945.600000000006</v>
      </c>
      <c r="E77" s="7">
        <v>2440.1</v>
      </c>
      <c r="F77" s="5">
        <v>11.87</v>
      </c>
      <c r="G77" t="s">
        <v>13</v>
      </c>
      <c r="H77">
        <v>70</v>
      </c>
      <c r="I77" s="6">
        <v>2.0485E-2</v>
      </c>
      <c r="J77" s="6">
        <v>2.0277E-2</v>
      </c>
      <c r="K77" s="7">
        <v>82113.600000000006</v>
      </c>
      <c r="L77" s="7">
        <v>1665</v>
      </c>
      <c r="M77" s="5">
        <v>14.68</v>
      </c>
    </row>
    <row r="78" spans="1:13">
      <c r="A78">
        <v>71</v>
      </c>
      <c r="B78" s="6">
        <v>3.8352999999999998E-2</v>
      </c>
      <c r="C78" s="6">
        <v>3.7630999999999998E-2</v>
      </c>
      <c r="D78" s="7">
        <v>69505.399999999994</v>
      </c>
      <c r="E78" s="7">
        <v>2615.6</v>
      </c>
      <c r="F78" s="5">
        <v>11.27</v>
      </c>
      <c r="G78" t="s">
        <v>13</v>
      </c>
      <c r="H78">
        <v>71</v>
      </c>
      <c r="I78" s="6">
        <v>2.2995999999999999E-2</v>
      </c>
      <c r="J78" s="6">
        <v>2.2734000000000001E-2</v>
      </c>
      <c r="K78" s="7">
        <v>80448.5</v>
      </c>
      <c r="L78" s="7">
        <v>1828.9</v>
      </c>
      <c r="M78" s="5">
        <v>13.98</v>
      </c>
    </row>
    <row r="79" spans="1:13">
      <c r="A79">
        <v>72</v>
      </c>
      <c r="B79" s="6">
        <v>4.2228000000000002E-2</v>
      </c>
      <c r="C79" s="6">
        <v>4.1355000000000003E-2</v>
      </c>
      <c r="D79" s="7">
        <v>66889.899999999994</v>
      </c>
      <c r="E79" s="7">
        <v>2766.2</v>
      </c>
      <c r="F79" s="5">
        <v>10.69</v>
      </c>
      <c r="G79" t="s">
        <v>13</v>
      </c>
      <c r="H79">
        <v>72</v>
      </c>
      <c r="I79" s="6">
        <v>2.5772E-2</v>
      </c>
      <c r="J79" s="6">
        <v>2.5444000000000001E-2</v>
      </c>
      <c r="K79" s="7">
        <v>78619.600000000006</v>
      </c>
      <c r="L79" s="7">
        <v>2000.4</v>
      </c>
      <c r="M79" s="5">
        <v>13.29</v>
      </c>
    </row>
    <row r="80" spans="1:13">
      <c r="A80">
        <v>73</v>
      </c>
      <c r="B80" s="6">
        <v>4.6736E-2</v>
      </c>
      <c r="C80" s="6">
        <v>4.5669000000000001E-2</v>
      </c>
      <c r="D80" s="7">
        <v>64123.6</v>
      </c>
      <c r="E80" s="7">
        <v>2928.4</v>
      </c>
      <c r="F80" s="5">
        <v>10.130000000000001</v>
      </c>
      <c r="G80" t="s">
        <v>13</v>
      </c>
      <c r="H80">
        <v>73</v>
      </c>
      <c r="I80" s="6">
        <v>2.8561E-2</v>
      </c>
      <c r="J80" s="6">
        <v>2.8159E-2</v>
      </c>
      <c r="K80" s="7">
        <v>76619.199999999997</v>
      </c>
      <c r="L80" s="7">
        <v>2157.5</v>
      </c>
      <c r="M80" s="5">
        <v>12.62</v>
      </c>
    </row>
    <row r="81" spans="1:13">
      <c r="A81">
        <v>74</v>
      </c>
      <c r="B81" s="6">
        <v>5.2003000000000001E-2</v>
      </c>
      <c r="C81" s="6">
        <v>5.0686000000000002E-2</v>
      </c>
      <c r="D81" s="7">
        <v>61195.199999999997</v>
      </c>
      <c r="E81" s="7">
        <v>3101.7</v>
      </c>
      <c r="F81" s="5">
        <v>9.59</v>
      </c>
      <c r="G81" t="s">
        <v>13</v>
      </c>
      <c r="H81">
        <v>74</v>
      </c>
      <c r="I81" s="6">
        <v>3.1288000000000003E-2</v>
      </c>
      <c r="J81" s="6">
        <v>3.0806E-2</v>
      </c>
      <c r="K81" s="7">
        <v>74461.7</v>
      </c>
      <c r="L81" s="7">
        <v>2293.8000000000002</v>
      </c>
      <c r="M81" s="5">
        <v>11.98</v>
      </c>
    </row>
    <row r="82" spans="1:13">
      <c r="A82">
        <v>75</v>
      </c>
      <c r="B82" s="6">
        <v>5.6515999999999997E-2</v>
      </c>
      <c r="C82" s="6">
        <v>5.4961999999999997E-2</v>
      </c>
      <c r="D82" s="7">
        <v>58093.5</v>
      </c>
      <c r="E82" s="7">
        <v>3193</v>
      </c>
      <c r="F82" s="5">
        <v>9.07</v>
      </c>
      <c r="G82" t="s">
        <v>13</v>
      </c>
      <c r="H82">
        <v>75</v>
      </c>
      <c r="I82" s="6">
        <v>3.4315999999999999E-2</v>
      </c>
      <c r="J82" s="6">
        <v>3.3737000000000003E-2</v>
      </c>
      <c r="K82" s="7">
        <v>72167.8</v>
      </c>
      <c r="L82" s="7">
        <v>2434.6999999999998</v>
      </c>
      <c r="M82" s="5">
        <v>11.34</v>
      </c>
    </row>
    <row r="83" spans="1:13">
      <c r="A83">
        <v>76</v>
      </c>
      <c r="B83" s="6">
        <v>6.2630000000000005E-2</v>
      </c>
      <c r="C83" s="6">
        <v>6.0728999999999998E-2</v>
      </c>
      <c r="D83" s="7">
        <v>54900.5</v>
      </c>
      <c r="E83" s="7">
        <v>3334</v>
      </c>
      <c r="F83" s="5">
        <v>8.57</v>
      </c>
      <c r="G83" t="s">
        <v>13</v>
      </c>
      <c r="H83">
        <v>76</v>
      </c>
      <c r="I83" s="6">
        <v>3.8422999999999999E-2</v>
      </c>
      <c r="J83" s="6">
        <v>3.7699000000000003E-2</v>
      </c>
      <c r="K83" s="7">
        <v>69733.100000000006</v>
      </c>
      <c r="L83" s="7">
        <v>2628.8</v>
      </c>
      <c r="M83" s="5">
        <v>10.72</v>
      </c>
    </row>
    <row r="84" spans="1:13">
      <c r="A84">
        <v>77</v>
      </c>
      <c r="B84" s="6">
        <v>6.7672999999999997E-2</v>
      </c>
      <c r="C84" s="6">
        <v>6.5458000000000002E-2</v>
      </c>
      <c r="D84" s="7">
        <v>51566.5</v>
      </c>
      <c r="E84" s="7">
        <v>3375.5</v>
      </c>
      <c r="F84" s="5">
        <v>8.09</v>
      </c>
      <c r="G84" t="s">
        <v>13</v>
      </c>
      <c r="H84">
        <v>77</v>
      </c>
      <c r="I84" s="6">
        <v>4.1815999999999999E-2</v>
      </c>
      <c r="J84" s="6">
        <v>4.0960000000000003E-2</v>
      </c>
      <c r="K84" s="7">
        <v>67104.3</v>
      </c>
      <c r="L84" s="7">
        <v>2748.6</v>
      </c>
      <c r="M84" s="5">
        <v>10.119999999999999</v>
      </c>
    </row>
    <row r="85" spans="1:13">
      <c r="A85">
        <v>78</v>
      </c>
      <c r="B85" s="6">
        <v>7.3841000000000004E-2</v>
      </c>
      <c r="C85" s="6">
        <v>7.1211999999999998E-2</v>
      </c>
      <c r="D85" s="7">
        <v>48191</v>
      </c>
      <c r="E85" s="7">
        <v>3431.8</v>
      </c>
      <c r="F85" s="5">
        <v>7.63</v>
      </c>
      <c r="G85" t="s">
        <v>13</v>
      </c>
      <c r="H85">
        <v>78</v>
      </c>
      <c r="I85" s="6">
        <v>4.6726999999999998E-2</v>
      </c>
      <c r="J85" s="6">
        <v>4.5659999999999999E-2</v>
      </c>
      <c r="K85" s="7">
        <v>64355.7</v>
      </c>
      <c r="L85" s="7">
        <v>2938.5</v>
      </c>
      <c r="M85" s="5">
        <v>9.5299999999999994</v>
      </c>
    </row>
    <row r="86" spans="1:13">
      <c r="A86">
        <v>79</v>
      </c>
      <c r="B86" s="6">
        <v>8.1633999999999998E-2</v>
      </c>
      <c r="C86" s="6">
        <v>7.8433000000000003E-2</v>
      </c>
      <c r="D86" s="7">
        <v>44759.3</v>
      </c>
      <c r="E86" s="7">
        <v>3510.6</v>
      </c>
      <c r="F86" s="5">
        <v>7.17</v>
      </c>
      <c r="G86" t="s">
        <v>13</v>
      </c>
      <c r="H86">
        <v>79</v>
      </c>
      <c r="I86" s="6">
        <v>5.1184E-2</v>
      </c>
      <c r="J86" s="6">
        <v>4.9907E-2</v>
      </c>
      <c r="K86" s="7">
        <v>61417.2</v>
      </c>
      <c r="L86" s="7">
        <v>3065.1</v>
      </c>
      <c r="M86" s="5">
        <v>8.9600000000000009</v>
      </c>
    </row>
    <row r="87" spans="1:13">
      <c r="A87">
        <v>80</v>
      </c>
      <c r="B87" s="6">
        <v>8.9427999999999994E-2</v>
      </c>
      <c r="C87" s="6">
        <v>8.5600999999999997E-2</v>
      </c>
      <c r="D87" s="7">
        <v>41248.699999999997</v>
      </c>
      <c r="E87" s="7">
        <v>3530.9</v>
      </c>
      <c r="F87" s="5">
        <v>6.74</v>
      </c>
      <c r="G87" t="s">
        <v>13</v>
      </c>
      <c r="H87">
        <v>80</v>
      </c>
      <c r="I87" s="6">
        <v>5.8068000000000002E-2</v>
      </c>
      <c r="J87" s="6">
        <v>5.6429E-2</v>
      </c>
      <c r="K87" s="7">
        <v>58352.1</v>
      </c>
      <c r="L87" s="7">
        <v>3292.8</v>
      </c>
      <c r="M87" s="5">
        <v>8.41</v>
      </c>
    </row>
    <row r="88" spans="1:13">
      <c r="A88">
        <v>81</v>
      </c>
      <c r="B88" s="6">
        <v>9.9443000000000004E-2</v>
      </c>
      <c r="C88" s="6">
        <v>9.4732999999999998E-2</v>
      </c>
      <c r="D88" s="7">
        <v>37717.800000000003</v>
      </c>
      <c r="E88" s="7">
        <v>3573.1</v>
      </c>
      <c r="F88" s="5">
        <v>6.32</v>
      </c>
      <c r="G88" t="s">
        <v>13</v>
      </c>
      <c r="H88">
        <v>81</v>
      </c>
      <c r="I88" s="6">
        <v>6.5271999999999997E-2</v>
      </c>
      <c r="J88" s="6">
        <v>6.3209000000000001E-2</v>
      </c>
      <c r="K88" s="7">
        <v>55059.3</v>
      </c>
      <c r="L88" s="7">
        <v>3480.2</v>
      </c>
      <c r="M88" s="5">
        <v>7.88</v>
      </c>
    </row>
    <row r="89" spans="1:13">
      <c r="A89">
        <v>82</v>
      </c>
      <c r="B89" s="6">
        <v>0.11068500000000001</v>
      </c>
      <c r="C89" s="6">
        <v>0.10488</v>
      </c>
      <c r="D89" s="7">
        <v>34144.699999999997</v>
      </c>
      <c r="E89" s="7">
        <v>3581.1</v>
      </c>
      <c r="F89" s="5">
        <v>5.93</v>
      </c>
      <c r="G89" t="s">
        <v>13</v>
      </c>
      <c r="H89">
        <v>82</v>
      </c>
      <c r="I89" s="6">
        <v>7.3660000000000003E-2</v>
      </c>
      <c r="J89" s="6">
        <v>7.1042999999999995E-2</v>
      </c>
      <c r="K89" s="7">
        <v>51579.1</v>
      </c>
      <c r="L89" s="7">
        <v>3664.3</v>
      </c>
      <c r="M89" s="5">
        <v>7.38</v>
      </c>
    </row>
    <row r="90" spans="1:13">
      <c r="A90">
        <v>83</v>
      </c>
      <c r="B90" s="6">
        <v>0.122532</v>
      </c>
      <c r="C90" s="6">
        <v>0.11545900000000001</v>
      </c>
      <c r="D90" s="7">
        <v>30563.599999999999</v>
      </c>
      <c r="E90" s="7">
        <v>3528.8</v>
      </c>
      <c r="F90" s="5">
        <v>5.57</v>
      </c>
      <c r="G90" t="s">
        <v>13</v>
      </c>
      <c r="H90">
        <v>83</v>
      </c>
      <c r="I90" s="6">
        <v>8.1059000000000006E-2</v>
      </c>
      <c r="J90" s="6">
        <v>7.7901999999999999E-2</v>
      </c>
      <c r="K90" s="7">
        <v>47914.7</v>
      </c>
      <c r="L90" s="7">
        <v>3732.6</v>
      </c>
      <c r="M90" s="5">
        <v>6.9</v>
      </c>
    </row>
    <row r="91" spans="1:13">
      <c r="A91">
        <v>84</v>
      </c>
      <c r="B91" s="6">
        <v>0.13339699999999999</v>
      </c>
      <c r="C91" s="6">
        <v>0.125056</v>
      </c>
      <c r="D91" s="7">
        <v>27034.7</v>
      </c>
      <c r="E91" s="7">
        <v>3380.9</v>
      </c>
      <c r="F91" s="5">
        <v>5.23</v>
      </c>
      <c r="G91" t="s">
        <v>13</v>
      </c>
      <c r="H91">
        <v>84</v>
      </c>
      <c r="I91" s="6">
        <v>9.0206999999999996E-2</v>
      </c>
      <c r="J91" s="6">
        <v>8.6314000000000002E-2</v>
      </c>
      <c r="K91" s="7">
        <v>44182.1</v>
      </c>
      <c r="L91" s="7">
        <v>3813.5</v>
      </c>
      <c r="M91" s="5">
        <v>6.44</v>
      </c>
    </row>
    <row r="92" spans="1:13">
      <c r="A92">
        <v>85</v>
      </c>
      <c r="B92" s="6">
        <v>0.146485</v>
      </c>
      <c r="C92" s="6">
        <v>0.136488</v>
      </c>
      <c r="D92" s="7">
        <v>23653.9</v>
      </c>
      <c r="E92" s="7">
        <v>3228.5</v>
      </c>
      <c r="F92" s="5">
        <v>4.91</v>
      </c>
      <c r="G92" t="s">
        <v>13</v>
      </c>
      <c r="H92">
        <v>85</v>
      </c>
      <c r="I92" s="6">
        <v>0.101311</v>
      </c>
      <c r="J92" s="6">
        <v>9.6425999999999998E-2</v>
      </c>
      <c r="K92" s="7">
        <v>40368.6</v>
      </c>
      <c r="L92" s="7">
        <v>3892.6</v>
      </c>
      <c r="M92" s="5">
        <v>6.01</v>
      </c>
    </row>
    <row r="93" spans="1:13">
      <c r="A93">
        <v>86</v>
      </c>
      <c r="B93" s="6">
        <v>0.15936600000000001</v>
      </c>
      <c r="C93" s="6">
        <v>0.14760499999999999</v>
      </c>
      <c r="D93" s="7">
        <v>20425.400000000001</v>
      </c>
      <c r="E93" s="7">
        <v>3014.9</v>
      </c>
      <c r="F93" s="5">
        <v>4.6100000000000003</v>
      </c>
      <c r="G93" t="s">
        <v>13</v>
      </c>
      <c r="H93">
        <v>86</v>
      </c>
      <c r="I93" s="6">
        <v>0.11369600000000001</v>
      </c>
      <c r="J93" s="6">
        <v>0.10758</v>
      </c>
      <c r="K93" s="7">
        <v>36476</v>
      </c>
      <c r="L93" s="7">
        <v>3924.1</v>
      </c>
      <c r="M93" s="5">
        <v>5.59</v>
      </c>
    </row>
    <row r="94" spans="1:13">
      <c r="A94">
        <v>87</v>
      </c>
      <c r="B94" s="6">
        <v>0.175729</v>
      </c>
      <c r="C94" s="6">
        <v>0.16153600000000001</v>
      </c>
      <c r="D94" s="7">
        <v>17410.5</v>
      </c>
      <c r="E94" s="7">
        <v>2812.4</v>
      </c>
      <c r="F94" s="5">
        <v>4.32</v>
      </c>
      <c r="G94" t="s">
        <v>13</v>
      </c>
      <c r="H94">
        <v>87</v>
      </c>
      <c r="I94" s="6">
        <v>0.12604299999999999</v>
      </c>
      <c r="J94" s="6">
        <v>0.118571</v>
      </c>
      <c r="K94" s="7">
        <v>32551.9</v>
      </c>
      <c r="L94" s="7">
        <v>3859.7</v>
      </c>
      <c r="M94" s="5">
        <v>5.21</v>
      </c>
    </row>
    <row r="95" spans="1:13">
      <c r="A95">
        <v>88</v>
      </c>
      <c r="B95" s="6">
        <v>0.192523</v>
      </c>
      <c r="C95" s="6">
        <v>0.175617</v>
      </c>
      <c r="D95" s="7">
        <v>14598.1</v>
      </c>
      <c r="E95" s="7">
        <v>2563.6999999999998</v>
      </c>
      <c r="F95" s="5">
        <v>4.05</v>
      </c>
      <c r="G95" t="s">
        <v>13</v>
      </c>
      <c r="H95">
        <v>88</v>
      </c>
      <c r="I95" s="6">
        <v>0.14086699999999999</v>
      </c>
      <c r="J95" s="6">
        <v>0.13159799999999999</v>
      </c>
      <c r="K95" s="7">
        <v>28692.2</v>
      </c>
      <c r="L95" s="7">
        <v>3775.8</v>
      </c>
      <c r="M95" s="5">
        <v>4.84</v>
      </c>
    </row>
    <row r="96" spans="1:13">
      <c r="A96">
        <v>89</v>
      </c>
      <c r="B96" s="6">
        <v>0.21051300000000001</v>
      </c>
      <c r="C96" s="6">
        <v>0.190465</v>
      </c>
      <c r="D96" s="7">
        <v>12034.4</v>
      </c>
      <c r="E96" s="7">
        <v>2292.1</v>
      </c>
      <c r="F96" s="5">
        <v>3.81</v>
      </c>
      <c r="G96" t="s">
        <v>13</v>
      </c>
      <c r="H96">
        <v>89</v>
      </c>
      <c r="I96" s="6">
        <v>0.157779</v>
      </c>
      <c r="J96" s="6">
        <v>0.14624200000000001</v>
      </c>
      <c r="K96" s="7">
        <v>24916.400000000001</v>
      </c>
      <c r="L96" s="7">
        <v>3643.8</v>
      </c>
      <c r="M96" s="5">
        <v>4.5</v>
      </c>
    </row>
    <row r="97" spans="1:13">
      <c r="A97">
        <v>90</v>
      </c>
      <c r="B97" s="6">
        <v>0.22114500000000001</v>
      </c>
      <c r="C97" s="6">
        <v>0.199127</v>
      </c>
      <c r="D97" s="7">
        <v>9742.2999999999993</v>
      </c>
      <c r="E97" s="7">
        <v>1939.9</v>
      </c>
      <c r="F97" s="5">
        <v>3.59</v>
      </c>
      <c r="G97" t="s">
        <v>13</v>
      </c>
      <c r="H97">
        <v>90</v>
      </c>
      <c r="I97" s="6">
        <v>0.17206099999999999</v>
      </c>
      <c r="J97" s="6">
        <v>0.15843099999999999</v>
      </c>
      <c r="K97" s="7">
        <v>21272.5</v>
      </c>
      <c r="L97" s="7">
        <v>3370.2</v>
      </c>
      <c r="M97" s="5">
        <v>4.18</v>
      </c>
    </row>
    <row r="98" spans="1:13">
      <c r="A98">
        <v>91</v>
      </c>
      <c r="B98" s="6">
        <v>0.23991799999999999</v>
      </c>
      <c r="C98" s="6">
        <v>0.21421999999999999</v>
      </c>
      <c r="D98" s="7">
        <v>7802.3</v>
      </c>
      <c r="E98" s="7">
        <v>1671.4</v>
      </c>
      <c r="F98" s="5">
        <v>3.36</v>
      </c>
      <c r="G98" t="s">
        <v>13</v>
      </c>
      <c r="H98">
        <v>91</v>
      </c>
      <c r="I98" s="6">
        <v>0.19209999999999999</v>
      </c>
      <c r="J98" s="6">
        <v>0.17526600000000001</v>
      </c>
      <c r="K98" s="7">
        <v>17902.3</v>
      </c>
      <c r="L98" s="7">
        <v>3137.7</v>
      </c>
      <c r="M98" s="5">
        <v>3.88</v>
      </c>
    </row>
    <row r="99" spans="1:13">
      <c r="A99">
        <v>92</v>
      </c>
      <c r="B99" s="6">
        <v>0.262847</v>
      </c>
      <c r="C99" s="6">
        <v>0.23231599999999999</v>
      </c>
      <c r="D99" s="7">
        <v>6130.9</v>
      </c>
      <c r="E99" s="7">
        <v>1424.3</v>
      </c>
      <c r="F99" s="5">
        <v>3.14</v>
      </c>
      <c r="G99" t="s">
        <v>13</v>
      </c>
      <c r="H99">
        <v>92</v>
      </c>
      <c r="I99" s="6">
        <v>0.216031</v>
      </c>
      <c r="J99" s="6">
        <v>0.19497100000000001</v>
      </c>
      <c r="K99" s="7">
        <v>14764.6</v>
      </c>
      <c r="L99" s="7">
        <v>2878.7</v>
      </c>
      <c r="M99" s="5">
        <v>3.6</v>
      </c>
    </row>
    <row r="100" spans="1:13">
      <c r="A100">
        <v>93</v>
      </c>
      <c r="B100" s="6">
        <v>0.286414</v>
      </c>
      <c r="C100" s="6">
        <v>0.25053500000000001</v>
      </c>
      <c r="D100" s="7">
        <v>4706.6000000000004</v>
      </c>
      <c r="E100" s="7">
        <v>1179.2</v>
      </c>
      <c r="F100" s="5">
        <v>2.93</v>
      </c>
      <c r="G100" t="s">
        <v>13</v>
      </c>
      <c r="H100">
        <v>93</v>
      </c>
      <c r="I100" s="6">
        <v>0.23921600000000001</v>
      </c>
      <c r="J100" s="6">
        <v>0.21366099999999999</v>
      </c>
      <c r="K100" s="7">
        <v>11886</v>
      </c>
      <c r="L100" s="7">
        <v>2539.6</v>
      </c>
      <c r="M100" s="5">
        <v>3.35</v>
      </c>
    </row>
    <row r="101" spans="1:13">
      <c r="A101">
        <v>94</v>
      </c>
      <c r="B101" s="6">
        <v>0.31081199999999998</v>
      </c>
      <c r="C101" s="6">
        <v>0.269007</v>
      </c>
      <c r="D101" s="7">
        <v>3527.4</v>
      </c>
      <c r="E101" s="7">
        <v>948.9</v>
      </c>
      <c r="F101" s="5">
        <v>2.75</v>
      </c>
      <c r="G101" t="s">
        <v>13</v>
      </c>
      <c r="H101">
        <v>94</v>
      </c>
      <c r="I101" s="6">
        <v>0.26257200000000003</v>
      </c>
      <c r="J101" s="6">
        <v>0.2321</v>
      </c>
      <c r="K101" s="7">
        <v>9346.4</v>
      </c>
      <c r="L101" s="7">
        <v>2169.3000000000002</v>
      </c>
      <c r="M101" s="5">
        <v>3.12</v>
      </c>
    </row>
    <row r="102" spans="1:13">
      <c r="A102">
        <v>95</v>
      </c>
      <c r="B102" s="6">
        <v>0.34074199999999999</v>
      </c>
      <c r="C102" s="6">
        <v>0.29114000000000001</v>
      </c>
      <c r="D102" s="7">
        <v>2578.5</v>
      </c>
      <c r="E102" s="7">
        <v>750.7</v>
      </c>
      <c r="F102" s="5">
        <v>2.58</v>
      </c>
      <c r="G102" t="s">
        <v>13</v>
      </c>
      <c r="H102">
        <v>95</v>
      </c>
      <c r="I102" s="6">
        <v>0.28298800000000002</v>
      </c>
      <c r="J102" s="6">
        <v>0.24790999999999999</v>
      </c>
      <c r="K102" s="7">
        <v>7177.1</v>
      </c>
      <c r="L102" s="7">
        <v>1779.3</v>
      </c>
      <c r="M102" s="5">
        <v>2.91</v>
      </c>
    </row>
    <row r="103" spans="1:13">
      <c r="A103">
        <v>96</v>
      </c>
      <c r="B103" s="6">
        <v>0.35890300000000003</v>
      </c>
      <c r="C103" s="6">
        <v>0.30429699999999998</v>
      </c>
      <c r="D103" s="7">
        <v>1827.8</v>
      </c>
      <c r="E103" s="7">
        <v>556.20000000000005</v>
      </c>
      <c r="F103" s="5">
        <v>2.4300000000000002</v>
      </c>
      <c r="G103" t="s">
        <v>13</v>
      </c>
      <c r="H103">
        <v>96</v>
      </c>
      <c r="I103" s="6">
        <v>0.31286799999999998</v>
      </c>
      <c r="J103" s="6">
        <v>0.27054600000000001</v>
      </c>
      <c r="K103" s="7">
        <v>5397.8</v>
      </c>
      <c r="L103" s="7">
        <v>1460.4</v>
      </c>
      <c r="M103" s="5">
        <v>2.71</v>
      </c>
    </row>
    <row r="104" spans="1:13">
      <c r="A104">
        <v>97</v>
      </c>
      <c r="B104" s="6">
        <v>0.389208</v>
      </c>
      <c r="C104" s="6">
        <v>0.32580500000000001</v>
      </c>
      <c r="D104" s="7">
        <v>1271.5999999999999</v>
      </c>
      <c r="E104" s="7">
        <v>414.3</v>
      </c>
      <c r="F104" s="5">
        <v>2.27</v>
      </c>
      <c r="G104" t="s">
        <v>13</v>
      </c>
      <c r="H104">
        <v>97</v>
      </c>
      <c r="I104" s="6">
        <v>0.34236299999999997</v>
      </c>
      <c r="J104" s="6">
        <v>0.292323</v>
      </c>
      <c r="K104" s="7">
        <v>3937.5</v>
      </c>
      <c r="L104" s="7">
        <v>1151</v>
      </c>
      <c r="M104" s="5">
        <v>2.52</v>
      </c>
    </row>
    <row r="105" spans="1:13">
      <c r="A105">
        <v>98</v>
      </c>
      <c r="B105" s="6">
        <v>0.41350799999999999</v>
      </c>
      <c r="C105" s="6">
        <v>0.34266200000000002</v>
      </c>
      <c r="D105" s="7">
        <v>857.3</v>
      </c>
      <c r="E105" s="7">
        <v>293.8</v>
      </c>
      <c r="F105" s="5">
        <v>2.13</v>
      </c>
      <c r="G105" t="s">
        <v>13</v>
      </c>
      <c r="H105">
        <v>98</v>
      </c>
      <c r="I105" s="6">
        <v>0.367558</v>
      </c>
      <c r="J105" s="6">
        <v>0.31049500000000002</v>
      </c>
      <c r="K105" s="7">
        <v>2786.5</v>
      </c>
      <c r="L105" s="7">
        <v>865.2</v>
      </c>
      <c r="M105" s="5">
        <v>2.36</v>
      </c>
    </row>
    <row r="106" spans="1:13">
      <c r="A106">
        <v>99</v>
      </c>
      <c r="B106" s="6">
        <v>0.45150699999999999</v>
      </c>
      <c r="C106" s="6">
        <v>0.36835099999999998</v>
      </c>
      <c r="D106" s="7">
        <v>563.5</v>
      </c>
      <c r="E106" s="7">
        <v>207.6</v>
      </c>
      <c r="F106" s="5">
        <v>1.98</v>
      </c>
      <c r="G106" t="s">
        <v>13</v>
      </c>
      <c r="H106">
        <v>99</v>
      </c>
      <c r="I106" s="6">
        <v>0.39257700000000001</v>
      </c>
      <c r="J106" s="6">
        <v>0.32816299999999998</v>
      </c>
      <c r="K106" s="7">
        <v>1921.3</v>
      </c>
      <c r="L106" s="7">
        <v>630.5</v>
      </c>
      <c r="M106" s="5">
        <v>2.2000000000000002</v>
      </c>
    </row>
    <row r="107" spans="1:13">
      <c r="A107">
        <v>100</v>
      </c>
      <c r="B107">
        <v>0.48174299999999998</v>
      </c>
      <c r="C107">
        <v>0.38823000000000002</v>
      </c>
      <c r="D107">
        <v>356</v>
      </c>
      <c r="E107">
        <v>138.19999999999999</v>
      </c>
      <c r="F107">
        <v>1.84</v>
      </c>
      <c r="G107" t="s">
        <v>13</v>
      </c>
      <c r="H107">
        <v>100</v>
      </c>
      <c r="I107">
        <v>0.45213500000000001</v>
      </c>
      <c r="J107">
        <v>0.36876799999999998</v>
      </c>
      <c r="K107">
        <v>1290.8</v>
      </c>
      <c r="L107">
        <v>476</v>
      </c>
      <c r="M107">
        <v>2.02</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4"/>
  <sheetViews>
    <sheetView workbookViewId="0"/>
  </sheetViews>
  <sheetFormatPr defaultColWidth="11.5546875" defaultRowHeight="15"/>
  <cols>
    <col min="1" max="16384" width="11.5546875" style="10"/>
  </cols>
  <sheetData>
    <row r="1" spans="1:1" ht="19.5">
      <c r="A1" s="21" t="s">
        <v>64</v>
      </c>
    </row>
    <row r="2" spans="1:1" ht="15.75">
      <c r="A2" s="22" t="s">
        <v>8</v>
      </c>
    </row>
    <row r="3" spans="1:1">
      <c r="A3" s="23" t="s">
        <v>65</v>
      </c>
    </row>
    <row r="4" spans="1:1">
      <c r="A4" s="24" t="s">
        <v>66</v>
      </c>
    </row>
    <row r="5" spans="1:1" ht="15.75">
      <c r="A5" s="22" t="s">
        <v>9</v>
      </c>
    </row>
    <row r="6" spans="1:1" ht="15.75">
      <c r="A6" s="24" t="s">
        <v>67</v>
      </c>
    </row>
    <row r="7" spans="1:1" ht="15.75">
      <c r="A7" s="22" t="s">
        <v>10</v>
      </c>
    </row>
    <row r="8" spans="1:1" ht="15.75">
      <c r="A8" s="23" t="s">
        <v>68</v>
      </c>
    </row>
    <row r="9" spans="1:1">
      <c r="A9" s="24" t="s">
        <v>69</v>
      </c>
    </row>
    <row r="10" spans="1:1" ht="15.75">
      <c r="A10" s="22" t="s">
        <v>11</v>
      </c>
    </row>
    <row r="11" spans="1:1" ht="19.5">
      <c r="A11" s="24" t="s">
        <v>70</v>
      </c>
    </row>
    <row r="12" spans="1:1" ht="15.75">
      <c r="A12" s="22" t="s">
        <v>12</v>
      </c>
    </row>
    <row r="13" spans="1:1" ht="15.75">
      <c r="A13" s="23" t="s">
        <v>71</v>
      </c>
    </row>
    <row r="14" spans="1:1">
      <c r="A14" s="23" t="s">
        <v>72</v>
      </c>
    </row>
  </sheetData>
  <pageMargins left="0.7" right="0.7" top="0.75" bottom="0.75" header="0.3" footer="0.3"/>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107"/>
  <sheetViews>
    <sheetView workbookViewId="0"/>
  </sheetViews>
  <sheetFormatPr defaultColWidth="11.5546875" defaultRowHeight="15"/>
  <sheetData>
    <row r="1" spans="1:13" ht="19.5">
      <c r="A1" s="3" t="s">
        <v>29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6.5620000000000001E-3</v>
      </c>
      <c r="C7" s="6">
        <v>6.5409999999999999E-3</v>
      </c>
      <c r="D7" s="7">
        <v>100000</v>
      </c>
      <c r="E7" s="7">
        <v>654.1</v>
      </c>
      <c r="F7" s="5">
        <v>74.489999999999995</v>
      </c>
      <c r="G7" t="s">
        <v>13</v>
      </c>
      <c r="H7">
        <v>0</v>
      </c>
      <c r="I7" s="6">
        <v>5.2249999999999996E-3</v>
      </c>
      <c r="J7" s="6">
        <v>5.2110000000000004E-3</v>
      </c>
      <c r="K7" s="7">
        <v>100000</v>
      </c>
      <c r="L7" s="7">
        <v>521.1</v>
      </c>
      <c r="M7" s="5">
        <v>79.55</v>
      </c>
    </row>
    <row r="8" spans="1:13">
      <c r="A8">
        <v>1</v>
      </c>
      <c r="B8" s="6">
        <v>5.1199999999999998E-4</v>
      </c>
      <c r="C8" s="6">
        <v>5.1199999999999998E-4</v>
      </c>
      <c r="D8" s="7">
        <v>99345.9</v>
      </c>
      <c r="E8" s="7">
        <v>50.9</v>
      </c>
      <c r="F8" s="5">
        <v>73.98</v>
      </c>
      <c r="G8" t="s">
        <v>13</v>
      </c>
      <c r="H8">
        <v>1</v>
      </c>
      <c r="I8" s="6">
        <v>4.1300000000000001E-4</v>
      </c>
      <c r="J8" s="6">
        <v>4.1300000000000001E-4</v>
      </c>
      <c r="K8" s="7">
        <v>99478.9</v>
      </c>
      <c r="L8" s="7">
        <v>41.1</v>
      </c>
      <c r="M8" s="5">
        <v>78.959999999999994</v>
      </c>
    </row>
    <row r="9" spans="1:13">
      <c r="A9">
        <v>2</v>
      </c>
      <c r="B9" s="6">
        <v>3.1399999999999999E-4</v>
      </c>
      <c r="C9" s="6">
        <v>3.1399999999999999E-4</v>
      </c>
      <c r="D9" s="7">
        <v>99295</v>
      </c>
      <c r="E9" s="7">
        <v>31.2</v>
      </c>
      <c r="F9" s="5">
        <v>73.02</v>
      </c>
      <c r="G9" t="s">
        <v>13</v>
      </c>
      <c r="H9">
        <v>2</v>
      </c>
      <c r="I9" s="6">
        <v>2.6499999999999999E-4</v>
      </c>
      <c r="J9" s="6">
        <v>2.6499999999999999E-4</v>
      </c>
      <c r="K9" s="7">
        <v>99437.8</v>
      </c>
      <c r="L9" s="7">
        <v>26.3</v>
      </c>
      <c r="M9" s="5">
        <v>78</v>
      </c>
    </row>
    <row r="10" spans="1:13">
      <c r="A10">
        <v>3</v>
      </c>
      <c r="B10" s="6">
        <v>2.1800000000000001E-4</v>
      </c>
      <c r="C10" s="6">
        <v>2.1800000000000001E-4</v>
      </c>
      <c r="D10" s="7">
        <v>99263.8</v>
      </c>
      <c r="E10" s="7">
        <v>21.7</v>
      </c>
      <c r="F10" s="5">
        <v>72.040000000000006</v>
      </c>
      <c r="G10" t="s">
        <v>13</v>
      </c>
      <c r="H10">
        <v>3</v>
      </c>
      <c r="I10" s="6">
        <v>1.6699999999999999E-4</v>
      </c>
      <c r="J10" s="6">
        <v>1.6699999999999999E-4</v>
      </c>
      <c r="K10" s="7">
        <v>99411.4</v>
      </c>
      <c r="L10" s="7">
        <v>16.600000000000001</v>
      </c>
      <c r="M10" s="5">
        <v>77.02</v>
      </c>
    </row>
    <row r="11" spans="1:13">
      <c r="A11">
        <v>4</v>
      </c>
      <c r="B11" s="6">
        <v>2.02E-4</v>
      </c>
      <c r="C11" s="6">
        <v>2.0100000000000001E-4</v>
      </c>
      <c r="D11" s="7">
        <v>99242.1</v>
      </c>
      <c r="E11" s="7">
        <v>20</v>
      </c>
      <c r="F11" s="5">
        <v>71.05</v>
      </c>
      <c r="G11" t="s">
        <v>13</v>
      </c>
      <c r="H11">
        <v>4</v>
      </c>
      <c r="I11" s="6">
        <v>1.21E-4</v>
      </c>
      <c r="J11" s="6">
        <v>1.21E-4</v>
      </c>
      <c r="K11" s="7">
        <v>99394.8</v>
      </c>
      <c r="L11" s="7">
        <v>12</v>
      </c>
      <c r="M11" s="5">
        <v>76.03</v>
      </c>
    </row>
    <row r="12" spans="1:13">
      <c r="A12">
        <v>5</v>
      </c>
      <c r="B12" s="6">
        <v>1.63E-4</v>
      </c>
      <c r="C12" s="6">
        <v>1.63E-4</v>
      </c>
      <c r="D12" s="7">
        <v>99222.1</v>
      </c>
      <c r="E12" s="7">
        <v>16.2</v>
      </c>
      <c r="F12" s="5">
        <v>70.069999999999993</v>
      </c>
      <c r="G12" t="s">
        <v>13</v>
      </c>
      <c r="H12">
        <v>5</v>
      </c>
      <c r="I12" s="6">
        <v>1.37E-4</v>
      </c>
      <c r="J12" s="6">
        <v>1.37E-4</v>
      </c>
      <c r="K12" s="7">
        <v>99382.8</v>
      </c>
      <c r="L12" s="7">
        <v>13.6</v>
      </c>
      <c r="M12" s="5">
        <v>75.040000000000006</v>
      </c>
    </row>
    <row r="13" spans="1:13">
      <c r="A13">
        <v>6</v>
      </c>
      <c r="B13" s="6">
        <v>1.4200000000000001E-4</v>
      </c>
      <c r="C13" s="6">
        <v>1.4200000000000001E-4</v>
      </c>
      <c r="D13" s="7">
        <v>99206</v>
      </c>
      <c r="E13" s="7">
        <v>14.1</v>
      </c>
      <c r="F13" s="5">
        <v>69.08</v>
      </c>
      <c r="G13" t="s">
        <v>13</v>
      </c>
      <c r="H13">
        <v>6</v>
      </c>
      <c r="I13" s="6">
        <v>1.2999999999999999E-4</v>
      </c>
      <c r="J13" s="6">
        <v>1.2999999999999999E-4</v>
      </c>
      <c r="K13" s="7">
        <v>99369.2</v>
      </c>
      <c r="L13" s="7">
        <v>12.9</v>
      </c>
      <c r="M13" s="5">
        <v>74.05</v>
      </c>
    </row>
    <row r="14" spans="1:13">
      <c r="A14">
        <v>7</v>
      </c>
      <c r="B14" s="6">
        <v>1.35E-4</v>
      </c>
      <c r="C14" s="6">
        <v>1.35E-4</v>
      </c>
      <c r="D14" s="7">
        <v>99191.9</v>
      </c>
      <c r="E14" s="7">
        <v>13.4</v>
      </c>
      <c r="F14" s="5">
        <v>68.09</v>
      </c>
      <c r="G14" t="s">
        <v>13</v>
      </c>
      <c r="H14">
        <v>7</v>
      </c>
      <c r="I14" s="6">
        <v>1.05E-4</v>
      </c>
      <c r="J14" s="6">
        <v>1.05E-4</v>
      </c>
      <c r="K14" s="7">
        <v>99356.3</v>
      </c>
      <c r="L14" s="7">
        <v>10.5</v>
      </c>
      <c r="M14" s="5">
        <v>73.06</v>
      </c>
    </row>
    <row r="15" spans="1:13">
      <c r="A15">
        <v>8</v>
      </c>
      <c r="B15" s="6">
        <v>1.44E-4</v>
      </c>
      <c r="C15" s="6">
        <v>1.44E-4</v>
      </c>
      <c r="D15" s="7">
        <v>99178.6</v>
      </c>
      <c r="E15" s="7">
        <v>14.2</v>
      </c>
      <c r="F15" s="5">
        <v>67.099999999999994</v>
      </c>
      <c r="G15" t="s">
        <v>13</v>
      </c>
      <c r="H15">
        <v>8</v>
      </c>
      <c r="I15" s="6">
        <v>9.2E-5</v>
      </c>
      <c r="J15" s="6">
        <v>9.2E-5</v>
      </c>
      <c r="K15" s="7">
        <v>99345.8</v>
      </c>
      <c r="L15" s="7">
        <v>9.1999999999999993</v>
      </c>
      <c r="M15" s="5">
        <v>72.069999999999993</v>
      </c>
    </row>
    <row r="16" spans="1:13">
      <c r="A16">
        <v>9</v>
      </c>
      <c r="B16" s="6">
        <v>1.44E-4</v>
      </c>
      <c r="C16" s="6">
        <v>1.44E-4</v>
      </c>
      <c r="D16" s="7">
        <v>99164.3</v>
      </c>
      <c r="E16" s="7">
        <v>14.3</v>
      </c>
      <c r="F16" s="5">
        <v>66.11</v>
      </c>
      <c r="G16" t="s">
        <v>13</v>
      </c>
      <c r="H16">
        <v>9</v>
      </c>
      <c r="I16" s="6">
        <v>1.18E-4</v>
      </c>
      <c r="J16" s="6">
        <v>1.18E-4</v>
      </c>
      <c r="K16" s="7">
        <v>99336.7</v>
      </c>
      <c r="L16" s="7">
        <v>11.7</v>
      </c>
      <c r="M16" s="5">
        <v>71.069999999999993</v>
      </c>
    </row>
    <row r="17" spans="1:13">
      <c r="A17">
        <v>10</v>
      </c>
      <c r="B17" s="6">
        <v>1.46E-4</v>
      </c>
      <c r="C17" s="6">
        <v>1.46E-4</v>
      </c>
      <c r="D17" s="7">
        <v>99150</v>
      </c>
      <c r="E17" s="7">
        <v>14.5</v>
      </c>
      <c r="F17" s="5">
        <v>65.12</v>
      </c>
      <c r="G17" t="s">
        <v>13</v>
      </c>
      <c r="H17">
        <v>10</v>
      </c>
      <c r="I17" s="6">
        <v>1.02E-4</v>
      </c>
      <c r="J17" s="6">
        <v>1.02E-4</v>
      </c>
      <c r="K17" s="7">
        <v>99325</v>
      </c>
      <c r="L17" s="7">
        <v>10.1</v>
      </c>
      <c r="M17" s="5">
        <v>70.08</v>
      </c>
    </row>
    <row r="18" spans="1:13">
      <c r="A18">
        <v>11</v>
      </c>
      <c r="B18" s="6">
        <v>1.66E-4</v>
      </c>
      <c r="C18" s="6">
        <v>1.66E-4</v>
      </c>
      <c r="D18" s="7">
        <v>99135.6</v>
      </c>
      <c r="E18" s="7">
        <v>16.5</v>
      </c>
      <c r="F18" s="5">
        <v>64.13</v>
      </c>
      <c r="G18" t="s">
        <v>13</v>
      </c>
      <c r="H18">
        <v>11</v>
      </c>
      <c r="I18" s="6">
        <v>1.01E-4</v>
      </c>
      <c r="J18" s="6">
        <v>1.01E-4</v>
      </c>
      <c r="K18" s="7">
        <v>99314.8</v>
      </c>
      <c r="L18" s="7">
        <v>10</v>
      </c>
      <c r="M18" s="5">
        <v>69.09</v>
      </c>
    </row>
    <row r="19" spans="1:13">
      <c r="A19">
        <v>12</v>
      </c>
      <c r="B19" s="6">
        <v>1.83E-4</v>
      </c>
      <c r="C19" s="6">
        <v>1.83E-4</v>
      </c>
      <c r="D19" s="7">
        <v>99119.1</v>
      </c>
      <c r="E19" s="7">
        <v>18.100000000000001</v>
      </c>
      <c r="F19" s="5">
        <v>63.14</v>
      </c>
      <c r="G19" t="s">
        <v>13</v>
      </c>
      <c r="H19">
        <v>12</v>
      </c>
      <c r="I19" s="6">
        <v>1.21E-4</v>
      </c>
      <c r="J19" s="6">
        <v>1.21E-4</v>
      </c>
      <c r="K19" s="7">
        <v>99304.8</v>
      </c>
      <c r="L19" s="7">
        <v>12</v>
      </c>
      <c r="M19" s="5">
        <v>68.09</v>
      </c>
    </row>
    <row r="20" spans="1:13">
      <c r="A20">
        <v>13</v>
      </c>
      <c r="B20" s="6">
        <v>2.0900000000000001E-4</v>
      </c>
      <c r="C20" s="6">
        <v>2.0900000000000001E-4</v>
      </c>
      <c r="D20" s="7">
        <v>99101</v>
      </c>
      <c r="E20" s="7">
        <v>20.7</v>
      </c>
      <c r="F20" s="5">
        <v>62.15</v>
      </c>
      <c r="G20" t="s">
        <v>13</v>
      </c>
      <c r="H20">
        <v>13</v>
      </c>
      <c r="I20" s="6">
        <v>1.3899999999999999E-4</v>
      </c>
      <c r="J20" s="6">
        <v>1.3899999999999999E-4</v>
      </c>
      <c r="K20" s="7">
        <v>99292.7</v>
      </c>
      <c r="L20" s="7">
        <v>13.8</v>
      </c>
      <c r="M20" s="5">
        <v>67.099999999999994</v>
      </c>
    </row>
    <row r="21" spans="1:13">
      <c r="A21">
        <v>14</v>
      </c>
      <c r="B21" s="6">
        <v>2.5999999999999998E-4</v>
      </c>
      <c r="C21" s="6">
        <v>2.5999999999999998E-4</v>
      </c>
      <c r="D21" s="7">
        <v>99080.3</v>
      </c>
      <c r="E21" s="7">
        <v>25.8</v>
      </c>
      <c r="F21" s="5">
        <v>61.16</v>
      </c>
      <c r="G21" t="s">
        <v>13</v>
      </c>
      <c r="H21">
        <v>14</v>
      </c>
      <c r="I21" s="6">
        <v>1.6899999999999999E-4</v>
      </c>
      <c r="J21" s="6">
        <v>1.6899999999999999E-4</v>
      </c>
      <c r="K21" s="7">
        <v>99279</v>
      </c>
      <c r="L21" s="7">
        <v>16.8</v>
      </c>
      <c r="M21" s="5">
        <v>66.11</v>
      </c>
    </row>
    <row r="22" spans="1:13">
      <c r="A22">
        <v>15</v>
      </c>
      <c r="B22" s="6">
        <v>3.1599999999999998E-4</v>
      </c>
      <c r="C22" s="6">
        <v>3.1599999999999998E-4</v>
      </c>
      <c r="D22" s="7">
        <v>99054.5</v>
      </c>
      <c r="E22" s="7">
        <v>31.3</v>
      </c>
      <c r="F22" s="5">
        <v>60.18</v>
      </c>
      <c r="G22" t="s">
        <v>13</v>
      </c>
      <c r="H22">
        <v>15</v>
      </c>
      <c r="I22" s="6">
        <v>2.2000000000000001E-4</v>
      </c>
      <c r="J22" s="6">
        <v>2.2000000000000001E-4</v>
      </c>
      <c r="K22" s="7">
        <v>99262.2</v>
      </c>
      <c r="L22" s="7">
        <v>21.8</v>
      </c>
      <c r="M22" s="5">
        <v>65.12</v>
      </c>
    </row>
    <row r="23" spans="1:13">
      <c r="A23">
        <v>16</v>
      </c>
      <c r="B23" s="6">
        <v>4.6500000000000003E-4</v>
      </c>
      <c r="C23" s="6">
        <v>4.6500000000000003E-4</v>
      </c>
      <c r="D23" s="7">
        <v>99023.2</v>
      </c>
      <c r="E23" s="7">
        <v>46</v>
      </c>
      <c r="F23" s="5">
        <v>59.2</v>
      </c>
      <c r="G23" t="s">
        <v>13</v>
      </c>
      <c r="H23">
        <v>16</v>
      </c>
      <c r="I23" s="6">
        <v>2.7099999999999997E-4</v>
      </c>
      <c r="J23" s="6">
        <v>2.7099999999999997E-4</v>
      </c>
      <c r="K23" s="7">
        <v>99240.4</v>
      </c>
      <c r="L23" s="7">
        <v>26.9</v>
      </c>
      <c r="M23" s="5">
        <v>64.14</v>
      </c>
    </row>
    <row r="24" spans="1:13">
      <c r="A24">
        <v>17</v>
      </c>
      <c r="B24" s="6">
        <v>6.2699999999999995E-4</v>
      </c>
      <c r="C24" s="6">
        <v>6.2600000000000004E-4</v>
      </c>
      <c r="D24" s="7">
        <v>98977.2</v>
      </c>
      <c r="E24" s="7">
        <v>62</v>
      </c>
      <c r="F24" s="5">
        <v>58.22</v>
      </c>
      <c r="G24" t="s">
        <v>13</v>
      </c>
      <c r="H24">
        <v>17</v>
      </c>
      <c r="I24" s="6">
        <v>3.0800000000000001E-4</v>
      </c>
      <c r="J24" s="6">
        <v>3.0800000000000001E-4</v>
      </c>
      <c r="K24" s="7">
        <v>99213.5</v>
      </c>
      <c r="L24" s="7">
        <v>30.6</v>
      </c>
      <c r="M24" s="5">
        <v>63.15</v>
      </c>
    </row>
    <row r="25" spans="1:13">
      <c r="A25">
        <v>18</v>
      </c>
      <c r="B25" s="6">
        <v>8.5700000000000001E-4</v>
      </c>
      <c r="C25" s="6">
        <v>8.5700000000000001E-4</v>
      </c>
      <c r="D25" s="7">
        <v>98915.199999999997</v>
      </c>
      <c r="E25" s="7">
        <v>84.8</v>
      </c>
      <c r="F25" s="5">
        <v>57.26</v>
      </c>
      <c r="G25" t="s">
        <v>13</v>
      </c>
      <c r="H25">
        <v>18</v>
      </c>
      <c r="I25" s="6">
        <v>3.1100000000000002E-4</v>
      </c>
      <c r="J25" s="6">
        <v>3.1100000000000002E-4</v>
      </c>
      <c r="K25" s="7">
        <v>99182.9</v>
      </c>
      <c r="L25" s="7">
        <v>30.9</v>
      </c>
      <c r="M25" s="5">
        <v>62.17</v>
      </c>
    </row>
    <row r="26" spans="1:13">
      <c r="A26">
        <v>19</v>
      </c>
      <c r="B26" s="6">
        <v>9.01E-4</v>
      </c>
      <c r="C26" s="6">
        <v>8.9999999999999998E-4</v>
      </c>
      <c r="D26" s="7">
        <v>98830.5</v>
      </c>
      <c r="E26" s="7">
        <v>89</v>
      </c>
      <c r="F26" s="5">
        <v>56.31</v>
      </c>
      <c r="G26" t="s">
        <v>13</v>
      </c>
      <c r="H26">
        <v>19</v>
      </c>
      <c r="I26" s="6">
        <v>3.0899999999999998E-4</v>
      </c>
      <c r="J26" s="6">
        <v>3.0899999999999998E-4</v>
      </c>
      <c r="K26" s="7">
        <v>99152</v>
      </c>
      <c r="L26" s="7">
        <v>30.7</v>
      </c>
      <c r="M26" s="5">
        <v>61.19</v>
      </c>
    </row>
    <row r="27" spans="1:13">
      <c r="A27">
        <v>20</v>
      </c>
      <c r="B27" s="6">
        <v>8.8699999999999998E-4</v>
      </c>
      <c r="C27" s="6">
        <v>8.8699999999999998E-4</v>
      </c>
      <c r="D27" s="7">
        <v>98741.5</v>
      </c>
      <c r="E27" s="7">
        <v>87.6</v>
      </c>
      <c r="F27" s="5">
        <v>55.36</v>
      </c>
      <c r="G27" t="s">
        <v>13</v>
      </c>
      <c r="H27">
        <v>20</v>
      </c>
      <c r="I27" s="6">
        <v>3.1199999999999999E-4</v>
      </c>
      <c r="J27" s="6">
        <v>3.1199999999999999E-4</v>
      </c>
      <c r="K27" s="7">
        <v>99121.4</v>
      </c>
      <c r="L27" s="7">
        <v>30.9</v>
      </c>
      <c r="M27" s="5">
        <v>60.21</v>
      </c>
    </row>
    <row r="28" spans="1:13">
      <c r="A28">
        <v>21</v>
      </c>
      <c r="B28" s="6">
        <v>9.7799999999999992E-4</v>
      </c>
      <c r="C28" s="6">
        <v>9.7799999999999992E-4</v>
      </c>
      <c r="D28" s="7">
        <v>98653.9</v>
      </c>
      <c r="E28" s="7">
        <v>96.5</v>
      </c>
      <c r="F28" s="5">
        <v>54.41</v>
      </c>
      <c r="G28" t="s">
        <v>13</v>
      </c>
      <c r="H28">
        <v>21</v>
      </c>
      <c r="I28" s="6">
        <v>3.4299999999999999E-4</v>
      </c>
      <c r="J28" s="6">
        <v>3.4299999999999999E-4</v>
      </c>
      <c r="K28" s="7">
        <v>99090.5</v>
      </c>
      <c r="L28" s="7">
        <v>33.9</v>
      </c>
      <c r="M28" s="5">
        <v>59.23</v>
      </c>
    </row>
    <row r="29" spans="1:13">
      <c r="A29">
        <v>22</v>
      </c>
      <c r="B29" s="6">
        <v>9.3999999999999997E-4</v>
      </c>
      <c r="C29" s="6">
        <v>9.3999999999999997E-4</v>
      </c>
      <c r="D29" s="7">
        <v>98557.4</v>
      </c>
      <c r="E29" s="7">
        <v>92.6</v>
      </c>
      <c r="F29" s="5">
        <v>53.46</v>
      </c>
      <c r="G29" t="s">
        <v>13</v>
      </c>
      <c r="H29">
        <v>22</v>
      </c>
      <c r="I29" s="6">
        <v>3.1300000000000002E-4</v>
      </c>
      <c r="J29" s="6">
        <v>3.1300000000000002E-4</v>
      </c>
      <c r="K29" s="7">
        <v>99056.5</v>
      </c>
      <c r="L29" s="7">
        <v>31</v>
      </c>
      <c r="M29" s="5">
        <v>58.25</v>
      </c>
    </row>
    <row r="30" spans="1:13">
      <c r="A30">
        <v>23</v>
      </c>
      <c r="B30" s="6">
        <v>9.2900000000000003E-4</v>
      </c>
      <c r="C30" s="6">
        <v>9.2900000000000003E-4</v>
      </c>
      <c r="D30" s="7">
        <v>98464.8</v>
      </c>
      <c r="E30" s="7">
        <v>91.5</v>
      </c>
      <c r="F30" s="5">
        <v>52.51</v>
      </c>
      <c r="G30" t="s">
        <v>13</v>
      </c>
      <c r="H30">
        <v>23</v>
      </c>
      <c r="I30" s="6">
        <v>3.1399999999999999E-4</v>
      </c>
      <c r="J30" s="6">
        <v>3.1300000000000002E-4</v>
      </c>
      <c r="K30" s="7">
        <v>99025.5</v>
      </c>
      <c r="L30" s="7">
        <v>31</v>
      </c>
      <c r="M30" s="5">
        <v>57.27</v>
      </c>
    </row>
    <row r="31" spans="1:13">
      <c r="A31">
        <v>24</v>
      </c>
      <c r="B31" s="6">
        <v>9.3999999999999997E-4</v>
      </c>
      <c r="C31" s="6">
        <v>9.3899999999999995E-4</v>
      </c>
      <c r="D31" s="7">
        <v>98373.3</v>
      </c>
      <c r="E31" s="7">
        <v>92.4</v>
      </c>
      <c r="F31" s="5">
        <v>51.56</v>
      </c>
      <c r="G31" t="s">
        <v>13</v>
      </c>
      <c r="H31">
        <v>24</v>
      </c>
      <c r="I31" s="6">
        <v>3.3799999999999998E-4</v>
      </c>
      <c r="J31" s="6">
        <v>3.3799999999999998E-4</v>
      </c>
      <c r="K31" s="7">
        <v>98994.4</v>
      </c>
      <c r="L31" s="7">
        <v>33.4</v>
      </c>
      <c r="M31" s="5">
        <v>56.29</v>
      </c>
    </row>
    <row r="32" spans="1:13">
      <c r="A32">
        <v>25</v>
      </c>
      <c r="B32" s="6">
        <v>9.810000000000001E-4</v>
      </c>
      <c r="C32" s="6">
        <v>9.810000000000001E-4</v>
      </c>
      <c r="D32" s="7">
        <v>98280.9</v>
      </c>
      <c r="E32" s="7">
        <v>96.4</v>
      </c>
      <c r="F32" s="5">
        <v>50.61</v>
      </c>
      <c r="G32" t="s">
        <v>13</v>
      </c>
      <c r="H32">
        <v>25</v>
      </c>
      <c r="I32" s="6">
        <v>3.59E-4</v>
      </c>
      <c r="J32" s="6">
        <v>3.59E-4</v>
      </c>
      <c r="K32" s="7">
        <v>98961</v>
      </c>
      <c r="L32" s="7">
        <v>35.5</v>
      </c>
      <c r="M32" s="5">
        <v>55.3</v>
      </c>
    </row>
    <row r="33" spans="1:13">
      <c r="A33">
        <v>26</v>
      </c>
      <c r="B33" s="6">
        <v>9.3400000000000004E-4</v>
      </c>
      <c r="C33" s="6">
        <v>9.3400000000000004E-4</v>
      </c>
      <c r="D33" s="7">
        <v>98184.5</v>
      </c>
      <c r="E33" s="7">
        <v>91.7</v>
      </c>
      <c r="F33" s="5">
        <v>49.66</v>
      </c>
      <c r="G33" t="s">
        <v>13</v>
      </c>
      <c r="H33">
        <v>26</v>
      </c>
      <c r="I33" s="6">
        <v>3.4099999999999999E-4</v>
      </c>
      <c r="J33" s="6">
        <v>3.4099999999999999E-4</v>
      </c>
      <c r="K33" s="7">
        <v>98925.5</v>
      </c>
      <c r="L33" s="7">
        <v>33.799999999999997</v>
      </c>
      <c r="M33" s="5">
        <v>54.32</v>
      </c>
    </row>
    <row r="34" spans="1:13">
      <c r="A34">
        <v>27</v>
      </c>
      <c r="B34" s="6">
        <v>9.3099999999999997E-4</v>
      </c>
      <c r="C34" s="6">
        <v>9.3099999999999997E-4</v>
      </c>
      <c r="D34" s="7">
        <v>98092.9</v>
      </c>
      <c r="E34" s="7">
        <v>91.3</v>
      </c>
      <c r="F34" s="5">
        <v>48.7</v>
      </c>
      <c r="G34" t="s">
        <v>13</v>
      </c>
      <c r="H34">
        <v>27</v>
      </c>
      <c r="I34" s="6">
        <v>3.6699999999999998E-4</v>
      </c>
      <c r="J34" s="6">
        <v>3.6600000000000001E-4</v>
      </c>
      <c r="K34" s="7">
        <v>98891.7</v>
      </c>
      <c r="L34" s="7">
        <v>36.200000000000003</v>
      </c>
      <c r="M34" s="5">
        <v>53.34</v>
      </c>
    </row>
    <row r="35" spans="1:13">
      <c r="A35">
        <v>28</v>
      </c>
      <c r="B35" s="6">
        <v>9.9200000000000004E-4</v>
      </c>
      <c r="C35" s="6">
        <v>9.9099999999999991E-4</v>
      </c>
      <c r="D35" s="7">
        <v>98001.600000000006</v>
      </c>
      <c r="E35" s="7">
        <v>97.2</v>
      </c>
      <c r="F35" s="5">
        <v>47.75</v>
      </c>
      <c r="G35" t="s">
        <v>13</v>
      </c>
      <c r="H35">
        <v>28</v>
      </c>
      <c r="I35" s="6">
        <v>3.9100000000000002E-4</v>
      </c>
      <c r="J35" s="6">
        <v>3.9100000000000002E-4</v>
      </c>
      <c r="K35" s="7">
        <v>98855.5</v>
      </c>
      <c r="L35" s="7">
        <v>38.6</v>
      </c>
      <c r="M35" s="5">
        <v>52.36</v>
      </c>
    </row>
    <row r="36" spans="1:13">
      <c r="A36">
        <v>29</v>
      </c>
      <c r="B36" s="6">
        <v>1.023E-3</v>
      </c>
      <c r="C36" s="6">
        <v>1.0219999999999999E-3</v>
      </c>
      <c r="D36" s="7">
        <v>97904.4</v>
      </c>
      <c r="E36" s="7">
        <v>100.1</v>
      </c>
      <c r="F36" s="5">
        <v>46.79</v>
      </c>
      <c r="G36" t="s">
        <v>13</v>
      </c>
      <c r="H36">
        <v>29</v>
      </c>
      <c r="I36" s="6">
        <v>4.2499999999999998E-4</v>
      </c>
      <c r="J36" s="6">
        <v>4.2499999999999998E-4</v>
      </c>
      <c r="K36" s="7">
        <v>98816.9</v>
      </c>
      <c r="L36" s="7">
        <v>42</v>
      </c>
      <c r="M36" s="5">
        <v>51.38</v>
      </c>
    </row>
    <row r="37" spans="1:13">
      <c r="A37">
        <v>30</v>
      </c>
      <c r="B37" s="6">
        <v>1.0380000000000001E-3</v>
      </c>
      <c r="C37" s="6">
        <v>1.0369999999999999E-3</v>
      </c>
      <c r="D37" s="7">
        <v>97804.3</v>
      </c>
      <c r="E37" s="7">
        <v>101.4</v>
      </c>
      <c r="F37" s="5">
        <v>45.84</v>
      </c>
      <c r="G37" t="s">
        <v>13</v>
      </c>
      <c r="H37">
        <v>30</v>
      </c>
      <c r="I37" s="6">
        <v>4.5899999999999999E-4</v>
      </c>
      <c r="J37" s="6">
        <v>4.5899999999999999E-4</v>
      </c>
      <c r="K37" s="7">
        <v>98774.9</v>
      </c>
      <c r="L37" s="7">
        <v>45.4</v>
      </c>
      <c r="M37" s="5">
        <v>50.4</v>
      </c>
    </row>
    <row r="38" spans="1:13">
      <c r="A38">
        <v>31</v>
      </c>
      <c r="B38" s="6">
        <v>1.073E-3</v>
      </c>
      <c r="C38" s="6">
        <v>1.073E-3</v>
      </c>
      <c r="D38" s="7">
        <v>97702.9</v>
      </c>
      <c r="E38" s="7">
        <v>104.8</v>
      </c>
      <c r="F38" s="5">
        <v>44.89</v>
      </c>
      <c r="G38" t="s">
        <v>13</v>
      </c>
      <c r="H38">
        <v>31</v>
      </c>
      <c r="I38" s="6">
        <v>4.8099999999999998E-4</v>
      </c>
      <c r="J38" s="6">
        <v>4.8099999999999998E-4</v>
      </c>
      <c r="K38" s="7">
        <v>98729.5</v>
      </c>
      <c r="L38" s="7">
        <v>47.5</v>
      </c>
      <c r="M38" s="5">
        <v>49.43</v>
      </c>
    </row>
    <row r="39" spans="1:13">
      <c r="A39">
        <v>32</v>
      </c>
      <c r="B39" s="6">
        <v>1.124E-3</v>
      </c>
      <c r="C39" s="6">
        <v>1.1230000000000001E-3</v>
      </c>
      <c r="D39" s="7">
        <v>97598</v>
      </c>
      <c r="E39" s="7">
        <v>109.6</v>
      </c>
      <c r="F39" s="5">
        <v>43.94</v>
      </c>
      <c r="G39" t="s">
        <v>13</v>
      </c>
      <c r="H39">
        <v>32</v>
      </c>
      <c r="I39" s="6">
        <v>5.0500000000000002E-4</v>
      </c>
      <c r="J39" s="6">
        <v>5.0500000000000002E-4</v>
      </c>
      <c r="K39" s="7">
        <v>98682</v>
      </c>
      <c r="L39" s="7">
        <v>49.8</v>
      </c>
      <c r="M39" s="5">
        <v>48.45</v>
      </c>
    </row>
    <row r="40" spans="1:13">
      <c r="A40">
        <v>33</v>
      </c>
      <c r="B40" s="6">
        <v>1.152E-3</v>
      </c>
      <c r="C40" s="6">
        <v>1.152E-3</v>
      </c>
      <c r="D40" s="7">
        <v>97488.4</v>
      </c>
      <c r="E40" s="7">
        <v>112.3</v>
      </c>
      <c r="F40" s="5">
        <v>42.98</v>
      </c>
      <c r="G40" t="s">
        <v>13</v>
      </c>
      <c r="H40">
        <v>33</v>
      </c>
      <c r="I40" s="6">
        <v>5.5699999999999999E-4</v>
      </c>
      <c r="J40" s="6">
        <v>5.5699999999999999E-4</v>
      </c>
      <c r="K40" s="7">
        <v>98632.2</v>
      </c>
      <c r="L40" s="7">
        <v>54.9</v>
      </c>
      <c r="M40" s="5">
        <v>47.47</v>
      </c>
    </row>
    <row r="41" spans="1:13">
      <c r="A41">
        <v>34</v>
      </c>
      <c r="B41" s="6">
        <v>1.1410000000000001E-3</v>
      </c>
      <c r="C41" s="6">
        <v>1.14E-3</v>
      </c>
      <c r="D41" s="7">
        <v>97376.2</v>
      </c>
      <c r="E41" s="7">
        <v>111</v>
      </c>
      <c r="F41" s="5">
        <v>42.03</v>
      </c>
      <c r="G41" t="s">
        <v>13</v>
      </c>
      <c r="H41">
        <v>34</v>
      </c>
      <c r="I41" s="6">
        <v>5.8100000000000003E-4</v>
      </c>
      <c r="J41" s="6">
        <v>5.8100000000000003E-4</v>
      </c>
      <c r="K41" s="7">
        <v>98577.2</v>
      </c>
      <c r="L41" s="7">
        <v>57.2</v>
      </c>
      <c r="M41" s="5">
        <v>46.5</v>
      </c>
    </row>
    <row r="42" spans="1:13">
      <c r="A42">
        <v>35</v>
      </c>
      <c r="B42" s="6">
        <v>1.1969999999999999E-3</v>
      </c>
      <c r="C42" s="6">
        <v>1.196E-3</v>
      </c>
      <c r="D42" s="7">
        <v>97265.1</v>
      </c>
      <c r="E42" s="7">
        <v>116.4</v>
      </c>
      <c r="F42" s="5">
        <v>41.08</v>
      </c>
      <c r="G42" t="s">
        <v>13</v>
      </c>
      <c r="H42">
        <v>35</v>
      </c>
      <c r="I42" s="6">
        <v>6.87E-4</v>
      </c>
      <c r="J42" s="6">
        <v>6.8599999999999998E-4</v>
      </c>
      <c r="K42" s="7">
        <v>98520</v>
      </c>
      <c r="L42" s="7">
        <v>67.599999999999994</v>
      </c>
      <c r="M42" s="5">
        <v>45.53</v>
      </c>
    </row>
    <row r="43" spans="1:13">
      <c r="A43">
        <v>36</v>
      </c>
      <c r="B43" s="6">
        <v>1.2110000000000001E-3</v>
      </c>
      <c r="C43" s="6">
        <v>1.2099999999999999E-3</v>
      </c>
      <c r="D43" s="7">
        <v>97148.7</v>
      </c>
      <c r="E43" s="7">
        <v>117.6</v>
      </c>
      <c r="F43" s="5">
        <v>40.130000000000003</v>
      </c>
      <c r="G43" t="s">
        <v>13</v>
      </c>
      <c r="H43">
        <v>36</v>
      </c>
      <c r="I43" s="6">
        <v>7.5299999999999998E-4</v>
      </c>
      <c r="J43" s="6">
        <v>7.5299999999999998E-4</v>
      </c>
      <c r="K43" s="7">
        <v>98452.4</v>
      </c>
      <c r="L43" s="7">
        <v>74.2</v>
      </c>
      <c r="M43" s="5">
        <v>44.56</v>
      </c>
    </row>
    <row r="44" spans="1:13">
      <c r="A44">
        <v>37</v>
      </c>
      <c r="B44" s="6">
        <v>1.3600000000000001E-3</v>
      </c>
      <c r="C44" s="6">
        <v>1.359E-3</v>
      </c>
      <c r="D44" s="7">
        <v>97031.2</v>
      </c>
      <c r="E44" s="7">
        <v>131.9</v>
      </c>
      <c r="F44" s="5">
        <v>39.18</v>
      </c>
      <c r="G44" t="s">
        <v>13</v>
      </c>
      <c r="H44">
        <v>37</v>
      </c>
      <c r="I44" s="6">
        <v>8.0999999999999996E-4</v>
      </c>
      <c r="J44" s="6">
        <v>8.0900000000000004E-4</v>
      </c>
      <c r="K44" s="7">
        <v>98378.2</v>
      </c>
      <c r="L44" s="7">
        <v>79.599999999999994</v>
      </c>
      <c r="M44" s="5">
        <v>43.59</v>
      </c>
    </row>
    <row r="45" spans="1:13">
      <c r="A45">
        <v>38</v>
      </c>
      <c r="B45" s="6">
        <v>1.4220000000000001E-3</v>
      </c>
      <c r="C45" s="6">
        <v>1.421E-3</v>
      </c>
      <c r="D45" s="7">
        <v>96899.3</v>
      </c>
      <c r="E45" s="7">
        <v>137.69999999999999</v>
      </c>
      <c r="F45" s="5">
        <v>38.229999999999997</v>
      </c>
      <c r="G45" t="s">
        <v>13</v>
      </c>
      <c r="H45">
        <v>38</v>
      </c>
      <c r="I45" s="6">
        <v>9.0399999999999996E-4</v>
      </c>
      <c r="J45" s="6">
        <v>9.0399999999999996E-4</v>
      </c>
      <c r="K45" s="7">
        <v>98298.6</v>
      </c>
      <c r="L45" s="7">
        <v>88.8</v>
      </c>
      <c r="M45" s="5">
        <v>42.63</v>
      </c>
    </row>
    <row r="46" spans="1:13">
      <c r="A46">
        <v>39</v>
      </c>
      <c r="B46" s="6">
        <v>1.6080000000000001E-3</v>
      </c>
      <c r="C46" s="6">
        <v>1.606E-3</v>
      </c>
      <c r="D46" s="7">
        <v>96761.600000000006</v>
      </c>
      <c r="E46" s="7">
        <v>155.4</v>
      </c>
      <c r="F46" s="5">
        <v>37.28</v>
      </c>
      <c r="G46" t="s">
        <v>13</v>
      </c>
      <c r="H46">
        <v>39</v>
      </c>
      <c r="I46" s="6">
        <v>9.5799999999999998E-4</v>
      </c>
      <c r="J46" s="6">
        <v>9.5699999999999995E-4</v>
      </c>
      <c r="K46" s="7">
        <v>98209.8</v>
      </c>
      <c r="L46" s="7">
        <v>94</v>
      </c>
      <c r="M46" s="5">
        <v>41.66</v>
      </c>
    </row>
    <row r="47" spans="1:13">
      <c r="A47">
        <v>40</v>
      </c>
      <c r="B47" s="6">
        <v>1.709E-3</v>
      </c>
      <c r="C47" s="6">
        <v>1.7080000000000001E-3</v>
      </c>
      <c r="D47" s="7">
        <v>96606.2</v>
      </c>
      <c r="E47" s="7">
        <v>165</v>
      </c>
      <c r="F47" s="5">
        <v>36.340000000000003</v>
      </c>
      <c r="G47" t="s">
        <v>13</v>
      </c>
      <c r="H47">
        <v>40</v>
      </c>
      <c r="I47" s="6">
        <v>1.044E-3</v>
      </c>
      <c r="J47" s="6">
        <v>1.0430000000000001E-3</v>
      </c>
      <c r="K47" s="7">
        <v>98115.8</v>
      </c>
      <c r="L47" s="7">
        <v>102.4</v>
      </c>
      <c r="M47" s="5">
        <v>40.700000000000003</v>
      </c>
    </row>
    <row r="48" spans="1:13">
      <c r="A48">
        <v>41</v>
      </c>
      <c r="B48" s="6">
        <v>1.8649999999999999E-3</v>
      </c>
      <c r="C48" s="6">
        <v>1.8630000000000001E-3</v>
      </c>
      <c r="D48" s="7">
        <v>96441.2</v>
      </c>
      <c r="E48" s="7">
        <v>179.7</v>
      </c>
      <c r="F48" s="5">
        <v>35.4</v>
      </c>
      <c r="G48" t="s">
        <v>13</v>
      </c>
      <c r="H48">
        <v>41</v>
      </c>
      <c r="I48" s="6">
        <v>1.163E-3</v>
      </c>
      <c r="J48" s="6">
        <v>1.163E-3</v>
      </c>
      <c r="K48" s="7">
        <v>98013.4</v>
      </c>
      <c r="L48" s="7">
        <v>113.9</v>
      </c>
      <c r="M48" s="5">
        <v>39.75</v>
      </c>
    </row>
    <row r="49" spans="1:13">
      <c r="A49">
        <v>42</v>
      </c>
      <c r="B49" s="6">
        <v>2.0119999999999999E-3</v>
      </c>
      <c r="C49" s="6">
        <v>2.0100000000000001E-3</v>
      </c>
      <c r="D49" s="7">
        <v>96261.5</v>
      </c>
      <c r="E49" s="7">
        <v>193.5</v>
      </c>
      <c r="F49" s="5">
        <v>34.47</v>
      </c>
      <c r="G49" t="s">
        <v>13</v>
      </c>
      <c r="H49">
        <v>42</v>
      </c>
      <c r="I49" s="6">
        <v>1.276E-3</v>
      </c>
      <c r="J49" s="6">
        <v>1.2750000000000001E-3</v>
      </c>
      <c r="K49" s="7">
        <v>97899.5</v>
      </c>
      <c r="L49" s="7">
        <v>124.8</v>
      </c>
      <c r="M49" s="5">
        <v>38.79</v>
      </c>
    </row>
    <row r="50" spans="1:13">
      <c r="A50">
        <v>43</v>
      </c>
      <c r="B50" s="6">
        <v>2.2880000000000001E-3</v>
      </c>
      <c r="C50" s="6">
        <v>2.2850000000000001E-3</v>
      </c>
      <c r="D50" s="7">
        <v>96068</v>
      </c>
      <c r="E50" s="7">
        <v>219.5</v>
      </c>
      <c r="F50" s="5">
        <v>33.54</v>
      </c>
      <c r="G50" t="s">
        <v>13</v>
      </c>
      <c r="H50">
        <v>43</v>
      </c>
      <c r="I50" s="6">
        <v>1.485E-3</v>
      </c>
      <c r="J50" s="6">
        <v>1.4829999999999999E-3</v>
      </c>
      <c r="K50" s="7">
        <v>97774.6</v>
      </c>
      <c r="L50" s="7">
        <v>145</v>
      </c>
      <c r="M50" s="5">
        <v>37.840000000000003</v>
      </c>
    </row>
    <row r="51" spans="1:13">
      <c r="A51">
        <v>44</v>
      </c>
      <c r="B51" s="6">
        <v>2.431E-3</v>
      </c>
      <c r="C51" s="6">
        <v>2.428E-3</v>
      </c>
      <c r="D51" s="7">
        <v>95848.5</v>
      </c>
      <c r="E51" s="7">
        <v>232.7</v>
      </c>
      <c r="F51" s="5">
        <v>32.61</v>
      </c>
      <c r="G51" t="s">
        <v>13</v>
      </c>
      <c r="H51">
        <v>44</v>
      </c>
      <c r="I51" s="6">
        <v>1.586E-3</v>
      </c>
      <c r="J51" s="6">
        <v>1.585E-3</v>
      </c>
      <c r="K51" s="7">
        <v>97629.6</v>
      </c>
      <c r="L51" s="7">
        <v>154.69999999999999</v>
      </c>
      <c r="M51" s="5">
        <v>36.9</v>
      </c>
    </row>
    <row r="52" spans="1:13">
      <c r="A52">
        <v>45</v>
      </c>
      <c r="B52" s="6">
        <v>2.7399999999999998E-3</v>
      </c>
      <c r="C52" s="6">
        <v>2.7360000000000002E-3</v>
      </c>
      <c r="D52" s="7">
        <v>95615.7</v>
      </c>
      <c r="E52" s="7">
        <v>261.60000000000002</v>
      </c>
      <c r="F52" s="5">
        <v>31.69</v>
      </c>
      <c r="G52" t="s">
        <v>13</v>
      </c>
      <c r="H52">
        <v>45</v>
      </c>
      <c r="I52" s="6">
        <v>1.7309999999999999E-3</v>
      </c>
      <c r="J52" s="6">
        <v>1.73E-3</v>
      </c>
      <c r="K52" s="7">
        <v>97474.8</v>
      </c>
      <c r="L52" s="7">
        <v>168.6</v>
      </c>
      <c r="M52" s="5">
        <v>35.950000000000003</v>
      </c>
    </row>
    <row r="53" spans="1:13">
      <c r="A53">
        <v>46</v>
      </c>
      <c r="B53" s="6">
        <v>2.8709999999999999E-3</v>
      </c>
      <c r="C53" s="6">
        <v>2.8670000000000002E-3</v>
      </c>
      <c r="D53" s="7">
        <v>95354.1</v>
      </c>
      <c r="E53" s="7">
        <v>273.39999999999998</v>
      </c>
      <c r="F53" s="5">
        <v>30.78</v>
      </c>
      <c r="G53" t="s">
        <v>13</v>
      </c>
      <c r="H53">
        <v>46</v>
      </c>
      <c r="I53" s="6">
        <v>1.8420000000000001E-3</v>
      </c>
      <c r="J53" s="6">
        <v>1.8400000000000001E-3</v>
      </c>
      <c r="K53" s="7">
        <v>97306.2</v>
      </c>
      <c r="L53" s="7">
        <v>179</v>
      </c>
      <c r="M53" s="5">
        <v>35.020000000000003</v>
      </c>
    </row>
    <row r="54" spans="1:13">
      <c r="A54">
        <v>47</v>
      </c>
      <c r="B54" s="6">
        <v>3.2179999999999999E-3</v>
      </c>
      <c r="C54" s="6">
        <v>3.2130000000000001E-3</v>
      </c>
      <c r="D54" s="7">
        <v>95080.7</v>
      </c>
      <c r="E54" s="7">
        <v>305.5</v>
      </c>
      <c r="F54" s="5">
        <v>29.86</v>
      </c>
      <c r="G54" t="s">
        <v>13</v>
      </c>
      <c r="H54">
        <v>47</v>
      </c>
      <c r="I54" s="6">
        <v>2.1050000000000001E-3</v>
      </c>
      <c r="J54" s="6">
        <v>2.1029999999999998E-3</v>
      </c>
      <c r="K54" s="7">
        <v>97127.2</v>
      </c>
      <c r="L54" s="7">
        <v>204.2</v>
      </c>
      <c r="M54" s="5">
        <v>34.08</v>
      </c>
    </row>
    <row r="55" spans="1:13">
      <c r="A55">
        <v>48</v>
      </c>
      <c r="B55" s="6">
        <v>3.388E-3</v>
      </c>
      <c r="C55" s="6">
        <v>3.3830000000000002E-3</v>
      </c>
      <c r="D55" s="7">
        <v>94775.2</v>
      </c>
      <c r="E55" s="7">
        <v>320.60000000000002</v>
      </c>
      <c r="F55" s="5">
        <v>28.96</v>
      </c>
      <c r="G55" t="s">
        <v>13</v>
      </c>
      <c r="H55">
        <v>48</v>
      </c>
      <c r="I55" s="6">
        <v>2.2529999999999998E-3</v>
      </c>
      <c r="J55" s="6">
        <v>2.251E-3</v>
      </c>
      <c r="K55" s="7">
        <v>96923</v>
      </c>
      <c r="L55" s="7">
        <v>218.1</v>
      </c>
      <c r="M55" s="5">
        <v>33.15</v>
      </c>
    </row>
    <row r="56" spans="1:13">
      <c r="A56">
        <v>49</v>
      </c>
      <c r="B56" s="6">
        <v>3.7230000000000002E-3</v>
      </c>
      <c r="C56" s="6">
        <v>3.7160000000000001E-3</v>
      </c>
      <c r="D56" s="7">
        <v>94454.6</v>
      </c>
      <c r="E56" s="7">
        <v>351</v>
      </c>
      <c r="F56" s="5">
        <v>28.05</v>
      </c>
      <c r="G56" t="s">
        <v>13</v>
      </c>
      <c r="H56">
        <v>49</v>
      </c>
      <c r="I56" s="6">
        <v>2.4320000000000001E-3</v>
      </c>
      <c r="J56" s="6">
        <v>2.4290000000000002E-3</v>
      </c>
      <c r="K56" s="7">
        <v>96704.8</v>
      </c>
      <c r="L56" s="7">
        <v>234.9</v>
      </c>
      <c r="M56" s="5">
        <v>32.22</v>
      </c>
    </row>
    <row r="57" spans="1:13">
      <c r="A57">
        <v>50</v>
      </c>
      <c r="B57" s="6">
        <v>4.0070000000000001E-3</v>
      </c>
      <c r="C57" s="6">
        <v>3.999E-3</v>
      </c>
      <c r="D57" s="7">
        <v>94103.6</v>
      </c>
      <c r="E57" s="7">
        <v>376.3</v>
      </c>
      <c r="F57" s="5">
        <v>27.16</v>
      </c>
      <c r="G57" t="s">
        <v>13</v>
      </c>
      <c r="H57">
        <v>50</v>
      </c>
      <c r="I57" s="6">
        <v>2.7789999999999998E-3</v>
      </c>
      <c r="J57" s="6">
        <v>2.7750000000000001E-3</v>
      </c>
      <c r="K57" s="7">
        <v>96469.9</v>
      </c>
      <c r="L57" s="7">
        <v>267.7</v>
      </c>
      <c r="M57" s="5">
        <v>31.3</v>
      </c>
    </row>
    <row r="58" spans="1:13">
      <c r="A58">
        <v>51</v>
      </c>
      <c r="B58" s="6">
        <v>4.5570000000000003E-3</v>
      </c>
      <c r="C58" s="6">
        <v>4.5459999999999997E-3</v>
      </c>
      <c r="D58" s="7">
        <v>93727.3</v>
      </c>
      <c r="E58" s="7">
        <v>426.1</v>
      </c>
      <c r="F58" s="5">
        <v>26.26</v>
      </c>
      <c r="G58" t="s">
        <v>13</v>
      </c>
      <c r="H58">
        <v>51</v>
      </c>
      <c r="I58" s="6">
        <v>3.127E-3</v>
      </c>
      <c r="J58" s="6">
        <v>3.1220000000000002E-3</v>
      </c>
      <c r="K58" s="7">
        <v>96202.2</v>
      </c>
      <c r="L58" s="7">
        <v>300.3</v>
      </c>
      <c r="M58" s="5">
        <v>30.39</v>
      </c>
    </row>
    <row r="59" spans="1:13">
      <c r="A59">
        <v>52</v>
      </c>
      <c r="B59" s="6">
        <v>5.2639999999999996E-3</v>
      </c>
      <c r="C59" s="6">
        <v>5.2500000000000003E-3</v>
      </c>
      <c r="D59" s="7">
        <v>93301.2</v>
      </c>
      <c r="E59" s="7">
        <v>489.9</v>
      </c>
      <c r="F59" s="5">
        <v>25.38</v>
      </c>
      <c r="G59" t="s">
        <v>13</v>
      </c>
      <c r="H59">
        <v>52</v>
      </c>
      <c r="I59" s="6">
        <v>3.4060000000000002E-3</v>
      </c>
      <c r="J59" s="6">
        <v>3.3999999999999998E-3</v>
      </c>
      <c r="K59" s="7">
        <v>95901.9</v>
      </c>
      <c r="L59" s="7">
        <v>326.10000000000002</v>
      </c>
      <c r="M59" s="5">
        <v>29.48</v>
      </c>
    </row>
    <row r="60" spans="1:13">
      <c r="A60">
        <v>53</v>
      </c>
      <c r="B60" s="6">
        <v>5.8279999999999998E-3</v>
      </c>
      <c r="C60" s="6">
        <v>5.8110000000000002E-3</v>
      </c>
      <c r="D60" s="7">
        <v>92811.3</v>
      </c>
      <c r="E60" s="7">
        <v>539.29999999999995</v>
      </c>
      <c r="F60" s="5">
        <v>24.51</v>
      </c>
      <c r="G60" t="s">
        <v>13</v>
      </c>
      <c r="H60">
        <v>53</v>
      </c>
      <c r="I60" s="6">
        <v>3.6589999999999999E-3</v>
      </c>
      <c r="J60" s="6">
        <v>3.6519999999999999E-3</v>
      </c>
      <c r="K60" s="7">
        <v>95575.8</v>
      </c>
      <c r="L60" s="7">
        <v>349.1</v>
      </c>
      <c r="M60" s="5">
        <v>28.58</v>
      </c>
    </row>
    <row r="61" spans="1:13">
      <c r="A61">
        <v>54</v>
      </c>
      <c r="B61" s="6">
        <v>6.5510000000000004E-3</v>
      </c>
      <c r="C61" s="6">
        <v>6.5290000000000001E-3</v>
      </c>
      <c r="D61" s="7">
        <v>92272</v>
      </c>
      <c r="E61" s="7">
        <v>602.5</v>
      </c>
      <c r="F61" s="5">
        <v>23.65</v>
      </c>
      <c r="G61" t="s">
        <v>13</v>
      </c>
      <c r="H61">
        <v>54</v>
      </c>
      <c r="I61" s="6">
        <v>4.045E-3</v>
      </c>
      <c r="J61" s="6">
        <v>4.0369999999999998E-3</v>
      </c>
      <c r="K61" s="7">
        <v>95226.7</v>
      </c>
      <c r="L61" s="7">
        <v>384.4</v>
      </c>
      <c r="M61" s="5">
        <v>27.68</v>
      </c>
    </row>
    <row r="62" spans="1:13">
      <c r="A62">
        <v>55</v>
      </c>
      <c r="B62" s="6">
        <v>7.2659999999999999E-3</v>
      </c>
      <c r="C62" s="6">
        <v>7.2399999999999999E-3</v>
      </c>
      <c r="D62" s="7">
        <v>91669.6</v>
      </c>
      <c r="E62" s="7">
        <v>663.7</v>
      </c>
      <c r="F62" s="5">
        <v>22.81</v>
      </c>
      <c r="G62" t="s">
        <v>13</v>
      </c>
      <c r="H62">
        <v>55</v>
      </c>
      <c r="I62" s="6">
        <v>4.4770000000000001E-3</v>
      </c>
      <c r="J62" s="6">
        <v>4.4669999999999996E-3</v>
      </c>
      <c r="K62" s="7">
        <v>94842.3</v>
      </c>
      <c r="L62" s="7">
        <v>423.7</v>
      </c>
      <c r="M62" s="5">
        <v>26.79</v>
      </c>
    </row>
    <row r="63" spans="1:13">
      <c r="A63">
        <v>56</v>
      </c>
      <c r="B63" s="6">
        <v>8.0789999999999994E-3</v>
      </c>
      <c r="C63" s="6">
        <v>8.0459999999999993E-3</v>
      </c>
      <c r="D63" s="7">
        <v>91005.9</v>
      </c>
      <c r="E63" s="7">
        <v>732.3</v>
      </c>
      <c r="F63" s="5">
        <v>21.97</v>
      </c>
      <c r="G63" t="s">
        <v>13</v>
      </c>
      <c r="H63">
        <v>56</v>
      </c>
      <c r="I63" s="6">
        <v>4.7600000000000003E-3</v>
      </c>
      <c r="J63" s="6">
        <v>4.7479999999999996E-3</v>
      </c>
      <c r="K63" s="7">
        <v>94418.6</v>
      </c>
      <c r="L63" s="7">
        <v>448.3</v>
      </c>
      <c r="M63" s="5">
        <v>25.91</v>
      </c>
    </row>
    <row r="64" spans="1:13">
      <c r="A64">
        <v>57</v>
      </c>
      <c r="B64" s="6">
        <v>8.9870000000000002E-3</v>
      </c>
      <c r="C64" s="6">
        <v>8.9470000000000001E-3</v>
      </c>
      <c r="D64" s="7">
        <v>90273.600000000006</v>
      </c>
      <c r="E64" s="7">
        <v>807.6</v>
      </c>
      <c r="F64" s="5">
        <v>21.14</v>
      </c>
      <c r="G64" t="s">
        <v>13</v>
      </c>
      <c r="H64">
        <v>57</v>
      </c>
      <c r="I64" s="6">
        <v>5.5269999999999998E-3</v>
      </c>
      <c r="J64" s="6">
        <v>5.5110000000000003E-3</v>
      </c>
      <c r="K64" s="7">
        <v>93970.3</v>
      </c>
      <c r="L64" s="7">
        <v>517.9</v>
      </c>
      <c r="M64" s="5">
        <v>25.03</v>
      </c>
    </row>
    <row r="65" spans="1:13">
      <c r="A65">
        <v>58</v>
      </c>
      <c r="B65" s="6">
        <v>9.9019999999999993E-3</v>
      </c>
      <c r="C65" s="6">
        <v>9.8530000000000006E-3</v>
      </c>
      <c r="D65" s="7">
        <v>89466</v>
      </c>
      <c r="E65" s="7">
        <v>881.5</v>
      </c>
      <c r="F65" s="5">
        <v>20.329999999999998</v>
      </c>
      <c r="G65" t="s">
        <v>13</v>
      </c>
      <c r="H65">
        <v>58</v>
      </c>
      <c r="I65" s="6">
        <v>5.9740000000000001E-3</v>
      </c>
      <c r="J65" s="6">
        <v>5.9560000000000004E-3</v>
      </c>
      <c r="K65" s="7">
        <v>93452.4</v>
      </c>
      <c r="L65" s="7">
        <v>556.6</v>
      </c>
      <c r="M65" s="5">
        <v>24.17</v>
      </c>
    </row>
    <row r="66" spans="1:13">
      <c r="A66">
        <v>59</v>
      </c>
      <c r="B66" s="6">
        <v>1.0893999999999999E-2</v>
      </c>
      <c r="C66" s="6">
        <v>1.0834999999999999E-2</v>
      </c>
      <c r="D66" s="7">
        <v>88584.5</v>
      </c>
      <c r="E66" s="7">
        <v>959.8</v>
      </c>
      <c r="F66" s="5">
        <v>19.53</v>
      </c>
      <c r="G66" t="s">
        <v>13</v>
      </c>
      <c r="H66">
        <v>59</v>
      </c>
      <c r="I66" s="6">
        <v>6.5970000000000004E-3</v>
      </c>
      <c r="J66" s="6">
        <v>6.5750000000000001E-3</v>
      </c>
      <c r="K66" s="7">
        <v>92895.8</v>
      </c>
      <c r="L66" s="7">
        <v>610.79999999999995</v>
      </c>
      <c r="M66" s="5">
        <v>23.31</v>
      </c>
    </row>
    <row r="67" spans="1:13">
      <c r="A67">
        <v>60</v>
      </c>
      <c r="B67" s="6">
        <v>1.2029E-2</v>
      </c>
      <c r="C67" s="6">
        <v>1.1957000000000001E-2</v>
      </c>
      <c r="D67" s="7">
        <v>87624.7</v>
      </c>
      <c r="E67" s="7">
        <v>1047.7</v>
      </c>
      <c r="F67" s="5">
        <v>18.739999999999998</v>
      </c>
      <c r="G67" t="s">
        <v>13</v>
      </c>
      <c r="H67">
        <v>60</v>
      </c>
      <c r="I67" s="6">
        <v>7.3109999999999998E-3</v>
      </c>
      <c r="J67" s="6">
        <v>7.2839999999999997E-3</v>
      </c>
      <c r="K67" s="7">
        <v>92285</v>
      </c>
      <c r="L67" s="7">
        <v>672.2</v>
      </c>
      <c r="M67" s="5">
        <v>22.46</v>
      </c>
    </row>
    <row r="68" spans="1:13">
      <c r="A68">
        <v>61</v>
      </c>
      <c r="B68" s="6">
        <v>1.3475000000000001E-2</v>
      </c>
      <c r="C68" s="6">
        <v>1.3384999999999999E-2</v>
      </c>
      <c r="D68" s="7">
        <v>86576.9</v>
      </c>
      <c r="E68" s="7">
        <v>1158.8</v>
      </c>
      <c r="F68" s="5">
        <v>17.96</v>
      </c>
      <c r="G68" t="s">
        <v>13</v>
      </c>
      <c r="H68">
        <v>61</v>
      </c>
      <c r="I68" s="6">
        <v>8.0180000000000008E-3</v>
      </c>
      <c r="J68" s="6">
        <v>7.986E-3</v>
      </c>
      <c r="K68" s="7">
        <v>91612.800000000003</v>
      </c>
      <c r="L68" s="7">
        <v>731.6</v>
      </c>
      <c r="M68" s="5">
        <v>21.62</v>
      </c>
    </row>
    <row r="69" spans="1:13">
      <c r="A69">
        <v>62</v>
      </c>
      <c r="B69" s="6">
        <v>1.4933E-2</v>
      </c>
      <c r="C69" s="6">
        <v>1.4822E-2</v>
      </c>
      <c r="D69" s="7">
        <v>85418.1</v>
      </c>
      <c r="E69" s="7">
        <v>1266.0999999999999</v>
      </c>
      <c r="F69" s="5">
        <v>17.190000000000001</v>
      </c>
      <c r="G69" t="s">
        <v>13</v>
      </c>
      <c r="H69">
        <v>62</v>
      </c>
      <c r="I69" s="6">
        <v>8.9990000000000001E-3</v>
      </c>
      <c r="J69" s="6">
        <v>8.9589999999999999E-3</v>
      </c>
      <c r="K69" s="7">
        <v>90881.2</v>
      </c>
      <c r="L69" s="7">
        <v>814.2</v>
      </c>
      <c r="M69" s="5">
        <v>20.79</v>
      </c>
    </row>
    <row r="70" spans="1:13">
      <c r="A70">
        <v>63</v>
      </c>
      <c r="B70" s="6">
        <v>1.6796999999999999E-2</v>
      </c>
      <c r="C70" s="6">
        <v>1.6657999999999999E-2</v>
      </c>
      <c r="D70" s="7">
        <v>84152</v>
      </c>
      <c r="E70" s="7">
        <v>1401.8</v>
      </c>
      <c r="F70" s="5">
        <v>16.440000000000001</v>
      </c>
      <c r="G70" t="s">
        <v>13</v>
      </c>
      <c r="H70">
        <v>63</v>
      </c>
      <c r="I70" s="6">
        <v>9.4900000000000002E-3</v>
      </c>
      <c r="J70" s="6">
        <v>9.4450000000000003E-3</v>
      </c>
      <c r="K70" s="7">
        <v>90067</v>
      </c>
      <c r="L70" s="7">
        <v>850.7</v>
      </c>
      <c r="M70" s="5">
        <v>19.97</v>
      </c>
    </row>
    <row r="71" spans="1:13">
      <c r="A71">
        <v>64</v>
      </c>
      <c r="B71" s="6">
        <v>1.8796E-2</v>
      </c>
      <c r="C71" s="6">
        <v>1.8620999999999999E-2</v>
      </c>
      <c r="D71" s="7">
        <v>82750.3</v>
      </c>
      <c r="E71" s="7">
        <v>1540.9</v>
      </c>
      <c r="F71" s="5">
        <v>15.71</v>
      </c>
      <c r="G71" t="s">
        <v>13</v>
      </c>
      <c r="H71">
        <v>64</v>
      </c>
      <c r="I71" s="6">
        <v>1.0911000000000001E-2</v>
      </c>
      <c r="J71" s="6">
        <v>1.0852000000000001E-2</v>
      </c>
      <c r="K71" s="7">
        <v>89216.3</v>
      </c>
      <c r="L71" s="7">
        <v>968.2</v>
      </c>
      <c r="M71" s="5">
        <v>19.16</v>
      </c>
    </row>
    <row r="72" spans="1:13">
      <c r="A72">
        <v>65</v>
      </c>
      <c r="B72" s="6">
        <v>2.0982000000000001E-2</v>
      </c>
      <c r="C72" s="6">
        <v>2.0764000000000001E-2</v>
      </c>
      <c r="D72" s="7">
        <v>81209.399999999994</v>
      </c>
      <c r="E72" s="7">
        <v>1686.2</v>
      </c>
      <c r="F72" s="5">
        <v>15</v>
      </c>
      <c r="G72" t="s">
        <v>13</v>
      </c>
      <c r="H72">
        <v>65</v>
      </c>
      <c r="I72" s="6">
        <v>1.2144E-2</v>
      </c>
      <c r="J72" s="6">
        <v>1.2070000000000001E-2</v>
      </c>
      <c r="K72" s="7">
        <v>88248.1</v>
      </c>
      <c r="L72" s="7">
        <v>1065.2</v>
      </c>
      <c r="M72" s="5">
        <v>18.37</v>
      </c>
    </row>
    <row r="73" spans="1:13">
      <c r="A73">
        <v>66</v>
      </c>
      <c r="B73" s="6">
        <v>2.2862E-2</v>
      </c>
      <c r="C73" s="6">
        <v>2.2603000000000002E-2</v>
      </c>
      <c r="D73" s="7">
        <v>79523.199999999997</v>
      </c>
      <c r="E73" s="7">
        <v>1797.5</v>
      </c>
      <c r="F73" s="5">
        <v>14.31</v>
      </c>
      <c r="G73" t="s">
        <v>13</v>
      </c>
      <c r="H73">
        <v>66</v>
      </c>
      <c r="I73" s="6">
        <v>1.3513000000000001E-2</v>
      </c>
      <c r="J73" s="6">
        <v>1.3422999999999999E-2</v>
      </c>
      <c r="K73" s="7">
        <v>87182.9</v>
      </c>
      <c r="L73" s="7">
        <v>1170.2</v>
      </c>
      <c r="M73" s="5">
        <v>17.579999999999998</v>
      </c>
    </row>
    <row r="74" spans="1:13">
      <c r="A74">
        <v>67</v>
      </c>
      <c r="B74" s="6">
        <v>2.5746999999999999E-2</v>
      </c>
      <c r="C74" s="6">
        <v>2.5420000000000002E-2</v>
      </c>
      <c r="D74" s="7">
        <v>77725.7</v>
      </c>
      <c r="E74" s="7">
        <v>1975.8</v>
      </c>
      <c r="F74" s="5">
        <v>13.63</v>
      </c>
      <c r="G74" t="s">
        <v>13</v>
      </c>
      <c r="H74">
        <v>67</v>
      </c>
      <c r="I74" s="6">
        <v>1.5183E-2</v>
      </c>
      <c r="J74" s="6">
        <v>1.5068E-2</v>
      </c>
      <c r="K74" s="7">
        <v>86012.7</v>
      </c>
      <c r="L74" s="7">
        <v>1296.0999999999999</v>
      </c>
      <c r="M74" s="5">
        <v>16.82</v>
      </c>
    </row>
    <row r="75" spans="1:13">
      <c r="A75">
        <v>68</v>
      </c>
      <c r="B75" s="6">
        <v>2.8830000000000001E-2</v>
      </c>
      <c r="C75" s="6">
        <v>2.8420000000000001E-2</v>
      </c>
      <c r="D75" s="7">
        <v>75749.899999999994</v>
      </c>
      <c r="E75" s="7">
        <v>2152.8000000000002</v>
      </c>
      <c r="F75" s="5">
        <v>12.97</v>
      </c>
      <c r="G75" t="s">
        <v>13</v>
      </c>
      <c r="H75">
        <v>68</v>
      </c>
      <c r="I75" s="6">
        <v>1.6875999999999999E-2</v>
      </c>
      <c r="J75" s="6">
        <v>1.6735E-2</v>
      </c>
      <c r="K75" s="7">
        <v>84716.6</v>
      </c>
      <c r="L75" s="7">
        <v>1417.7</v>
      </c>
      <c r="M75" s="5">
        <v>16.07</v>
      </c>
    </row>
    <row r="76" spans="1:13">
      <c r="A76">
        <v>69</v>
      </c>
      <c r="B76" s="6">
        <v>3.1850000000000003E-2</v>
      </c>
      <c r="C76" s="6">
        <v>3.1350000000000003E-2</v>
      </c>
      <c r="D76" s="7">
        <v>73597.100000000006</v>
      </c>
      <c r="E76" s="7">
        <v>2307.3000000000002</v>
      </c>
      <c r="F76" s="5">
        <v>12.34</v>
      </c>
      <c r="G76" t="s">
        <v>13</v>
      </c>
      <c r="H76">
        <v>69</v>
      </c>
      <c r="I76" s="6">
        <v>1.8946999999999999E-2</v>
      </c>
      <c r="J76" s="6">
        <v>1.8769000000000001E-2</v>
      </c>
      <c r="K76" s="7">
        <v>83298.899999999994</v>
      </c>
      <c r="L76" s="7">
        <v>1563.5</v>
      </c>
      <c r="M76" s="5">
        <v>15.33</v>
      </c>
    </row>
    <row r="77" spans="1:13">
      <c r="A77">
        <v>70</v>
      </c>
      <c r="B77" s="6">
        <v>3.5858000000000001E-2</v>
      </c>
      <c r="C77" s="6">
        <v>3.5226E-2</v>
      </c>
      <c r="D77" s="7">
        <v>71289.8</v>
      </c>
      <c r="E77" s="7">
        <v>2511.3000000000002</v>
      </c>
      <c r="F77" s="5">
        <v>11.72</v>
      </c>
      <c r="G77" t="s">
        <v>13</v>
      </c>
      <c r="H77">
        <v>70</v>
      </c>
      <c r="I77" s="6">
        <v>2.1118999999999999E-2</v>
      </c>
      <c r="J77" s="6">
        <v>2.0899000000000001E-2</v>
      </c>
      <c r="K77" s="7">
        <v>81735.399999999994</v>
      </c>
      <c r="L77" s="7">
        <v>1708.2</v>
      </c>
      <c r="M77" s="5">
        <v>14.61</v>
      </c>
    </row>
    <row r="78" spans="1:13">
      <c r="A78">
        <v>71</v>
      </c>
      <c r="B78" s="6">
        <v>3.9365999999999998E-2</v>
      </c>
      <c r="C78" s="6">
        <v>3.8606000000000001E-2</v>
      </c>
      <c r="D78" s="7">
        <v>68778.5</v>
      </c>
      <c r="E78" s="7">
        <v>2655.3</v>
      </c>
      <c r="F78" s="5">
        <v>11.13</v>
      </c>
      <c r="G78" t="s">
        <v>13</v>
      </c>
      <c r="H78">
        <v>71</v>
      </c>
      <c r="I78" s="6">
        <v>2.3441E-2</v>
      </c>
      <c r="J78" s="6">
        <v>2.3168999999999999E-2</v>
      </c>
      <c r="K78" s="7">
        <v>80027.3</v>
      </c>
      <c r="L78" s="7">
        <v>1854.2</v>
      </c>
      <c r="M78" s="5">
        <v>13.92</v>
      </c>
    </row>
    <row r="79" spans="1:13">
      <c r="A79">
        <v>72</v>
      </c>
      <c r="B79" s="6">
        <v>4.3740000000000001E-2</v>
      </c>
      <c r="C79" s="6">
        <v>4.2804000000000002E-2</v>
      </c>
      <c r="D79" s="7">
        <v>66123.199999999997</v>
      </c>
      <c r="E79" s="7">
        <v>2830.3</v>
      </c>
      <c r="F79" s="5">
        <v>10.56</v>
      </c>
      <c r="G79" t="s">
        <v>13</v>
      </c>
      <c r="H79">
        <v>72</v>
      </c>
      <c r="I79" s="6">
        <v>2.6213E-2</v>
      </c>
      <c r="J79" s="6">
        <v>2.5874000000000001E-2</v>
      </c>
      <c r="K79" s="7">
        <v>78173.100000000006</v>
      </c>
      <c r="L79" s="7">
        <v>2022.7</v>
      </c>
      <c r="M79" s="5">
        <v>13.23</v>
      </c>
    </row>
    <row r="80" spans="1:13">
      <c r="A80">
        <v>73</v>
      </c>
      <c r="B80" s="6">
        <v>4.7883000000000002E-2</v>
      </c>
      <c r="C80" s="6">
        <v>4.6762999999999999E-2</v>
      </c>
      <c r="D80" s="7">
        <v>63292.9</v>
      </c>
      <c r="E80" s="7">
        <v>2959.8</v>
      </c>
      <c r="F80" s="5">
        <v>10.01</v>
      </c>
      <c r="G80" t="s">
        <v>13</v>
      </c>
      <c r="H80">
        <v>73</v>
      </c>
      <c r="I80" s="6">
        <v>2.9076999999999999E-2</v>
      </c>
      <c r="J80" s="6">
        <v>2.8660000000000001E-2</v>
      </c>
      <c r="K80" s="7">
        <v>76150.399999999994</v>
      </c>
      <c r="L80" s="7">
        <v>2182.5</v>
      </c>
      <c r="M80" s="5">
        <v>12.57</v>
      </c>
    </row>
    <row r="81" spans="1:13">
      <c r="A81">
        <v>74</v>
      </c>
      <c r="B81" s="6">
        <v>5.3635000000000002E-2</v>
      </c>
      <c r="C81" s="6">
        <v>5.2234000000000003E-2</v>
      </c>
      <c r="D81" s="7">
        <v>60333.1</v>
      </c>
      <c r="E81" s="7">
        <v>3151.5</v>
      </c>
      <c r="F81" s="5">
        <v>9.4700000000000006</v>
      </c>
      <c r="G81" t="s">
        <v>13</v>
      </c>
      <c r="H81">
        <v>74</v>
      </c>
      <c r="I81" s="6">
        <v>3.1553999999999999E-2</v>
      </c>
      <c r="J81" s="6">
        <v>3.1064000000000001E-2</v>
      </c>
      <c r="K81" s="7">
        <v>73967.899999999994</v>
      </c>
      <c r="L81" s="7">
        <v>2297.6999999999998</v>
      </c>
      <c r="M81" s="5">
        <v>11.93</v>
      </c>
    </row>
    <row r="82" spans="1:13">
      <c r="A82">
        <v>75</v>
      </c>
      <c r="B82" s="6">
        <v>5.8027000000000002E-2</v>
      </c>
      <c r="C82" s="6">
        <v>5.6390999999999997E-2</v>
      </c>
      <c r="D82" s="7">
        <v>57181.7</v>
      </c>
      <c r="E82" s="7">
        <v>3224.5</v>
      </c>
      <c r="F82" s="5">
        <v>8.9700000000000006</v>
      </c>
      <c r="G82" t="s">
        <v>13</v>
      </c>
      <c r="H82">
        <v>75</v>
      </c>
      <c r="I82" s="6">
        <v>3.4796000000000001E-2</v>
      </c>
      <c r="J82" s="6">
        <v>3.4201000000000002E-2</v>
      </c>
      <c r="K82" s="7">
        <v>71670.2</v>
      </c>
      <c r="L82" s="7">
        <v>2451.1999999999998</v>
      </c>
      <c r="M82" s="5">
        <v>11.29</v>
      </c>
    </row>
    <row r="83" spans="1:13">
      <c r="A83">
        <v>76</v>
      </c>
      <c r="B83" s="6">
        <v>6.3270999999999994E-2</v>
      </c>
      <c r="C83" s="6">
        <v>6.1330999999999997E-2</v>
      </c>
      <c r="D83" s="7">
        <v>53957.1</v>
      </c>
      <c r="E83" s="7">
        <v>3309.2</v>
      </c>
      <c r="F83" s="5">
        <v>8.4700000000000006</v>
      </c>
      <c r="G83" t="s">
        <v>13</v>
      </c>
      <c r="H83">
        <v>76</v>
      </c>
      <c r="I83" s="6">
        <v>3.8419000000000002E-2</v>
      </c>
      <c r="J83" s="6">
        <v>3.7694999999999999E-2</v>
      </c>
      <c r="K83" s="7">
        <v>69219</v>
      </c>
      <c r="L83" s="7">
        <v>2609.1999999999998</v>
      </c>
      <c r="M83" s="5">
        <v>10.68</v>
      </c>
    </row>
    <row r="84" spans="1:13">
      <c r="A84">
        <v>77</v>
      </c>
      <c r="B84" s="6">
        <v>6.8361000000000005E-2</v>
      </c>
      <c r="C84" s="6">
        <v>6.6101999999999994E-2</v>
      </c>
      <c r="D84" s="7">
        <v>50647.9</v>
      </c>
      <c r="E84" s="7">
        <v>3347.9</v>
      </c>
      <c r="F84" s="5">
        <v>7.99</v>
      </c>
      <c r="G84" t="s">
        <v>13</v>
      </c>
      <c r="H84">
        <v>77</v>
      </c>
      <c r="I84" s="6">
        <v>4.2433999999999999E-2</v>
      </c>
      <c r="J84" s="6">
        <v>4.1551999999999999E-2</v>
      </c>
      <c r="K84" s="7">
        <v>66609.8</v>
      </c>
      <c r="L84" s="7">
        <v>2767.8</v>
      </c>
      <c r="M84" s="5">
        <v>10.08</v>
      </c>
    </row>
    <row r="85" spans="1:13">
      <c r="A85">
        <v>78</v>
      </c>
      <c r="B85" s="6">
        <v>7.5498999999999997E-2</v>
      </c>
      <c r="C85" s="6">
        <v>7.2751999999999997E-2</v>
      </c>
      <c r="D85" s="7">
        <v>47300</v>
      </c>
      <c r="E85" s="7">
        <v>3441.2</v>
      </c>
      <c r="F85" s="5">
        <v>7.52</v>
      </c>
      <c r="G85" t="s">
        <v>13</v>
      </c>
      <c r="H85">
        <v>78</v>
      </c>
      <c r="I85" s="6">
        <v>4.7354E-2</v>
      </c>
      <c r="J85" s="6">
        <v>4.6259000000000002E-2</v>
      </c>
      <c r="K85" s="7">
        <v>63842</v>
      </c>
      <c r="L85" s="7">
        <v>2953.3</v>
      </c>
      <c r="M85" s="5">
        <v>9.49</v>
      </c>
    </row>
    <row r="86" spans="1:13">
      <c r="A86">
        <v>79</v>
      </c>
      <c r="B86" s="6">
        <v>8.4338999999999997E-2</v>
      </c>
      <c r="C86" s="6">
        <v>8.0926999999999999E-2</v>
      </c>
      <c r="D86" s="7">
        <v>43858.8</v>
      </c>
      <c r="E86" s="7">
        <v>3549.3</v>
      </c>
      <c r="F86" s="5">
        <v>7.08</v>
      </c>
      <c r="G86" t="s">
        <v>13</v>
      </c>
      <c r="H86">
        <v>79</v>
      </c>
      <c r="I86" s="6">
        <v>5.2652999999999998E-2</v>
      </c>
      <c r="J86" s="6">
        <v>5.1302E-2</v>
      </c>
      <c r="K86" s="7">
        <v>60888.800000000003</v>
      </c>
      <c r="L86" s="7">
        <v>3123.7</v>
      </c>
      <c r="M86" s="5">
        <v>8.93</v>
      </c>
    </row>
    <row r="87" spans="1:13">
      <c r="A87">
        <v>80</v>
      </c>
      <c r="B87" s="6">
        <v>9.4218999999999997E-2</v>
      </c>
      <c r="C87" s="6">
        <v>8.9980000000000004E-2</v>
      </c>
      <c r="D87" s="7">
        <v>40309.5</v>
      </c>
      <c r="E87" s="7">
        <v>3627</v>
      </c>
      <c r="F87" s="5">
        <v>6.65</v>
      </c>
      <c r="G87" t="s">
        <v>13</v>
      </c>
      <c r="H87">
        <v>80</v>
      </c>
      <c r="I87" s="6">
        <v>5.9316000000000001E-2</v>
      </c>
      <c r="J87" s="6">
        <v>5.7607999999999999E-2</v>
      </c>
      <c r="K87" s="7">
        <v>57765.1</v>
      </c>
      <c r="L87" s="7">
        <v>3327.7</v>
      </c>
      <c r="M87" s="5">
        <v>8.3800000000000008</v>
      </c>
    </row>
    <row r="88" spans="1:13">
      <c r="A88">
        <v>81</v>
      </c>
      <c r="B88" s="6">
        <v>0.10158399999999999</v>
      </c>
      <c r="C88" s="6">
        <v>9.6673999999999996E-2</v>
      </c>
      <c r="D88" s="7">
        <v>36682.400000000001</v>
      </c>
      <c r="E88" s="7">
        <v>3546.2</v>
      </c>
      <c r="F88" s="5">
        <v>6.26</v>
      </c>
      <c r="G88" t="s">
        <v>13</v>
      </c>
      <c r="H88">
        <v>81</v>
      </c>
      <c r="I88" s="6">
        <v>6.5775E-2</v>
      </c>
      <c r="J88" s="6">
        <v>6.3681000000000001E-2</v>
      </c>
      <c r="K88" s="7">
        <v>54437.4</v>
      </c>
      <c r="L88" s="7">
        <v>3466.6</v>
      </c>
      <c r="M88" s="5">
        <v>7.86</v>
      </c>
    </row>
    <row r="89" spans="1:13">
      <c r="A89">
        <v>82</v>
      </c>
      <c r="B89" s="6">
        <v>0.112391</v>
      </c>
      <c r="C89" s="6">
        <v>0.10641100000000001</v>
      </c>
      <c r="D89" s="7">
        <v>33136.199999999997</v>
      </c>
      <c r="E89" s="7">
        <v>3526.1</v>
      </c>
      <c r="F89" s="5">
        <v>5.88</v>
      </c>
      <c r="G89" t="s">
        <v>13</v>
      </c>
      <c r="H89">
        <v>82</v>
      </c>
      <c r="I89" s="6">
        <v>7.3977000000000001E-2</v>
      </c>
      <c r="J89" s="6">
        <v>7.1337999999999999E-2</v>
      </c>
      <c r="K89" s="7">
        <v>50970.7</v>
      </c>
      <c r="L89" s="7">
        <v>3636.2</v>
      </c>
      <c r="M89" s="5">
        <v>7.36</v>
      </c>
    </row>
    <row r="90" spans="1:13">
      <c r="A90">
        <v>83</v>
      </c>
      <c r="B90" s="6">
        <v>0.12391000000000001</v>
      </c>
      <c r="C90" s="6">
        <v>0.11668100000000001</v>
      </c>
      <c r="D90" s="7">
        <v>29610.1</v>
      </c>
      <c r="E90" s="7">
        <v>3454.9</v>
      </c>
      <c r="F90" s="5">
        <v>5.52</v>
      </c>
      <c r="G90" t="s">
        <v>13</v>
      </c>
      <c r="H90">
        <v>83</v>
      </c>
      <c r="I90" s="6">
        <v>8.2253000000000007E-2</v>
      </c>
      <c r="J90" s="6">
        <v>7.9004000000000005E-2</v>
      </c>
      <c r="K90" s="7">
        <v>47334.6</v>
      </c>
      <c r="L90" s="7">
        <v>3739.6</v>
      </c>
      <c r="M90" s="5">
        <v>6.89</v>
      </c>
    </row>
    <row r="91" spans="1:13">
      <c r="A91">
        <v>84</v>
      </c>
      <c r="B91" s="6">
        <v>0.13476299999999999</v>
      </c>
      <c r="C91" s="6">
        <v>0.12625600000000001</v>
      </c>
      <c r="D91" s="7">
        <v>26155.200000000001</v>
      </c>
      <c r="E91" s="7">
        <v>3302.2</v>
      </c>
      <c r="F91" s="5">
        <v>5.18</v>
      </c>
      <c r="G91" t="s">
        <v>13</v>
      </c>
      <c r="H91">
        <v>84</v>
      </c>
      <c r="I91" s="6">
        <v>9.1344999999999996E-2</v>
      </c>
      <c r="J91" s="6">
        <v>8.7356000000000003E-2</v>
      </c>
      <c r="K91" s="7">
        <v>43595</v>
      </c>
      <c r="L91" s="7">
        <v>3808.3</v>
      </c>
      <c r="M91" s="5">
        <v>6.44</v>
      </c>
    </row>
    <row r="92" spans="1:13">
      <c r="A92">
        <v>85</v>
      </c>
      <c r="B92" s="6">
        <v>0.149284</v>
      </c>
      <c r="C92" s="6">
        <v>0.13891500000000001</v>
      </c>
      <c r="D92" s="7">
        <v>22853</v>
      </c>
      <c r="E92" s="7">
        <v>3174.6</v>
      </c>
      <c r="F92" s="5">
        <v>4.8600000000000003</v>
      </c>
      <c r="G92" t="s">
        <v>13</v>
      </c>
      <c r="H92">
        <v>85</v>
      </c>
      <c r="I92" s="6">
        <v>0.101298</v>
      </c>
      <c r="J92" s="6">
        <v>9.6415000000000001E-2</v>
      </c>
      <c r="K92" s="7">
        <v>39786.699999999997</v>
      </c>
      <c r="L92" s="7">
        <v>3836</v>
      </c>
      <c r="M92" s="5">
        <v>6.01</v>
      </c>
    </row>
    <row r="93" spans="1:13">
      <c r="A93">
        <v>86</v>
      </c>
      <c r="B93" s="6">
        <v>0.16247600000000001</v>
      </c>
      <c r="C93" s="6">
        <v>0.15026800000000001</v>
      </c>
      <c r="D93" s="7">
        <v>19678.3</v>
      </c>
      <c r="E93" s="7">
        <v>2957</v>
      </c>
      <c r="F93" s="5">
        <v>4.5599999999999996</v>
      </c>
      <c r="G93" t="s">
        <v>13</v>
      </c>
      <c r="H93">
        <v>86</v>
      </c>
      <c r="I93" s="6">
        <v>0.114954</v>
      </c>
      <c r="J93" s="6">
        <v>0.108706</v>
      </c>
      <c r="K93" s="7">
        <v>35950.699999999997</v>
      </c>
      <c r="L93" s="7">
        <v>3908</v>
      </c>
      <c r="M93" s="5">
        <v>5.6</v>
      </c>
    </row>
    <row r="94" spans="1:13">
      <c r="A94">
        <v>87</v>
      </c>
      <c r="B94" s="6">
        <v>0.17844199999999999</v>
      </c>
      <c r="C94" s="6">
        <v>0.163825</v>
      </c>
      <c r="D94" s="7">
        <v>16721.3</v>
      </c>
      <c r="E94" s="7">
        <v>2739.4</v>
      </c>
      <c r="F94" s="5">
        <v>4.28</v>
      </c>
      <c r="G94" t="s">
        <v>13</v>
      </c>
      <c r="H94">
        <v>87</v>
      </c>
      <c r="I94" s="6">
        <v>0.12643499999999999</v>
      </c>
      <c r="J94" s="6">
        <v>0.11891699999999999</v>
      </c>
      <c r="K94" s="7">
        <v>32042.6</v>
      </c>
      <c r="L94" s="7">
        <v>3810.4</v>
      </c>
      <c r="M94" s="5">
        <v>5.22</v>
      </c>
    </row>
    <row r="95" spans="1:13">
      <c r="A95">
        <v>88</v>
      </c>
      <c r="B95" s="6">
        <v>0.19234000000000001</v>
      </c>
      <c r="C95" s="6">
        <v>0.17546600000000001</v>
      </c>
      <c r="D95" s="7">
        <v>13981.9</v>
      </c>
      <c r="E95" s="7">
        <v>2453.3000000000002</v>
      </c>
      <c r="F95" s="5">
        <v>4.0199999999999996</v>
      </c>
      <c r="G95" t="s">
        <v>13</v>
      </c>
      <c r="H95">
        <v>88</v>
      </c>
      <c r="I95" s="6">
        <v>0.14119799999999999</v>
      </c>
      <c r="J95" s="6">
        <v>0.131887</v>
      </c>
      <c r="K95" s="7">
        <v>28232.2</v>
      </c>
      <c r="L95" s="7">
        <v>3723.5</v>
      </c>
      <c r="M95" s="5">
        <v>4.8600000000000003</v>
      </c>
    </row>
    <row r="96" spans="1:13">
      <c r="A96">
        <v>89</v>
      </c>
      <c r="B96" s="6">
        <v>0.21318300000000001</v>
      </c>
      <c r="C96" s="6">
        <v>0.19264800000000001</v>
      </c>
      <c r="D96" s="7">
        <v>11528.6</v>
      </c>
      <c r="E96" s="7">
        <v>2221</v>
      </c>
      <c r="F96" s="5">
        <v>3.77</v>
      </c>
      <c r="G96" t="s">
        <v>13</v>
      </c>
      <c r="H96">
        <v>89</v>
      </c>
      <c r="I96" s="6">
        <v>0.157694</v>
      </c>
      <c r="J96" s="6">
        <v>0.14616899999999999</v>
      </c>
      <c r="K96" s="7">
        <v>24508.7</v>
      </c>
      <c r="L96" s="7">
        <v>3582.4</v>
      </c>
      <c r="M96" s="5">
        <v>4.5199999999999996</v>
      </c>
    </row>
    <row r="97" spans="1:13">
      <c r="A97">
        <v>90</v>
      </c>
      <c r="B97" s="6">
        <v>0.22248200000000001</v>
      </c>
      <c r="C97" s="6">
        <v>0.200211</v>
      </c>
      <c r="D97" s="7">
        <v>9307.6</v>
      </c>
      <c r="E97" s="7">
        <v>1863.5</v>
      </c>
      <c r="F97" s="5">
        <v>3.55</v>
      </c>
      <c r="G97" t="s">
        <v>13</v>
      </c>
      <c r="H97">
        <v>90</v>
      </c>
      <c r="I97" s="6">
        <v>0.17203199999999999</v>
      </c>
      <c r="J97" s="6">
        <v>0.15840699999999999</v>
      </c>
      <c r="K97" s="7">
        <v>20926.3</v>
      </c>
      <c r="L97" s="7">
        <v>3314.9</v>
      </c>
      <c r="M97" s="5">
        <v>4.2</v>
      </c>
    </row>
    <row r="98" spans="1:13">
      <c r="A98">
        <v>91</v>
      </c>
      <c r="B98" s="6">
        <v>0.24211299999999999</v>
      </c>
      <c r="C98" s="6">
        <v>0.21596899999999999</v>
      </c>
      <c r="D98" s="7">
        <v>7444.1</v>
      </c>
      <c r="E98" s="7">
        <v>1607.7</v>
      </c>
      <c r="F98" s="5">
        <v>3.32</v>
      </c>
      <c r="G98" t="s">
        <v>13</v>
      </c>
      <c r="H98">
        <v>91</v>
      </c>
      <c r="I98" s="6">
        <v>0.19200600000000001</v>
      </c>
      <c r="J98" s="6">
        <v>0.17518800000000001</v>
      </c>
      <c r="K98" s="7">
        <v>17611.5</v>
      </c>
      <c r="L98" s="7">
        <v>3085.3</v>
      </c>
      <c r="M98" s="5">
        <v>3.9</v>
      </c>
    </row>
    <row r="99" spans="1:13">
      <c r="A99">
        <v>92</v>
      </c>
      <c r="B99" s="6">
        <v>0.26896599999999998</v>
      </c>
      <c r="C99" s="6">
        <v>0.23708299999999999</v>
      </c>
      <c r="D99" s="7">
        <v>5836.4</v>
      </c>
      <c r="E99" s="7">
        <v>1383.7</v>
      </c>
      <c r="F99" s="5">
        <v>3.1</v>
      </c>
      <c r="G99" t="s">
        <v>13</v>
      </c>
      <c r="H99">
        <v>92</v>
      </c>
      <c r="I99" s="6">
        <v>0.213557</v>
      </c>
      <c r="J99" s="6">
        <v>0.19295399999999999</v>
      </c>
      <c r="K99" s="7">
        <v>14526.1</v>
      </c>
      <c r="L99" s="7">
        <v>2802.9</v>
      </c>
      <c r="M99" s="5">
        <v>3.62</v>
      </c>
    </row>
    <row r="100" spans="1:13">
      <c r="A100">
        <v>93</v>
      </c>
      <c r="B100" s="6">
        <v>0.29146300000000003</v>
      </c>
      <c r="C100" s="6">
        <v>0.25439000000000001</v>
      </c>
      <c r="D100" s="7">
        <v>4452.7</v>
      </c>
      <c r="E100" s="7">
        <v>1132.7</v>
      </c>
      <c r="F100" s="5">
        <v>2.9</v>
      </c>
      <c r="G100" t="s">
        <v>13</v>
      </c>
      <c r="H100">
        <v>93</v>
      </c>
      <c r="I100" s="6">
        <v>0.23566100000000001</v>
      </c>
      <c r="J100" s="6">
        <v>0.21082000000000001</v>
      </c>
      <c r="K100" s="7">
        <v>11723.3</v>
      </c>
      <c r="L100" s="7">
        <v>2471.5</v>
      </c>
      <c r="M100" s="5">
        <v>3.37</v>
      </c>
    </row>
    <row r="101" spans="1:13">
      <c r="A101">
        <v>94</v>
      </c>
      <c r="B101" s="6">
        <v>0.313031</v>
      </c>
      <c r="C101" s="6">
        <v>0.27066800000000002</v>
      </c>
      <c r="D101" s="7">
        <v>3320</v>
      </c>
      <c r="E101" s="7">
        <v>898.6</v>
      </c>
      <c r="F101" s="5">
        <v>2.72</v>
      </c>
      <c r="G101" t="s">
        <v>13</v>
      </c>
      <c r="H101">
        <v>94</v>
      </c>
      <c r="I101" s="6">
        <v>0.26150099999999998</v>
      </c>
      <c r="J101" s="6">
        <v>0.231263</v>
      </c>
      <c r="K101" s="7">
        <v>9251.7999999999993</v>
      </c>
      <c r="L101" s="7">
        <v>2139.6</v>
      </c>
      <c r="M101" s="5">
        <v>3.14</v>
      </c>
    </row>
    <row r="102" spans="1:13">
      <c r="A102">
        <v>95</v>
      </c>
      <c r="B102" s="6">
        <v>0.34326499999999999</v>
      </c>
      <c r="C102" s="6">
        <v>0.29298000000000002</v>
      </c>
      <c r="D102" s="7">
        <v>2421.4</v>
      </c>
      <c r="E102" s="7">
        <v>709.4</v>
      </c>
      <c r="F102" s="5">
        <v>2.5499999999999998</v>
      </c>
      <c r="G102" t="s">
        <v>13</v>
      </c>
      <c r="H102">
        <v>95</v>
      </c>
      <c r="I102" s="6">
        <v>0.283028</v>
      </c>
      <c r="J102" s="6">
        <v>0.24794099999999999</v>
      </c>
      <c r="K102" s="7">
        <v>7112.2</v>
      </c>
      <c r="L102" s="7">
        <v>1763.4</v>
      </c>
      <c r="M102" s="5">
        <v>2.93</v>
      </c>
    </row>
    <row r="103" spans="1:13">
      <c r="A103">
        <v>96</v>
      </c>
      <c r="B103" s="6">
        <v>0.36657200000000001</v>
      </c>
      <c r="C103" s="6">
        <v>0.30979200000000001</v>
      </c>
      <c r="D103" s="7">
        <v>1712</v>
      </c>
      <c r="E103" s="7">
        <v>530.4</v>
      </c>
      <c r="F103" s="5">
        <v>2.39</v>
      </c>
      <c r="G103" t="s">
        <v>13</v>
      </c>
      <c r="H103">
        <v>96</v>
      </c>
      <c r="I103" s="6">
        <v>0.31034899999999999</v>
      </c>
      <c r="J103" s="6">
        <v>0.26866000000000001</v>
      </c>
      <c r="K103" s="7">
        <v>5348.8</v>
      </c>
      <c r="L103" s="7">
        <v>1437</v>
      </c>
      <c r="M103" s="5">
        <v>2.73</v>
      </c>
    </row>
    <row r="104" spans="1:13">
      <c r="A104">
        <v>97</v>
      </c>
      <c r="B104" s="6">
        <v>0.39838800000000002</v>
      </c>
      <c r="C104" s="6">
        <v>0.33221299999999998</v>
      </c>
      <c r="D104" s="7">
        <v>1181.5999999999999</v>
      </c>
      <c r="E104" s="7">
        <v>392.5</v>
      </c>
      <c r="F104" s="5">
        <v>2.2400000000000002</v>
      </c>
      <c r="G104" t="s">
        <v>13</v>
      </c>
      <c r="H104">
        <v>97</v>
      </c>
      <c r="I104" s="6">
        <v>0.33653499999999997</v>
      </c>
      <c r="J104" s="6">
        <v>0.28806300000000001</v>
      </c>
      <c r="K104" s="7">
        <v>3911.8</v>
      </c>
      <c r="L104" s="7">
        <v>1126.8</v>
      </c>
      <c r="M104" s="5">
        <v>2.5499999999999998</v>
      </c>
    </row>
    <row r="105" spans="1:13">
      <c r="A105">
        <v>98</v>
      </c>
      <c r="B105" s="6">
        <v>0.40500599999999998</v>
      </c>
      <c r="C105" s="6">
        <v>0.33680300000000002</v>
      </c>
      <c r="D105" s="7">
        <v>789.1</v>
      </c>
      <c r="E105" s="7">
        <v>265.8</v>
      </c>
      <c r="F105" s="5">
        <v>2.11</v>
      </c>
      <c r="G105" t="s">
        <v>13</v>
      </c>
      <c r="H105">
        <v>98</v>
      </c>
      <c r="I105" s="6">
        <v>0.35795700000000003</v>
      </c>
      <c r="J105" s="6">
        <v>0.303616</v>
      </c>
      <c r="K105" s="7">
        <v>2784.9</v>
      </c>
      <c r="L105" s="7">
        <v>845.6</v>
      </c>
      <c r="M105" s="5">
        <v>2.38</v>
      </c>
    </row>
    <row r="106" spans="1:13">
      <c r="A106">
        <v>99</v>
      </c>
      <c r="B106" s="6">
        <v>0.45815600000000001</v>
      </c>
      <c r="C106" s="6">
        <v>0.37276399999999998</v>
      </c>
      <c r="D106" s="7">
        <v>523.29999999999995</v>
      </c>
      <c r="E106" s="7">
        <v>195.1</v>
      </c>
      <c r="F106" s="5">
        <v>1.93</v>
      </c>
      <c r="G106" t="s">
        <v>13</v>
      </c>
      <c r="H106">
        <v>99</v>
      </c>
      <c r="I106" s="6">
        <v>0.39422800000000002</v>
      </c>
      <c r="J106" s="6">
        <v>0.32931500000000002</v>
      </c>
      <c r="K106" s="7">
        <v>1939.4</v>
      </c>
      <c r="L106" s="7">
        <v>638.70000000000005</v>
      </c>
      <c r="M106" s="5">
        <v>2.21</v>
      </c>
    </row>
    <row r="107" spans="1:13">
      <c r="A107">
        <v>100</v>
      </c>
      <c r="B107">
        <v>0.49877100000000002</v>
      </c>
      <c r="C107">
        <v>0.39921299999999998</v>
      </c>
      <c r="D107">
        <v>328.2</v>
      </c>
      <c r="E107">
        <v>131</v>
      </c>
      <c r="F107">
        <v>1.77</v>
      </c>
      <c r="G107" t="s">
        <v>13</v>
      </c>
      <c r="H107">
        <v>100</v>
      </c>
      <c r="I107">
        <v>0.450015</v>
      </c>
      <c r="J107">
        <v>0.36735699999999999</v>
      </c>
      <c r="K107">
        <v>1300.7</v>
      </c>
      <c r="L107">
        <v>477.8</v>
      </c>
      <c r="M107">
        <v>2.04</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107"/>
  <sheetViews>
    <sheetView workbookViewId="0"/>
  </sheetViews>
  <sheetFormatPr defaultColWidth="11.5546875" defaultRowHeight="15"/>
  <sheetData>
    <row r="1" spans="1:13" ht="19.5">
      <c r="A1" s="3" t="s">
        <v>28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6.7450000000000001E-3</v>
      </c>
      <c r="C7" s="6">
        <v>6.7219999999999997E-3</v>
      </c>
      <c r="D7" s="7">
        <v>100000</v>
      </c>
      <c r="E7" s="7">
        <v>672.2</v>
      </c>
      <c r="F7" s="5">
        <v>74.239999999999995</v>
      </c>
      <c r="G7" t="s">
        <v>13</v>
      </c>
      <c r="H7">
        <v>0</v>
      </c>
      <c r="I7" s="6">
        <v>5.3689999999999996E-3</v>
      </c>
      <c r="J7" s="6">
        <v>5.3540000000000003E-3</v>
      </c>
      <c r="K7" s="7">
        <v>100000</v>
      </c>
      <c r="L7" s="7">
        <v>535.4</v>
      </c>
      <c r="M7" s="5">
        <v>79.38</v>
      </c>
    </row>
    <row r="8" spans="1:13">
      <c r="A8">
        <v>1</v>
      </c>
      <c r="B8" s="6">
        <v>4.9600000000000002E-4</v>
      </c>
      <c r="C8" s="6">
        <v>4.9600000000000002E-4</v>
      </c>
      <c r="D8" s="7">
        <v>99327.8</v>
      </c>
      <c r="E8" s="7">
        <v>49.2</v>
      </c>
      <c r="F8" s="5">
        <v>73.739999999999995</v>
      </c>
      <c r="G8" t="s">
        <v>13</v>
      </c>
      <c r="H8">
        <v>1</v>
      </c>
      <c r="I8" s="6">
        <v>4.2499999999999998E-4</v>
      </c>
      <c r="J8" s="6">
        <v>4.2499999999999998E-4</v>
      </c>
      <c r="K8" s="7">
        <v>99464.6</v>
      </c>
      <c r="L8" s="7">
        <v>42.3</v>
      </c>
      <c r="M8" s="5">
        <v>78.8</v>
      </c>
    </row>
    <row r="9" spans="1:13">
      <c r="A9">
        <v>2</v>
      </c>
      <c r="B9" s="6">
        <v>3.0499999999999999E-4</v>
      </c>
      <c r="C9" s="6">
        <v>3.0499999999999999E-4</v>
      </c>
      <c r="D9" s="7">
        <v>99278.6</v>
      </c>
      <c r="E9" s="7">
        <v>30.3</v>
      </c>
      <c r="F9" s="5">
        <v>72.78</v>
      </c>
      <c r="G9" t="s">
        <v>13</v>
      </c>
      <c r="H9">
        <v>2</v>
      </c>
      <c r="I9" s="6">
        <v>2.5300000000000002E-4</v>
      </c>
      <c r="J9" s="6">
        <v>2.5300000000000002E-4</v>
      </c>
      <c r="K9" s="7">
        <v>99422.3</v>
      </c>
      <c r="L9" s="7">
        <v>25.2</v>
      </c>
      <c r="M9" s="5">
        <v>77.84</v>
      </c>
    </row>
    <row r="10" spans="1:13">
      <c r="A10">
        <v>3</v>
      </c>
      <c r="B10" s="6">
        <v>2.2699999999999999E-4</v>
      </c>
      <c r="C10" s="6">
        <v>2.2699999999999999E-4</v>
      </c>
      <c r="D10" s="7">
        <v>99248.3</v>
      </c>
      <c r="E10" s="7">
        <v>22.5</v>
      </c>
      <c r="F10" s="5">
        <v>71.8</v>
      </c>
      <c r="G10" t="s">
        <v>13</v>
      </c>
      <c r="H10">
        <v>3</v>
      </c>
      <c r="I10" s="6">
        <v>1.74E-4</v>
      </c>
      <c r="J10" s="6">
        <v>1.74E-4</v>
      </c>
      <c r="K10" s="7">
        <v>99397.1</v>
      </c>
      <c r="L10" s="7">
        <v>17.3</v>
      </c>
      <c r="M10" s="5">
        <v>76.86</v>
      </c>
    </row>
    <row r="11" spans="1:13">
      <c r="A11">
        <v>4</v>
      </c>
      <c r="B11" s="6">
        <v>1.9100000000000001E-4</v>
      </c>
      <c r="C11" s="6">
        <v>1.9100000000000001E-4</v>
      </c>
      <c r="D11" s="7">
        <v>99225.7</v>
      </c>
      <c r="E11" s="7">
        <v>18.899999999999999</v>
      </c>
      <c r="F11" s="5">
        <v>70.819999999999993</v>
      </c>
      <c r="G11" t="s">
        <v>13</v>
      </c>
      <c r="H11">
        <v>4</v>
      </c>
      <c r="I11" s="6">
        <v>1.3300000000000001E-4</v>
      </c>
      <c r="J11" s="6">
        <v>1.3300000000000001E-4</v>
      </c>
      <c r="K11" s="7">
        <v>99379.8</v>
      </c>
      <c r="L11" s="7">
        <v>13.2</v>
      </c>
      <c r="M11" s="5">
        <v>75.87</v>
      </c>
    </row>
    <row r="12" spans="1:13">
      <c r="A12">
        <v>5</v>
      </c>
      <c r="B12" s="6">
        <v>1.6799999999999999E-4</v>
      </c>
      <c r="C12" s="6">
        <v>1.6799999999999999E-4</v>
      </c>
      <c r="D12" s="7">
        <v>99206.8</v>
      </c>
      <c r="E12" s="7">
        <v>16.7</v>
      </c>
      <c r="F12" s="5">
        <v>69.83</v>
      </c>
      <c r="G12" t="s">
        <v>13</v>
      </c>
      <c r="H12">
        <v>5</v>
      </c>
      <c r="I12" s="6">
        <v>1.4799999999999999E-4</v>
      </c>
      <c r="J12" s="6">
        <v>1.4799999999999999E-4</v>
      </c>
      <c r="K12" s="7">
        <v>99366.6</v>
      </c>
      <c r="L12" s="7">
        <v>14.7</v>
      </c>
      <c r="M12" s="5">
        <v>74.88</v>
      </c>
    </row>
    <row r="13" spans="1:13">
      <c r="A13">
        <v>6</v>
      </c>
      <c r="B13" s="6">
        <v>1.5100000000000001E-4</v>
      </c>
      <c r="C13" s="6">
        <v>1.5100000000000001E-4</v>
      </c>
      <c r="D13" s="7">
        <v>99190.1</v>
      </c>
      <c r="E13" s="7">
        <v>15</v>
      </c>
      <c r="F13" s="5">
        <v>68.84</v>
      </c>
      <c r="G13" t="s">
        <v>13</v>
      </c>
      <c r="H13">
        <v>6</v>
      </c>
      <c r="I13" s="6">
        <v>1.27E-4</v>
      </c>
      <c r="J13" s="6">
        <v>1.27E-4</v>
      </c>
      <c r="K13" s="7">
        <v>99351.9</v>
      </c>
      <c r="L13" s="7">
        <v>12.6</v>
      </c>
      <c r="M13" s="5">
        <v>73.89</v>
      </c>
    </row>
    <row r="14" spans="1:13">
      <c r="A14">
        <v>7</v>
      </c>
      <c r="B14" s="6">
        <v>1.2300000000000001E-4</v>
      </c>
      <c r="C14" s="6">
        <v>1.2300000000000001E-4</v>
      </c>
      <c r="D14" s="7">
        <v>99175.1</v>
      </c>
      <c r="E14" s="7">
        <v>12.2</v>
      </c>
      <c r="F14" s="5">
        <v>67.849999999999994</v>
      </c>
      <c r="G14" t="s">
        <v>13</v>
      </c>
      <c r="H14">
        <v>7</v>
      </c>
      <c r="I14" s="6">
        <v>1.03E-4</v>
      </c>
      <c r="J14" s="6">
        <v>1.03E-4</v>
      </c>
      <c r="K14" s="7">
        <v>99339.3</v>
      </c>
      <c r="L14" s="7">
        <v>10.199999999999999</v>
      </c>
      <c r="M14" s="5">
        <v>72.900000000000006</v>
      </c>
    </row>
    <row r="15" spans="1:13">
      <c r="A15">
        <v>8</v>
      </c>
      <c r="B15" s="6">
        <v>1.5200000000000001E-4</v>
      </c>
      <c r="C15" s="6">
        <v>1.5200000000000001E-4</v>
      </c>
      <c r="D15" s="7">
        <v>99163</v>
      </c>
      <c r="E15" s="7">
        <v>15.1</v>
      </c>
      <c r="F15" s="5">
        <v>66.86</v>
      </c>
      <c r="G15" t="s">
        <v>13</v>
      </c>
      <c r="H15">
        <v>8</v>
      </c>
      <c r="I15" s="6">
        <v>9.3999999999999994E-5</v>
      </c>
      <c r="J15" s="6">
        <v>9.3999999999999994E-5</v>
      </c>
      <c r="K15" s="7">
        <v>99329.1</v>
      </c>
      <c r="L15" s="7">
        <v>9.3000000000000007</v>
      </c>
      <c r="M15" s="5">
        <v>71.91</v>
      </c>
    </row>
    <row r="16" spans="1:13">
      <c r="A16">
        <v>9</v>
      </c>
      <c r="B16" s="6">
        <v>1.5699999999999999E-4</v>
      </c>
      <c r="C16" s="6">
        <v>1.5699999999999999E-4</v>
      </c>
      <c r="D16" s="7">
        <v>99147.8</v>
      </c>
      <c r="E16" s="7">
        <v>15.6</v>
      </c>
      <c r="F16" s="5">
        <v>65.87</v>
      </c>
      <c r="G16" t="s">
        <v>13</v>
      </c>
      <c r="H16">
        <v>9</v>
      </c>
      <c r="I16" s="6">
        <v>1.11E-4</v>
      </c>
      <c r="J16" s="6">
        <v>1.11E-4</v>
      </c>
      <c r="K16" s="7">
        <v>99319.8</v>
      </c>
      <c r="L16" s="7">
        <v>11</v>
      </c>
      <c r="M16" s="5">
        <v>70.91</v>
      </c>
    </row>
    <row r="17" spans="1:13">
      <c r="A17">
        <v>10</v>
      </c>
      <c r="B17" s="6">
        <v>1.63E-4</v>
      </c>
      <c r="C17" s="6">
        <v>1.63E-4</v>
      </c>
      <c r="D17" s="7">
        <v>99132.3</v>
      </c>
      <c r="E17" s="7">
        <v>16.2</v>
      </c>
      <c r="F17" s="5">
        <v>64.88</v>
      </c>
      <c r="G17" t="s">
        <v>13</v>
      </c>
      <c r="H17">
        <v>10</v>
      </c>
      <c r="I17" s="6">
        <v>1.21E-4</v>
      </c>
      <c r="J17" s="6">
        <v>1.21E-4</v>
      </c>
      <c r="K17" s="7">
        <v>99308.800000000003</v>
      </c>
      <c r="L17" s="7">
        <v>12</v>
      </c>
      <c r="M17" s="5">
        <v>69.92</v>
      </c>
    </row>
    <row r="18" spans="1:13">
      <c r="A18">
        <v>11</v>
      </c>
      <c r="B18" s="6">
        <v>1.5899999999999999E-4</v>
      </c>
      <c r="C18" s="6">
        <v>1.5899999999999999E-4</v>
      </c>
      <c r="D18" s="7">
        <v>99116.1</v>
      </c>
      <c r="E18" s="7">
        <v>15.7</v>
      </c>
      <c r="F18" s="5">
        <v>63.89</v>
      </c>
      <c r="G18" t="s">
        <v>13</v>
      </c>
      <c r="H18">
        <v>11</v>
      </c>
      <c r="I18" s="6">
        <v>1.05E-4</v>
      </c>
      <c r="J18" s="6">
        <v>1.05E-4</v>
      </c>
      <c r="K18" s="7">
        <v>99296.7</v>
      </c>
      <c r="L18" s="7">
        <v>10.4</v>
      </c>
      <c r="M18" s="5">
        <v>68.930000000000007</v>
      </c>
    </row>
    <row r="19" spans="1:13">
      <c r="A19">
        <v>12</v>
      </c>
      <c r="B19" s="6">
        <v>1.9599999999999999E-4</v>
      </c>
      <c r="C19" s="6">
        <v>1.9599999999999999E-4</v>
      </c>
      <c r="D19" s="7">
        <v>99100.4</v>
      </c>
      <c r="E19" s="7">
        <v>19.399999999999999</v>
      </c>
      <c r="F19" s="5">
        <v>62.9</v>
      </c>
      <c r="G19" t="s">
        <v>13</v>
      </c>
      <c r="H19">
        <v>12</v>
      </c>
      <c r="I19" s="6">
        <v>1.13E-4</v>
      </c>
      <c r="J19" s="6">
        <v>1.13E-4</v>
      </c>
      <c r="K19" s="7">
        <v>99286.3</v>
      </c>
      <c r="L19" s="7">
        <v>11.2</v>
      </c>
      <c r="M19" s="5">
        <v>67.94</v>
      </c>
    </row>
    <row r="20" spans="1:13">
      <c r="A20">
        <v>13</v>
      </c>
      <c r="B20" s="6">
        <v>2.13E-4</v>
      </c>
      <c r="C20" s="6">
        <v>2.13E-4</v>
      </c>
      <c r="D20" s="7">
        <v>99081</v>
      </c>
      <c r="E20" s="7">
        <v>21.1</v>
      </c>
      <c r="F20" s="5">
        <v>61.92</v>
      </c>
      <c r="G20" t="s">
        <v>13</v>
      </c>
      <c r="H20">
        <v>13</v>
      </c>
      <c r="I20" s="6">
        <v>1.45E-4</v>
      </c>
      <c r="J20" s="6">
        <v>1.45E-4</v>
      </c>
      <c r="K20" s="7">
        <v>99275.1</v>
      </c>
      <c r="L20" s="7">
        <v>14.4</v>
      </c>
      <c r="M20" s="5">
        <v>66.95</v>
      </c>
    </row>
    <row r="21" spans="1:13">
      <c r="A21">
        <v>14</v>
      </c>
      <c r="B21" s="6">
        <v>2.5999999999999998E-4</v>
      </c>
      <c r="C21" s="6">
        <v>2.5999999999999998E-4</v>
      </c>
      <c r="D21" s="7">
        <v>99059.8</v>
      </c>
      <c r="E21" s="7">
        <v>25.8</v>
      </c>
      <c r="F21" s="5">
        <v>60.93</v>
      </c>
      <c r="G21" t="s">
        <v>13</v>
      </c>
      <c r="H21">
        <v>14</v>
      </c>
      <c r="I21" s="6">
        <v>1.84E-4</v>
      </c>
      <c r="J21" s="6">
        <v>1.84E-4</v>
      </c>
      <c r="K21" s="7">
        <v>99260.7</v>
      </c>
      <c r="L21" s="7">
        <v>18.2</v>
      </c>
      <c r="M21" s="5">
        <v>65.95</v>
      </c>
    </row>
    <row r="22" spans="1:13">
      <c r="A22">
        <v>15</v>
      </c>
      <c r="B22" s="6">
        <v>3.2400000000000001E-4</v>
      </c>
      <c r="C22" s="6">
        <v>3.2400000000000001E-4</v>
      </c>
      <c r="D22" s="7">
        <v>99034.1</v>
      </c>
      <c r="E22" s="7">
        <v>32.1</v>
      </c>
      <c r="F22" s="5">
        <v>59.95</v>
      </c>
      <c r="G22" t="s">
        <v>13</v>
      </c>
      <c r="H22">
        <v>15</v>
      </c>
      <c r="I22" s="6">
        <v>2.3499999999999999E-4</v>
      </c>
      <c r="J22" s="6">
        <v>2.3499999999999999E-4</v>
      </c>
      <c r="K22" s="7">
        <v>99242.4</v>
      </c>
      <c r="L22" s="7">
        <v>23.3</v>
      </c>
      <c r="M22" s="5">
        <v>64.97</v>
      </c>
    </row>
    <row r="23" spans="1:13">
      <c r="A23">
        <v>16</v>
      </c>
      <c r="B23" s="6">
        <v>4.2700000000000002E-4</v>
      </c>
      <c r="C23" s="6">
        <v>4.26E-4</v>
      </c>
      <c r="D23" s="7">
        <v>99002</v>
      </c>
      <c r="E23" s="7">
        <v>42.2</v>
      </c>
      <c r="F23" s="5">
        <v>58.96</v>
      </c>
      <c r="G23" t="s">
        <v>13</v>
      </c>
      <c r="H23">
        <v>16</v>
      </c>
      <c r="I23" s="6">
        <v>2.4899999999999998E-4</v>
      </c>
      <c r="J23" s="6">
        <v>2.4899999999999998E-4</v>
      </c>
      <c r="K23" s="7">
        <v>99219.1</v>
      </c>
      <c r="L23" s="7">
        <v>24.7</v>
      </c>
      <c r="M23" s="5">
        <v>63.98</v>
      </c>
    </row>
    <row r="24" spans="1:13">
      <c r="A24">
        <v>17</v>
      </c>
      <c r="B24" s="6">
        <v>6.7299999999999999E-4</v>
      </c>
      <c r="C24" s="6">
        <v>6.7299999999999999E-4</v>
      </c>
      <c r="D24" s="7">
        <v>98959.8</v>
      </c>
      <c r="E24" s="7">
        <v>66.599999999999994</v>
      </c>
      <c r="F24" s="5">
        <v>57.99</v>
      </c>
      <c r="G24" t="s">
        <v>13</v>
      </c>
      <c r="H24">
        <v>17</v>
      </c>
      <c r="I24" s="6">
        <v>2.9E-4</v>
      </c>
      <c r="J24" s="6">
        <v>2.9E-4</v>
      </c>
      <c r="K24" s="7">
        <v>99194.4</v>
      </c>
      <c r="L24" s="7">
        <v>28.8</v>
      </c>
      <c r="M24" s="5">
        <v>63</v>
      </c>
    </row>
    <row r="25" spans="1:13">
      <c r="A25">
        <v>18</v>
      </c>
      <c r="B25" s="6">
        <v>8.7100000000000003E-4</v>
      </c>
      <c r="C25" s="6">
        <v>8.7000000000000001E-4</v>
      </c>
      <c r="D25" s="7">
        <v>98893.1</v>
      </c>
      <c r="E25" s="7">
        <v>86.1</v>
      </c>
      <c r="F25" s="5">
        <v>57.03</v>
      </c>
      <c r="G25" t="s">
        <v>13</v>
      </c>
      <c r="H25">
        <v>18</v>
      </c>
      <c r="I25" s="6">
        <v>3.0699999999999998E-4</v>
      </c>
      <c r="J25" s="6">
        <v>3.0699999999999998E-4</v>
      </c>
      <c r="K25" s="7">
        <v>99165.7</v>
      </c>
      <c r="L25" s="7">
        <v>30.4</v>
      </c>
      <c r="M25" s="5">
        <v>62.02</v>
      </c>
    </row>
    <row r="26" spans="1:13">
      <c r="A26">
        <v>19</v>
      </c>
      <c r="B26" s="6">
        <v>8.9300000000000002E-4</v>
      </c>
      <c r="C26" s="6">
        <v>8.9300000000000002E-4</v>
      </c>
      <c r="D26" s="7">
        <v>98807.1</v>
      </c>
      <c r="E26" s="7">
        <v>88.2</v>
      </c>
      <c r="F26" s="5">
        <v>56.08</v>
      </c>
      <c r="G26" t="s">
        <v>13</v>
      </c>
      <c r="H26">
        <v>19</v>
      </c>
      <c r="I26" s="6">
        <v>3.1599999999999998E-4</v>
      </c>
      <c r="J26" s="6">
        <v>3.1599999999999998E-4</v>
      </c>
      <c r="K26" s="7">
        <v>99135.2</v>
      </c>
      <c r="L26" s="7">
        <v>31.3</v>
      </c>
      <c r="M26" s="5">
        <v>61.03</v>
      </c>
    </row>
    <row r="27" spans="1:13">
      <c r="A27">
        <v>20</v>
      </c>
      <c r="B27" s="6">
        <v>9.0499999999999999E-4</v>
      </c>
      <c r="C27" s="6">
        <v>9.0399999999999996E-4</v>
      </c>
      <c r="D27" s="7">
        <v>98718.8</v>
      </c>
      <c r="E27" s="7">
        <v>89.3</v>
      </c>
      <c r="F27" s="5">
        <v>55.13</v>
      </c>
      <c r="G27" t="s">
        <v>13</v>
      </c>
      <c r="H27">
        <v>20</v>
      </c>
      <c r="I27" s="6">
        <v>3.0299999999999999E-4</v>
      </c>
      <c r="J27" s="6">
        <v>3.0299999999999999E-4</v>
      </c>
      <c r="K27" s="7">
        <v>99103.9</v>
      </c>
      <c r="L27" s="7">
        <v>30</v>
      </c>
      <c r="M27" s="5">
        <v>60.05</v>
      </c>
    </row>
    <row r="28" spans="1:13">
      <c r="A28">
        <v>21</v>
      </c>
      <c r="B28" s="6">
        <v>1.0200000000000001E-3</v>
      </c>
      <c r="C28" s="6">
        <v>1.0189999999999999E-3</v>
      </c>
      <c r="D28" s="7">
        <v>98629.6</v>
      </c>
      <c r="E28" s="7">
        <v>100.5</v>
      </c>
      <c r="F28" s="5">
        <v>54.18</v>
      </c>
      <c r="G28" t="s">
        <v>13</v>
      </c>
      <c r="H28">
        <v>21</v>
      </c>
      <c r="I28" s="6">
        <v>3.4900000000000003E-4</v>
      </c>
      <c r="J28" s="6">
        <v>3.4900000000000003E-4</v>
      </c>
      <c r="K28" s="7">
        <v>99073.9</v>
      </c>
      <c r="L28" s="7">
        <v>34.6</v>
      </c>
      <c r="M28" s="5">
        <v>59.07</v>
      </c>
    </row>
    <row r="29" spans="1:13">
      <c r="A29">
        <v>22</v>
      </c>
      <c r="B29" s="6">
        <v>9.1500000000000001E-4</v>
      </c>
      <c r="C29" s="6">
        <v>9.1399999999999999E-4</v>
      </c>
      <c r="D29" s="7">
        <v>98529.1</v>
      </c>
      <c r="E29" s="7">
        <v>90.1</v>
      </c>
      <c r="F29" s="5">
        <v>53.23</v>
      </c>
      <c r="G29" t="s">
        <v>13</v>
      </c>
      <c r="H29">
        <v>22</v>
      </c>
      <c r="I29" s="6">
        <v>3.0800000000000001E-4</v>
      </c>
      <c r="J29" s="6">
        <v>3.0800000000000001E-4</v>
      </c>
      <c r="K29" s="7">
        <v>99039.3</v>
      </c>
      <c r="L29" s="7">
        <v>30.5</v>
      </c>
      <c r="M29" s="5">
        <v>58.09</v>
      </c>
    </row>
    <row r="30" spans="1:13">
      <c r="A30">
        <v>23</v>
      </c>
      <c r="B30" s="6">
        <v>8.9499999999999996E-4</v>
      </c>
      <c r="C30" s="6">
        <v>8.9499999999999996E-4</v>
      </c>
      <c r="D30" s="7">
        <v>98439</v>
      </c>
      <c r="E30" s="7">
        <v>88.1</v>
      </c>
      <c r="F30" s="5">
        <v>52.28</v>
      </c>
      <c r="G30" t="s">
        <v>13</v>
      </c>
      <c r="H30">
        <v>23</v>
      </c>
      <c r="I30" s="6">
        <v>3.0600000000000001E-4</v>
      </c>
      <c r="J30" s="6">
        <v>3.0499999999999999E-4</v>
      </c>
      <c r="K30" s="7">
        <v>99008.8</v>
      </c>
      <c r="L30" s="7">
        <v>30.2</v>
      </c>
      <c r="M30" s="5">
        <v>57.11</v>
      </c>
    </row>
    <row r="31" spans="1:13">
      <c r="A31">
        <v>24</v>
      </c>
      <c r="B31" s="6">
        <v>9.1200000000000005E-4</v>
      </c>
      <c r="C31" s="6">
        <v>9.1100000000000003E-4</v>
      </c>
      <c r="D31" s="7">
        <v>98350.9</v>
      </c>
      <c r="E31" s="7">
        <v>89.6</v>
      </c>
      <c r="F31" s="5">
        <v>51.33</v>
      </c>
      <c r="G31" t="s">
        <v>13</v>
      </c>
      <c r="H31">
        <v>24</v>
      </c>
      <c r="I31" s="6">
        <v>3.39E-4</v>
      </c>
      <c r="J31" s="6">
        <v>3.39E-4</v>
      </c>
      <c r="K31" s="7">
        <v>98978.6</v>
      </c>
      <c r="L31" s="7">
        <v>33.6</v>
      </c>
      <c r="M31" s="5">
        <v>56.13</v>
      </c>
    </row>
    <row r="32" spans="1:13">
      <c r="A32">
        <v>25</v>
      </c>
      <c r="B32" s="6">
        <v>9.6000000000000002E-4</v>
      </c>
      <c r="C32" s="6">
        <v>9.6000000000000002E-4</v>
      </c>
      <c r="D32" s="7">
        <v>98261.3</v>
      </c>
      <c r="E32" s="7">
        <v>94.3</v>
      </c>
      <c r="F32" s="5">
        <v>50.37</v>
      </c>
      <c r="G32" t="s">
        <v>13</v>
      </c>
      <c r="H32">
        <v>25</v>
      </c>
      <c r="I32" s="6">
        <v>3.3399999999999999E-4</v>
      </c>
      <c r="J32" s="6">
        <v>3.3399999999999999E-4</v>
      </c>
      <c r="K32" s="7">
        <v>98945</v>
      </c>
      <c r="L32" s="7">
        <v>33</v>
      </c>
      <c r="M32" s="5">
        <v>55.15</v>
      </c>
    </row>
    <row r="33" spans="1:13">
      <c r="A33">
        <v>26</v>
      </c>
      <c r="B33" s="6">
        <v>8.9899999999999995E-4</v>
      </c>
      <c r="C33" s="6">
        <v>8.9800000000000004E-4</v>
      </c>
      <c r="D33" s="7">
        <v>98167</v>
      </c>
      <c r="E33" s="7">
        <v>88.2</v>
      </c>
      <c r="F33" s="5">
        <v>49.42</v>
      </c>
      <c r="G33" t="s">
        <v>13</v>
      </c>
      <c r="H33">
        <v>26</v>
      </c>
      <c r="I33" s="6">
        <v>3.4400000000000001E-4</v>
      </c>
      <c r="J33" s="6">
        <v>3.4400000000000001E-4</v>
      </c>
      <c r="K33" s="7">
        <v>98912</v>
      </c>
      <c r="L33" s="7">
        <v>34</v>
      </c>
      <c r="M33" s="5">
        <v>54.16</v>
      </c>
    </row>
    <row r="34" spans="1:13">
      <c r="A34">
        <v>27</v>
      </c>
      <c r="B34" s="6">
        <v>9.3999999999999997E-4</v>
      </c>
      <c r="C34" s="6">
        <v>9.3999999999999997E-4</v>
      </c>
      <c r="D34" s="7">
        <v>98078.8</v>
      </c>
      <c r="E34" s="7">
        <v>92.2</v>
      </c>
      <c r="F34" s="5">
        <v>48.46</v>
      </c>
      <c r="G34" t="s">
        <v>13</v>
      </c>
      <c r="H34">
        <v>27</v>
      </c>
      <c r="I34" s="6">
        <v>3.9599999999999998E-4</v>
      </c>
      <c r="J34" s="6">
        <v>3.9599999999999998E-4</v>
      </c>
      <c r="K34" s="7">
        <v>98878</v>
      </c>
      <c r="L34" s="7">
        <v>39.1</v>
      </c>
      <c r="M34" s="5">
        <v>53.18</v>
      </c>
    </row>
    <row r="35" spans="1:13">
      <c r="A35">
        <v>28</v>
      </c>
      <c r="B35" s="6">
        <v>9.8200000000000002E-4</v>
      </c>
      <c r="C35" s="6">
        <v>9.8200000000000002E-4</v>
      </c>
      <c r="D35" s="7">
        <v>97986.6</v>
      </c>
      <c r="E35" s="7">
        <v>96.2</v>
      </c>
      <c r="F35" s="5">
        <v>47.51</v>
      </c>
      <c r="G35" t="s">
        <v>13</v>
      </c>
      <c r="H35">
        <v>28</v>
      </c>
      <c r="I35" s="6">
        <v>3.8000000000000002E-4</v>
      </c>
      <c r="J35" s="6">
        <v>3.8000000000000002E-4</v>
      </c>
      <c r="K35" s="7">
        <v>98838.8</v>
      </c>
      <c r="L35" s="7">
        <v>37.5</v>
      </c>
      <c r="M35" s="5">
        <v>52.2</v>
      </c>
    </row>
    <row r="36" spans="1:13">
      <c r="A36">
        <v>29</v>
      </c>
      <c r="B36" s="6">
        <v>1.024E-3</v>
      </c>
      <c r="C36" s="6">
        <v>1.024E-3</v>
      </c>
      <c r="D36" s="7">
        <v>97890.4</v>
      </c>
      <c r="E36" s="7">
        <v>100.2</v>
      </c>
      <c r="F36" s="5">
        <v>46.56</v>
      </c>
      <c r="G36" t="s">
        <v>13</v>
      </c>
      <c r="H36">
        <v>29</v>
      </c>
      <c r="I36" s="6">
        <v>4.2200000000000001E-4</v>
      </c>
      <c r="J36" s="6">
        <v>4.2200000000000001E-4</v>
      </c>
      <c r="K36" s="7">
        <v>98801.3</v>
      </c>
      <c r="L36" s="7">
        <v>41.7</v>
      </c>
      <c r="M36" s="5">
        <v>51.22</v>
      </c>
    </row>
    <row r="37" spans="1:13">
      <c r="A37">
        <v>30</v>
      </c>
      <c r="B37" s="6">
        <v>1.0280000000000001E-3</v>
      </c>
      <c r="C37" s="6">
        <v>1.0269999999999999E-3</v>
      </c>
      <c r="D37" s="7">
        <v>97790.2</v>
      </c>
      <c r="E37" s="7">
        <v>100.4</v>
      </c>
      <c r="F37" s="5">
        <v>45.6</v>
      </c>
      <c r="G37" t="s">
        <v>13</v>
      </c>
      <c r="H37">
        <v>30</v>
      </c>
      <c r="I37" s="6">
        <v>4.4499999999999997E-4</v>
      </c>
      <c r="J37" s="6">
        <v>4.4499999999999997E-4</v>
      </c>
      <c r="K37" s="7">
        <v>98759.6</v>
      </c>
      <c r="L37" s="7">
        <v>43.9</v>
      </c>
      <c r="M37" s="5">
        <v>50.25</v>
      </c>
    </row>
    <row r="38" spans="1:13">
      <c r="A38">
        <v>31</v>
      </c>
      <c r="B38" s="6">
        <v>1.096E-3</v>
      </c>
      <c r="C38" s="6">
        <v>1.096E-3</v>
      </c>
      <c r="D38" s="7">
        <v>97689.8</v>
      </c>
      <c r="E38" s="7">
        <v>107</v>
      </c>
      <c r="F38" s="5">
        <v>44.65</v>
      </c>
      <c r="G38" t="s">
        <v>13</v>
      </c>
      <c r="H38">
        <v>31</v>
      </c>
      <c r="I38" s="6">
        <v>4.7600000000000002E-4</v>
      </c>
      <c r="J38" s="6">
        <v>4.7600000000000002E-4</v>
      </c>
      <c r="K38" s="7">
        <v>98715.7</v>
      </c>
      <c r="L38" s="7">
        <v>47</v>
      </c>
      <c r="M38" s="5">
        <v>49.27</v>
      </c>
    </row>
    <row r="39" spans="1:13">
      <c r="A39">
        <v>32</v>
      </c>
      <c r="B39" s="6">
        <v>1.108E-3</v>
      </c>
      <c r="C39" s="6">
        <v>1.1069999999999999E-3</v>
      </c>
      <c r="D39" s="7">
        <v>97582.7</v>
      </c>
      <c r="E39" s="7">
        <v>108</v>
      </c>
      <c r="F39" s="5">
        <v>43.7</v>
      </c>
      <c r="G39" t="s">
        <v>13</v>
      </c>
      <c r="H39">
        <v>32</v>
      </c>
      <c r="I39" s="6">
        <v>5.3899999999999998E-4</v>
      </c>
      <c r="J39" s="6">
        <v>5.3899999999999998E-4</v>
      </c>
      <c r="K39" s="7">
        <v>98668.7</v>
      </c>
      <c r="L39" s="7">
        <v>53.2</v>
      </c>
      <c r="M39" s="5">
        <v>48.29</v>
      </c>
    </row>
    <row r="40" spans="1:13">
      <c r="A40">
        <v>33</v>
      </c>
      <c r="B40" s="6">
        <v>1.132E-3</v>
      </c>
      <c r="C40" s="6">
        <v>1.1310000000000001E-3</v>
      </c>
      <c r="D40" s="7">
        <v>97474.7</v>
      </c>
      <c r="E40" s="7">
        <v>110.2</v>
      </c>
      <c r="F40" s="5">
        <v>42.75</v>
      </c>
      <c r="G40" t="s">
        <v>13</v>
      </c>
      <c r="H40">
        <v>33</v>
      </c>
      <c r="I40" s="6">
        <v>5.7499999999999999E-4</v>
      </c>
      <c r="J40" s="6">
        <v>5.7499999999999999E-4</v>
      </c>
      <c r="K40" s="7">
        <v>98615.5</v>
      </c>
      <c r="L40" s="7">
        <v>56.7</v>
      </c>
      <c r="M40" s="5">
        <v>47.32</v>
      </c>
    </row>
    <row r="41" spans="1:13">
      <c r="A41">
        <v>34</v>
      </c>
      <c r="B41" s="6">
        <v>1.168E-3</v>
      </c>
      <c r="C41" s="6">
        <v>1.1670000000000001E-3</v>
      </c>
      <c r="D41" s="7">
        <v>97364.5</v>
      </c>
      <c r="E41" s="7">
        <v>113.6</v>
      </c>
      <c r="F41" s="5">
        <v>41.79</v>
      </c>
      <c r="G41" t="s">
        <v>13</v>
      </c>
      <c r="H41">
        <v>34</v>
      </c>
      <c r="I41" s="6">
        <v>6.1499999999999999E-4</v>
      </c>
      <c r="J41" s="6">
        <v>6.1499999999999999E-4</v>
      </c>
      <c r="K41" s="7">
        <v>98558.9</v>
      </c>
      <c r="L41" s="7">
        <v>60.6</v>
      </c>
      <c r="M41" s="5">
        <v>46.34</v>
      </c>
    </row>
    <row r="42" spans="1:13">
      <c r="A42">
        <v>35</v>
      </c>
      <c r="B42" s="6">
        <v>1.1800000000000001E-3</v>
      </c>
      <c r="C42" s="6">
        <v>1.1789999999999999E-3</v>
      </c>
      <c r="D42" s="7">
        <v>97250.8</v>
      </c>
      <c r="E42" s="7">
        <v>114.7</v>
      </c>
      <c r="F42" s="5">
        <v>40.840000000000003</v>
      </c>
      <c r="G42" t="s">
        <v>13</v>
      </c>
      <c r="H42">
        <v>35</v>
      </c>
      <c r="I42" s="6">
        <v>7.0899999999999999E-4</v>
      </c>
      <c r="J42" s="6">
        <v>7.0899999999999999E-4</v>
      </c>
      <c r="K42" s="7">
        <v>98498.3</v>
      </c>
      <c r="L42" s="7">
        <v>69.8</v>
      </c>
      <c r="M42" s="5">
        <v>45.37</v>
      </c>
    </row>
    <row r="43" spans="1:13">
      <c r="A43">
        <v>36</v>
      </c>
      <c r="B43" s="6">
        <v>1.2359999999999999E-3</v>
      </c>
      <c r="C43" s="6">
        <v>1.235E-3</v>
      </c>
      <c r="D43" s="7">
        <v>97136.1</v>
      </c>
      <c r="E43" s="7">
        <v>120</v>
      </c>
      <c r="F43" s="5">
        <v>39.89</v>
      </c>
      <c r="G43" t="s">
        <v>13</v>
      </c>
      <c r="H43">
        <v>36</v>
      </c>
      <c r="I43" s="6">
        <v>7.3999999999999999E-4</v>
      </c>
      <c r="J43" s="6">
        <v>7.3999999999999999E-4</v>
      </c>
      <c r="K43" s="7">
        <v>98428.4</v>
      </c>
      <c r="L43" s="7">
        <v>72.8</v>
      </c>
      <c r="M43" s="5">
        <v>44.4</v>
      </c>
    </row>
    <row r="44" spans="1:13">
      <c r="A44">
        <v>37</v>
      </c>
      <c r="B44" s="6">
        <v>1.343E-3</v>
      </c>
      <c r="C44" s="6">
        <v>1.3420000000000001E-3</v>
      </c>
      <c r="D44" s="7">
        <v>97016.2</v>
      </c>
      <c r="E44" s="7">
        <v>130.19999999999999</v>
      </c>
      <c r="F44" s="5">
        <v>38.94</v>
      </c>
      <c r="G44" t="s">
        <v>13</v>
      </c>
      <c r="H44">
        <v>37</v>
      </c>
      <c r="I44" s="6">
        <v>7.94E-4</v>
      </c>
      <c r="J44" s="6">
        <v>7.94E-4</v>
      </c>
      <c r="K44" s="7">
        <v>98355.6</v>
      </c>
      <c r="L44" s="7">
        <v>78.099999999999994</v>
      </c>
      <c r="M44" s="5">
        <v>43.44</v>
      </c>
    </row>
    <row r="45" spans="1:13">
      <c r="A45">
        <v>38</v>
      </c>
      <c r="B45" s="6">
        <v>1.467E-3</v>
      </c>
      <c r="C45" s="6">
        <v>1.4660000000000001E-3</v>
      </c>
      <c r="D45" s="7">
        <v>96885.9</v>
      </c>
      <c r="E45" s="7">
        <v>142</v>
      </c>
      <c r="F45" s="5">
        <v>37.99</v>
      </c>
      <c r="G45" t="s">
        <v>13</v>
      </c>
      <c r="H45">
        <v>38</v>
      </c>
      <c r="I45" s="6">
        <v>9.1299999999999997E-4</v>
      </c>
      <c r="J45" s="6">
        <v>9.1200000000000005E-4</v>
      </c>
      <c r="K45" s="7">
        <v>98277.5</v>
      </c>
      <c r="L45" s="7">
        <v>89.7</v>
      </c>
      <c r="M45" s="5">
        <v>42.47</v>
      </c>
    </row>
    <row r="46" spans="1:13">
      <c r="A46">
        <v>39</v>
      </c>
      <c r="B46" s="6">
        <v>1.6100000000000001E-3</v>
      </c>
      <c r="C46" s="6">
        <v>1.609E-3</v>
      </c>
      <c r="D46" s="7">
        <v>96743.9</v>
      </c>
      <c r="E46" s="7">
        <v>155.6</v>
      </c>
      <c r="F46" s="5">
        <v>37.04</v>
      </c>
      <c r="G46" t="s">
        <v>13</v>
      </c>
      <c r="H46">
        <v>39</v>
      </c>
      <c r="I46" s="6">
        <v>9.7599999999999998E-4</v>
      </c>
      <c r="J46" s="6">
        <v>9.7599999999999998E-4</v>
      </c>
      <c r="K46" s="7">
        <v>98187.9</v>
      </c>
      <c r="L46" s="7">
        <v>95.8</v>
      </c>
      <c r="M46" s="5">
        <v>41.51</v>
      </c>
    </row>
    <row r="47" spans="1:13">
      <c r="A47">
        <v>40</v>
      </c>
      <c r="B47" s="6">
        <v>1.7700000000000001E-3</v>
      </c>
      <c r="C47" s="6">
        <v>1.769E-3</v>
      </c>
      <c r="D47" s="7">
        <v>96588.3</v>
      </c>
      <c r="E47" s="7">
        <v>170.8</v>
      </c>
      <c r="F47" s="5">
        <v>36.1</v>
      </c>
      <c r="G47" t="s">
        <v>13</v>
      </c>
      <c r="H47">
        <v>40</v>
      </c>
      <c r="I47" s="6">
        <v>1.07E-3</v>
      </c>
      <c r="J47" s="6">
        <v>1.0690000000000001E-3</v>
      </c>
      <c r="K47" s="7">
        <v>98092</v>
      </c>
      <c r="L47" s="7">
        <v>104.9</v>
      </c>
      <c r="M47" s="5">
        <v>40.549999999999997</v>
      </c>
    </row>
    <row r="48" spans="1:13">
      <c r="A48">
        <v>41</v>
      </c>
      <c r="B48" s="6">
        <v>1.8929999999999999E-3</v>
      </c>
      <c r="C48" s="6">
        <v>1.8910000000000001E-3</v>
      </c>
      <c r="D48" s="7">
        <v>96417.5</v>
      </c>
      <c r="E48" s="7">
        <v>182.3</v>
      </c>
      <c r="F48" s="5">
        <v>35.17</v>
      </c>
      <c r="G48" t="s">
        <v>13</v>
      </c>
      <c r="H48">
        <v>41</v>
      </c>
      <c r="I48" s="6">
        <v>1.1640000000000001E-3</v>
      </c>
      <c r="J48" s="6">
        <v>1.163E-3</v>
      </c>
      <c r="K48" s="7">
        <v>97987.199999999997</v>
      </c>
      <c r="L48" s="7">
        <v>114</v>
      </c>
      <c r="M48" s="5">
        <v>39.590000000000003</v>
      </c>
    </row>
    <row r="49" spans="1:13">
      <c r="A49">
        <v>42</v>
      </c>
      <c r="B49" s="6">
        <v>2.065E-3</v>
      </c>
      <c r="C49" s="6">
        <v>2.062E-3</v>
      </c>
      <c r="D49" s="7">
        <v>96235.1</v>
      </c>
      <c r="E49" s="7">
        <v>198.5</v>
      </c>
      <c r="F49" s="5">
        <v>34.229999999999997</v>
      </c>
      <c r="G49" t="s">
        <v>13</v>
      </c>
      <c r="H49">
        <v>42</v>
      </c>
      <c r="I49" s="6">
        <v>1.3010000000000001E-3</v>
      </c>
      <c r="J49" s="6">
        <v>1.2999999999999999E-3</v>
      </c>
      <c r="K49" s="7">
        <v>97873.2</v>
      </c>
      <c r="L49" s="7">
        <v>127.2</v>
      </c>
      <c r="M49" s="5">
        <v>38.64</v>
      </c>
    </row>
    <row r="50" spans="1:13">
      <c r="A50">
        <v>43</v>
      </c>
      <c r="B50" s="6">
        <v>2.2980000000000001E-3</v>
      </c>
      <c r="C50" s="6">
        <v>2.2959999999999999E-3</v>
      </c>
      <c r="D50" s="7">
        <v>96036.7</v>
      </c>
      <c r="E50" s="7">
        <v>220.5</v>
      </c>
      <c r="F50" s="5">
        <v>33.299999999999997</v>
      </c>
      <c r="G50" t="s">
        <v>13</v>
      </c>
      <c r="H50">
        <v>43</v>
      </c>
      <c r="I50" s="6">
        <v>1.4809999999999999E-3</v>
      </c>
      <c r="J50" s="6">
        <v>1.48E-3</v>
      </c>
      <c r="K50" s="7">
        <v>97745.9</v>
      </c>
      <c r="L50" s="7">
        <v>144.69999999999999</v>
      </c>
      <c r="M50" s="5">
        <v>37.69</v>
      </c>
    </row>
    <row r="51" spans="1:13">
      <c r="A51">
        <v>44</v>
      </c>
      <c r="B51" s="6">
        <v>2.3869999999999998E-3</v>
      </c>
      <c r="C51" s="6">
        <v>2.385E-3</v>
      </c>
      <c r="D51" s="7">
        <v>95816.2</v>
      </c>
      <c r="E51" s="7">
        <v>228.5</v>
      </c>
      <c r="F51" s="5">
        <v>32.380000000000003</v>
      </c>
      <c r="G51" t="s">
        <v>13</v>
      </c>
      <c r="H51">
        <v>44</v>
      </c>
      <c r="I51" s="6">
        <v>1.6050000000000001E-3</v>
      </c>
      <c r="J51" s="6">
        <v>1.604E-3</v>
      </c>
      <c r="K51" s="7">
        <v>97601.2</v>
      </c>
      <c r="L51" s="7">
        <v>156.6</v>
      </c>
      <c r="M51" s="5">
        <v>36.74</v>
      </c>
    </row>
    <row r="52" spans="1:13">
      <c r="A52">
        <v>45</v>
      </c>
      <c r="B52" s="6">
        <v>2.7330000000000002E-3</v>
      </c>
      <c r="C52" s="6">
        <v>2.7290000000000001E-3</v>
      </c>
      <c r="D52" s="7">
        <v>95587.7</v>
      </c>
      <c r="E52" s="7">
        <v>260.89999999999998</v>
      </c>
      <c r="F52" s="5">
        <v>31.45</v>
      </c>
      <c r="G52" t="s">
        <v>13</v>
      </c>
      <c r="H52">
        <v>45</v>
      </c>
      <c r="I52" s="6">
        <v>1.7669999999999999E-3</v>
      </c>
      <c r="J52" s="6">
        <v>1.7650000000000001E-3</v>
      </c>
      <c r="K52" s="7">
        <v>97444.7</v>
      </c>
      <c r="L52" s="7">
        <v>172</v>
      </c>
      <c r="M52" s="5">
        <v>35.799999999999997</v>
      </c>
    </row>
    <row r="53" spans="1:13">
      <c r="A53">
        <v>46</v>
      </c>
      <c r="B53" s="6">
        <v>2.8930000000000002E-3</v>
      </c>
      <c r="C53" s="6">
        <v>2.8879999999999999E-3</v>
      </c>
      <c r="D53" s="7">
        <v>95326.8</v>
      </c>
      <c r="E53" s="7">
        <v>275.3</v>
      </c>
      <c r="F53" s="5">
        <v>30.54</v>
      </c>
      <c r="G53" t="s">
        <v>13</v>
      </c>
      <c r="H53">
        <v>46</v>
      </c>
      <c r="I53" s="6">
        <v>1.8890000000000001E-3</v>
      </c>
      <c r="J53" s="6">
        <v>1.887E-3</v>
      </c>
      <c r="K53" s="7">
        <v>97272.7</v>
      </c>
      <c r="L53" s="7">
        <v>183.6</v>
      </c>
      <c r="M53" s="5">
        <v>34.86</v>
      </c>
    </row>
    <row r="54" spans="1:13">
      <c r="A54">
        <v>47</v>
      </c>
      <c r="B54" s="6">
        <v>3.1459999999999999E-3</v>
      </c>
      <c r="C54" s="6">
        <v>3.1410000000000001E-3</v>
      </c>
      <c r="D54" s="7">
        <v>95051.5</v>
      </c>
      <c r="E54" s="7">
        <v>298.60000000000002</v>
      </c>
      <c r="F54" s="5">
        <v>29.63</v>
      </c>
      <c r="G54" t="s">
        <v>13</v>
      </c>
      <c r="H54">
        <v>47</v>
      </c>
      <c r="I54" s="6">
        <v>2.1299999999999999E-3</v>
      </c>
      <c r="J54" s="6">
        <v>2.127E-3</v>
      </c>
      <c r="K54" s="7">
        <v>97089.1</v>
      </c>
      <c r="L54" s="7">
        <v>206.5</v>
      </c>
      <c r="M54" s="5">
        <v>33.93</v>
      </c>
    </row>
    <row r="55" spans="1:13">
      <c r="A55">
        <v>48</v>
      </c>
      <c r="B55" s="6">
        <v>3.388E-3</v>
      </c>
      <c r="C55" s="6">
        <v>3.382E-3</v>
      </c>
      <c r="D55" s="7">
        <v>94752.9</v>
      </c>
      <c r="E55" s="7">
        <v>320.39999999999998</v>
      </c>
      <c r="F55" s="5">
        <v>28.72</v>
      </c>
      <c r="G55" t="s">
        <v>13</v>
      </c>
      <c r="H55">
        <v>48</v>
      </c>
      <c r="I55" s="6">
        <v>2.2599999999999999E-3</v>
      </c>
      <c r="J55" s="6">
        <v>2.2569999999999999E-3</v>
      </c>
      <c r="K55" s="7">
        <v>96882.6</v>
      </c>
      <c r="L55" s="7">
        <v>218.7</v>
      </c>
      <c r="M55" s="5">
        <v>33</v>
      </c>
    </row>
    <row r="56" spans="1:13">
      <c r="A56">
        <v>49</v>
      </c>
      <c r="B56" s="6">
        <v>3.8159999999999999E-3</v>
      </c>
      <c r="C56" s="6">
        <v>3.8080000000000002E-3</v>
      </c>
      <c r="D56" s="7">
        <v>94432.5</v>
      </c>
      <c r="E56" s="7">
        <v>359.6</v>
      </c>
      <c r="F56" s="5">
        <v>27.81</v>
      </c>
      <c r="G56" t="s">
        <v>13</v>
      </c>
      <c r="H56">
        <v>49</v>
      </c>
      <c r="I56" s="6">
        <v>2.4719999999999998E-3</v>
      </c>
      <c r="J56" s="6">
        <v>2.4689999999999998E-3</v>
      </c>
      <c r="K56" s="7">
        <v>96663.9</v>
      </c>
      <c r="L56" s="7">
        <v>238.7</v>
      </c>
      <c r="M56" s="5">
        <v>32.07</v>
      </c>
    </row>
    <row r="57" spans="1:13">
      <c r="A57">
        <v>50</v>
      </c>
      <c r="B57" s="6">
        <v>4.1780000000000003E-3</v>
      </c>
      <c r="C57" s="6">
        <v>4.1700000000000001E-3</v>
      </c>
      <c r="D57" s="7">
        <v>94072.8</v>
      </c>
      <c r="E57" s="7">
        <v>392.3</v>
      </c>
      <c r="F57" s="5">
        <v>26.92</v>
      </c>
      <c r="G57" t="s">
        <v>13</v>
      </c>
      <c r="H57">
        <v>50</v>
      </c>
      <c r="I57" s="6">
        <v>2.8509999999999998E-3</v>
      </c>
      <c r="J57" s="6">
        <v>2.8470000000000001E-3</v>
      </c>
      <c r="K57" s="7">
        <v>96425.2</v>
      </c>
      <c r="L57" s="7">
        <v>274.5</v>
      </c>
      <c r="M57" s="5">
        <v>31.15</v>
      </c>
    </row>
    <row r="58" spans="1:13">
      <c r="A58">
        <v>51</v>
      </c>
      <c r="B58" s="6">
        <v>4.6969999999999998E-3</v>
      </c>
      <c r="C58" s="6">
        <v>4.6860000000000001E-3</v>
      </c>
      <c r="D58" s="7">
        <v>93680.6</v>
      </c>
      <c r="E58" s="7">
        <v>439</v>
      </c>
      <c r="F58" s="5">
        <v>26.03</v>
      </c>
      <c r="G58" t="s">
        <v>13</v>
      </c>
      <c r="H58">
        <v>51</v>
      </c>
      <c r="I58" s="6">
        <v>3.2490000000000002E-3</v>
      </c>
      <c r="J58" s="6">
        <v>3.2439999999999999E-3</v>
      </c>
      <c r="K58" s="7">
        <v>96150.7</v>
      </c>
      <c r="L58" s="7">
        <v>311.89999999999998</v>
      </c>
      <c r="M58" s="5">
        <v>30.24</v>
      </c>
    </row>
    <row r="59" spans="1:13">
      <c r="A59">
        <v>52</v>
      </c>
      <c r="B59" s="6">
        <v>5.3140000000000001E-3</v>
      </c>
      <c r="C59" s="6">
        <v>5.3E-3</v>
      </c>
      <c r="D59" s="7">
        <v>93241.600000000006</v>
      </c>
      <c r="E59" s="7">
        <v>494.2</v>
      </c>
      <c r="F59" s="5">
        <v>25.15</v>
      </c>
      <c r="G59" t="s">
        <v>13</v>
      </c>
      <c r="H59">
        <v>52</v>
      </c>
      <c r="I59" s="6">
        <v>3.4680000000000002E-3</v>
      </c>
      <c r="J59" s="6">
        <v>3.4619999999999998E-3</v>
      </c>
      <c r="K59" s="7">
        <v>95838.8</v>
      </c>
      <c r="L59" s="7">
        <v>331.8</v>
      </c>
      <c r="M59" s="5">
        <v>29.33</v>
      </c>
    </row>
    <row r="60" spans="1:13">
      <c r="A60">
        <v>53</v>
      </c>
      <c r="B60" s="6">
        <v>6.0099999999999997E-3</v>
      </c>
      <c r="C60" s="6">
        <v>5.9919999999999999E-3</v>
      </c>
      <c r="D60" s="7">
        <v>92747.4</v>
      </c>
      <c r="E60" s="7">
        <v>555.70000000000005</v>
      </c>
      <c r="F60" s="5">
        <v>24.28</v>
      </c>
      <c r="G60" t="s">
        <v>13</v>
      </c>
      <c r="H60">
        <v>53</v>
      </c>
      <c r="I60" s="6">
        <v>3.7729999999999999E-3</v>
      </c>
      <c r="J60" s="6">
        <v>3.7659999999999998E-3</v>
      </c>
      <c r="K60" s="7">
        <v>95507</v>
      </c>
      <c r="L60" s="7">
        <v>359.7</v>
      </c>
      <c r="M60" s="5">
        <v>28.43</v>
      </c>
    </row>
    <row r="61" spans="1:13">
      <c r="A61">
        <v>54</v>
      </c>
      <c r="B61" s="6">
        <v>6.646E-3</v>
      </c>
      <c r="C61" s="6">
        <v>6.6239999999999997E-3</v>
      </c>
      <c r="D61" s="7">
        <v>92191.7</v>
      </c>
      <c r="E61" s="7">
        <v>610.70000000000005</v>
      </c>
      <c r="F61" s="5">
        <v>23.42</v>
      </c>
      <c r="G61" t="s">
        <v>13</v>
      </c>
      <c r="H61">
        <v>54</v>
      </c>
      <c r="I61" s="6">
        <v>4.0940000000000004E-3</v>
      </c>
      <c r="J61" s="6">
        <v>4.0850000000000001E-3</v>
      </c>
      <c r="K61" s="7">
        <v>95147.3</v>
      </c>
      <c r="L61" s="7">
        <v>388.7</v>
      </c>
      <c r="M61" s="5">
        <v>27.54</v>
      </c>
    </row>
    <row r="62" spans="1:13">
      <c r="A62">
        <v>55</v>
      </c>
      <c r="B62" s="6">
        <v>7.4260000000000003E-3</v>
      </c>
      <c r="C62" s="6">
        <v>7.3980000000000001E-3</v>
      </c>
      <c r="D62" s="7">
        <v>91581</v>
      </c>
      <c r="E62" s="7">
        <v>677.6</v>
      </c>
      <c r="F62" s="5">
        <v>22.58</v>
      </c>
      <c r="G62" t="s">
        <v>13</v>
      </c>
      <c r="H62">
        <v>55</v>
      </c>
      <c r="I62" s="6">
        <v>4.5739999999999999E-3</v>
      </c>
      <c r="J62" s="6">
        <v>4.5640000000000003E-3</v>
      </c>
      <c r="K62" s="7">
        <v>94758.6</v>
      </c>
      <c r="L62" s="7">
        <v>432.5</v>
      </c>
      <c r="M62" s="5">
        <v>26.65</v>
      </c>
    </row>
    <row r="63" spans="1:13">
      <c r="A63">
        <v>56</v>
      </c>
      <c r="B63" s="6">
        <v>8.2629999999999995E-3</v>
      </c>
      <c r="C63" s="6">
        <v>8.2290000000000002E-3</v>
      </c>
      <c r="D63" s="7">
        <v>90903.5</v>
      </c>
      <c r="E63" s="7">
        <v>748</v>
      </c>
      <c r="F63" s="5">
        <v>21.74</v>
      </c>
      <c r="G63" t="s">
        <v>13</v>
      </c>
      <c r="H63">
        <v>56</v>
      </c>
      <c r="I63" s="6">
        <v>4.921E-3</v>
      </c>
      <c r="J63" s="6">
        <v>4.9090000000000002E-3</v>
      </c>
      <c r="K63" s="7">
        <v>94326.1</v>
      </c>
      <c r="L63" s="7">
        <v>463</v>
      </c>
      <c r="M63" s="5">
        <v>25.77</v>
      </c>
    </row>
    <row r="64" spans="1:13">
      <c r="A64">
        <v>57</v>
      </c>
      <c r="B64" s="6">
        <v>9.1529999999999997E-3</v>
      </c>
      <c r="C64" s="6">
        <v>9.1109999999999993E-3</v>
      </c>
      <c r="D64" s="7">
        <v>90155.4</v>
      </c>
      <c r="E64" s="7">
        <v>821.4</v>
      </c>
      <c r="F64" s="5">
        <v>20.92</v>
      </c>
      <c r="G64" t="s">
        <v>13</v>
      </c>
      <c r="H64">
        <v>57</v>
      </c>
      <c r="I64" s="6">
        <v>5.5409999999999999E-3</v>
      </c>
      <c r="J64" s="6">
        <v>5.5259999999999997E-3</v>
      </c>
      <c r="K64" s="7">
        <v>93863.1</v>
      </c>
      <c r="L64" s="7">
        <v>518.70000000000005</v>
      </c>
      <c r="M64" s="5">
        <v>24.9</v>
      </c>
    </row>
    <row r="65" spans="1:13">
      <c r="A65">
        <v>58</v>
      </c>
      <c r="B65" s="6">
        <v>9.9659999999999992E-3</v>
      </c>
      <c r="C65" s="6">
        <v>9.9170000000000005E-3</v>
      </c>
      <c r="D65" s="7">
        <v>89334</v>
      </c>
      <c r="E65" s="7">
        <v>885.9</v>
      </c>
      <c r="F65" s="5">
        <v>20.100000000000001</v>
      </c>
      <c r="G65" t="s">
        <v>13</v>
      </c>
      <c r="H65">
        <v>58</v>
      </c>
      <c r="I65" s="6">
        <v>6.0949999999999997E-3</v>
      </c>
      <c r="J65" s="6">
        <v>6.0759999999999998E-3</v>
      </c>
      <c r="K65" s="7">
        <v>93344.4</v>
      </c>
      <c r="L65" s="7">
        <v>567.20000000000005</v>
      </c>
      <c r="M65" s="5">
        <v>24.03</v>
      </c>
    </row>
    <row r="66" spans="1:13">
      <c r="A66">
        <v>59</v>
      </c>
      <c r="B66" s="6">
        <v>1.1136E-2</v>
      </c>
      <c r="C66" s="6">
        <v>1.1074000000000001E-2</v>
      </c>
      <c r="D66" s="7">
        <v>88448.1</v>
      </c>
      <c r="E66" s="7">
        <v>979.5</v>
      </c>
      <c r="F66" s="5">
        <v>19.3</v>
      </c>
      <c r="G66" t="s">
        <v>13</v>
      </c>
      <c r="H66">
        <v>59</v>
      </c>
      <c r="I66" s="6">
        <v>6.6299999999999996E-3</v>
      </c>
      <c r="J66" s="6">
        <v>6.6080000000000002E-3</v>
      </c>
      <c r="K66" s="7">
        <v>92777.2</v>
      </c>
      <c r="L66" s="7">
        <v>613.1</v>
      </c>
      <c r="M66" s="5">
        <v>23.17</v>
      </c>
    </row>
    <row r="67" spans="1:13">
      <c r="A67">
        <v>60</v>
      </c>
      <c r="B67" s="6">
        <v>1.2481000000000001E-2</v>
      </c>
      <c r="C67" s="6">
        <v>1.2403000000000001E-2</v>
      </c>
      <c r="D67" s="7">
        <v>87468.6</v>
      </c>
      <c r="E67" s="7">
        <v>1084.9000000000001</v>
      </c>
      <c r="F67" s="5">
        <v>18.510000000000002</v>
      </c>
      <c r="G67" t="s">
        <v>13</v>
      </c>
      <c r="H67">
        <v>60</v>
      </c>
      <c r="I67" s="6">
        <v>7.4669999999999997E-3</v>
      </c>
      <c r="J67" s="6">
        <v>7.4400000000000004E-3</v>
      </c>
      <c r="K67" s="7">
        <v>92164.2</v>
      </c>
      <c r="L67" s="7">
        <v>685.7</v>
      </c>
      <c r="M67" s="5">
        <v>22.33</v>
      </c>
    </row>
    <row r="68" spans="1:13">
      <c r="A68">
        <v>61</v>
      </c>
      <c r="B68" s="6">
        <v>1.3801000000000001E-2</v>
      </c>
      <c r="C68" s="6">
        <v>1.3705999999999999E-2</v>
      </c>
      <c r="D68" s="7">
        <v>86383.7</v>
      </c>
      <c r="E68" s="7">
        <v>1184</v>
      </c>
      <c r="F68" s="5">
        <v>17.739999999999998</v>
      </c>
      <c r="G68" t="s">
        <v>13</v>
      </c>
      <c r="H68">
        <v>61</v>
      </c>
      <c r="I68" s="6">
        <v>8.2439999999999996E-3</v>
      </c>
      <c r="J68" s="6">
        <v>8.2100000000000003E-3</v>
      </c>
      <c r="K68" s="7">
        <v>91478.5</v>
      </c>
      <c r="L68" s="7">
        <v>751</v>
      </c>
      <c r="M68" s="5">
        <v>21.49</v>
      </c>
    </row>
    <row r="69" spans="1:13">
      <c r="A69">
        <v>62</v>
      </c>
      <c r="B69" s="6">
        <v>1.5391999999999999E-2</v>
      </c>
      <c r="C69" s="6">
        <v>1.5275E-2</v>
      </c>
      <c r="D69" s="7">
        <v>85199.7</v>
      </c>
      <c r="E69" s="7">
        <v>1301.4000000000001</v>
      </c>
      <c r="F69" s="5">
        <v>16.98</v>
      </c>
      <c r="G69" t="s">
        <v>13</v>
      </c>
      <c r="H69">
        <v>62</v>
      </c>
      <c r="I69" s="6">
        <v>9.1260000000000004E-3</v>
      </c>
      <c r="J69" s="6">
        <v>9.0840000000000001E-3</v>
      </c>
      <c r="K69" s="7">
        <v>90727.5</v>
      </c>
      <c r="L69" s="7">
        <v>824.2</v>
      </c>
      <c r="M69" s="5">
        <v>20.66</v>
      </c>
    </row>
    <row r="70" spans="1:13">
      <c r="A70">
        <v>63</v>
      </c>
      <c r="B70" s="6">
        <v>1.7312000000000001E-2</v>
      </c>
      <c r="C70" s="6">
        <v>1.7163999999999999E-2</v>
      </c>
      <c r="D70" s="7">
        <v>83898.3</v>
      </c>
      <c r="E70" s="7">
        <v>1440</v>
      </c>
      <c r="F70" s="5">
        <v>16.23</v>
      </c>
      <c r="G70" t="s">
        <v>13</v>
      </c>
      <c r="H70">
        <v>63</v>
      </c>
      <c r="I70" s="6">
        <v>9.8720000000000006E-3</v>
      </c>
      <c r="J70" s="6">
        <v>9.8239999999999994E-3</v>
      </c>
      <c r="K70" s="7">
        <v>89903.3</v>
      </c>
      <c r="L70" s="7">
        <v>883.2</v>
      </c>
      <c r="M70" s="5">
        <v>19.850000000000001</v>
      </c>
    </row>
    <row r="71" spans="1:13">
      <c r="A71">
        <v>64</v>
      </c>
      <c r="B71" s="6">
        <v>1.9470999999999999E-2</v>
      </c>
      <c r="C71" s="6">
        <v>1.9283000000000002E-2</v>
      </c>
      <c r="D71" s="7">
        <v>82458.3</v>
      </c>
      <c r="E71" s="7">
        <v>1590</v>
      </c>
      <c r="F71" s="5">
        <v>15.51</v>
      </c>
      <c r="G71" t="s">
        <v>13</v>
      </c>
      <c r="H71">
        <v>64</v>
      </c>
      <c r="I71" s="6">
        <v>1.1169999999999999E-2</v>
      </c>
      <c r="J71" s="6">
        <v>1.1108E-2</v>
      </c>
      <c r="K71" s="7">
        <v>89020.1</v>
      </c>
      <c r="L71" s="7">
        <v>988.8</v>
      </c>
      <c r="M71" s="5">
        <v>19.04</v>
      </c>
    </row>
    <row r="72" spans="1:13">
      <c r="A72">
        <v>65</v>
      </c>
      <c r="B72" s="6">
        <v>2.1708999999999999E-2</v>
      </c>
      <c r="C72" s="6">
        <v>2.1475999999999999E-2</v>
      </c>
      <c r="D72" s="7">
        <v>80868.3</v>
      </c>
      <c r="E72" s="7">
        <v>1736.7</v>
      </c>
      <c r="F72" s="5">
        <v>14.8</v>
      </c>
      <c r="G72" t="s">
        <v>13</v>
      </c>
      <c r="H72">
        <v>65</v>
      </c>
      <c r="I72" s="6">
        <v>1.2729000000000001E-2</v>
      </c>
      <c r="J72" s="6">
        <v>1.2648E-2</v>
      </c>
      <c r="K72" s="7">
        <v>88031.3</v>
      </c>
      <c r="L72" s="7">
        <v>1113.5</v>
      </c>
      <c r="M72" s="5">
        <v>18.25</v>
      </c>
    </row>
    <row r="73" spans="1:13">
      <c r="A73">
        <v>66</v>
      </c>
      <c r="B73" s="6">
        <v>2.3844000000000001E-2</v>
      </c>
      <c r="C73" s="6">
        <v>2.3563000000000001E-2</v>
      </c>
      <c r="D73" s="7">
        <v>79131.600000000006</v>
      </c>
      <c r="E73" s="7">
        <v>1864.6</v>
      </c>
      <c r="F73" s="5">
        <v>14.12</v>
      </c>
      <c r="G73" t="s">
        <v>13</v>
      </c>
      <c r="H73">
        <v>66</v>
      </c>
      <c r="I73" s="6">
        <v>1.4008E-2</v>
      </c>
      <c r="J73" s="6">
        <v>1.3911E-2</v>
      </c>
      <c r="K73" s="7">
        <v>86917.8</v>
      </c>
      <c r="L73" s="7">
        <v>1209.0999999999999</v>
      </c>
      <c r="M73" s="5">
        <v>17.48</v>
      </c>
    </row>
    <row r="74" spans="1:13">
      <c r="A74">
        <v>67</v>
      </c>
      <c r="B74" s="6">
        <v>2.6834E-2</v>
      </c>
      <c r="C74" s="6">
        <v>2.6478999999999999E-2</v>
      </c>
      <c r="D74" s="7">
        <v>77267</v>
      </c>
      <c r="E74" s="7">
        <v>2045.9</v>
      </c>
      <c r="F74" s="5">
        <v>13.44</v>
      </c>
      <c r="G74" t="s">
        <v>13</v>
      </c>
      <c r="H74">
        <v>67</v>
      </c>
      <c r="I74" s="6">
        <v>1.5422999999999999E-2</v>
      </c>
      <c r="J74" s="6">
        <v>1.5304999999999999E-2</v>
      </c>
      <c r="K74" s="7">
        <v>85708.7</v>
      </c>
      <c r="L74" s="7">
        <v>1311.7</v>
      </c>
      <c r="M74" s="5">
        <v>16.71</v>
      </c>
    </row>
    <row r="75" spans="1:13">
      <c r="A75">
        <v>68</v>
      </c>
      <c r="B75" s="6">
        <v>2.9864000000000002E-2</v>
      </c>
      <c r="C75" s="6">
        <v>2.9423999999999999E-2</v>
      </c>
      <c r="D75" s="7">
        <v>75221.100000000006</v>
      </c>
      <c r="E75" s="7">
        <v>2213.3000000000002</v>
      </c>
      <c r="F75" s="5">
        <v>12.8</v>
      </c>
      <c r="G75" t="s">
        <v>13</v>
      </c>
      <c r="H75">
        <v>68</v>
      </c>
      <c r="I75" s="6">
        <v>1.7505E-2</v>
      </c>
      <c r="J75" s="6">
        <v>1.7353E-2</v>
      </c>
      <c r="K75" s="7">
        <v>84397</v>
      </c>
      <c r="L75" s="7">
        <v>1464.5</v>
      </c>
      <c r="M75" s="5">
        <v>15.97</v>
      </c>
    </row>
    <row r="76" spans="1:13">
      <c r="A76">
        <v>69</v>
      </c>
      <c r="B76" s="6">
        <v>3.3066999999999999E-2</v>
      </c>
      <c r="C76" s="6">
        <v>3.2529000000000002E-2</v>
      </c>
      <c r="D76" s="7">
        <v>73007.8</v>
      </c>
      <c r="E76" s="7">
        <v>2374.8000000000002</v>
      </c>
      <c r="F76" s="5">
        <v>12.17</v>
      </c>
      <c r="G76" t="s">
        <v>13</v>
      </c>
      <c r="H76">
        <v>69</v>
      </c>
      <c r="I76" s="6">
        <v>1.9282000000000001E-2</v>
      </c>
      <c r="J76" s="6">
        <v>1.9098E-2</v>
      </c>
      <c r="K76" s="7">
        <v>82932.5</v>
      </c>
      <c r="L76" s="7">
        <v>1583.8</v>
      </c>
      <c r="M76" s="5">
        <v>15.24</v>
      </c>
    </row>
    <row r="77" spans="1:13">
      <c r="A77">
        <v>70</v>
      </c>
      <c r="B77" s="6">
        <v>3.6811999999999998E-2</v>
      </c>
      <c r="C77" s="6">
        <v>3.6146999999999999E-2</v>
      </c>
      <c r="D77" s="7">
        <v>70632.899999999994</v>
      </c>
      <c r="E77" s="7">
        <v>2553.1999999999998</v>
      </c>
      <c r="F77" s="5">
        <v>11.56</v>
      </c>
      <c r="G77" t="s">
        <v>13</v>
      </c>
      <c r="H77">
        <v>70</v>
      </c>
      <c r="I77" s="6">
        <v>2.1611999999999999E-2</v>
      </c>
      <c r="J77" s="6">
        <v>2.1381000000000001E-2</v>
      </c>
      <c r="K77" s="7">
        <v>81348.600000000006</v>
      </c>
      <c r="L77" s="7">
        <v>1739.3</v>
      </c>
      <c r="M77" s="5">
        <v>14.53</v>
      </c>
    </row>
    <row r="78" spans="1:13">
      <c r="A78">
        <v>71</v>
      </c>
      <c r="B78" s="6">
        <v>4.0624E-2</v>
      </c>
      <c r="C78" s="6">
        <v>3.9815000000000003E-2</v>
      </c>
      <c r="D78" s="7">
        <v>68079.8</v>
      </c>
      <c r="E78" s="7">
        <v>2710.6</v>
      </c>
      <c r="F78" s="5">
        <v>10.98</v>
      </c>
      <c r="G78" t="s">
        <v>13</v>
      </c>
      <c r="H78">
        <v>71</v>
      </c>
      <c r="I78" s="6">
        <v>2.385E-2</v>
      </c>
      <c r="J78" s="6">
        <v>2.3569E-2</v>
      </c>
      <c r="K78" s="7">
        <v>79609.3</v>
      </c>
      <c r="L78" s="7">
        <v>1876.3</v>
      </c>
      <c r="M78" s="5">
        <v>13.83</v>
      </c>
    </row>
    <row r="79" spans="1:13">
      <c r="A79">
        <v>72</v>
      </c>
      <c r="B79" s="6">
        <v>4.5019999999999998E-2</v>
      </c>
      <c r="C79" s="6">
        <v>4.4028999999999999E-2</v>
      </c>
      <c r="D79" s="7">
        <v>65369.1</v>
      </c>
      <c r="E79" s="7">
        <v>2878.1</v>
      </c>
      <c r="F79" s="5">
        <v>10.41</v>
      </c>
      <c r="G79" t="s">
        <v>13</v>
      </c>
      <c r="H79">
        <v>72</v>
      </c>
      <c r="I79" s="6">
        <v>2.6623999999999998E-2</v>
      </c>
      <c r="J79" s="6">
        <v>2.6273999999999999E-2</v>
      </c>
      <c r="K79" s="7">
        <v>77733</v>
      </c>
      <c r="L79" s="7">
        <v>2042.4</v>
      </c>
      <c r="M79" s="5">
        <v>13.16</v>
      </c>
    </row>
    <row r="80" spans="1:13">
      <c r="A80">
        <v>73</v>
      </c>
      <c r="B80" s="6">
        <v>4.9391999999999998E-2</v>
      </c>
      <c r="C80" s="6">
        <v>4.8201000000000001E-2</v>
      </c>
      <c r="D80" s="7">
        <v>62491</v>
      </c>
      <c r="E80" s="7">
        <v>3012.1</v>
      </c>
      <c r="F80" s="5">
        <v>9.8699999999999992</v>
      </c>
      <c r="G80" t="s">
        <v>13</v>
      </c>
      <c r="H80">
        <v>73</v>
      </c>
      <c r="I80" s="6">
        <v>2.9524999999999999E-2</v>
      </c>
      <c r="J80" s="6">
        <v>2.9094999999999999E-2</v>
      </c>
      <c r="K80" s="7">
        <v>75690.600000000006</v>
      </c>
      <c r="L80" s="7">
        <v>2202.1999999999998</v>
      </c>
      <c r="M80" s="5">
        <v>12.5</v>
      </c>
    </row>
    <row r="81" spans="1:13">
      <c r="A81">
        <v>74</v>
      </c>
      <c r="B81" s="6">
        <v>5.4733999999999998E-2</v>
      </c>
      <c r="C81" s="6">
        <v>5.3275999999999997E-2</v>
      </c>
      <c r="D81" s="7">
        <v>59478.9</v>
      </c>
      <c r="E81" s="7">
        <v>3168.8</v>
      </c>
      <c r="F81" s="5">
        <v>9.34</v>
      </c>
      <c r="G81" t="s">
        <v>13</v>
      </c>
      <c r="H81">
        <v>74</v>
      </c>
      <c r="I81" s="6">
        <v>3.1966000000000001E-2</v>
      </c>
      <c r="J81" s="6">
        <v>3.1462999999999998E-2</v>
      </c>
      <c r="K81" s="7">
        <v>73488.399999999994</v>
      </c>
      <c r="L81" s="7">
        <v>2312.1</v>
      </c>
      <c r="M81" s="5">
        <v>11.86</v>
      </c>
    </row>
    <row r="82" spans="1:13">
      <c r="A82">
        <v>75</v>
      </c>
      <c r="B82" s="6">
        <v>5.8742999999999997E-2</v>
      </c>
      <c r="C82" s="6">
        <v>5.7067E-2</v>
      </c>
      <c r="D82" s="7">
        <v>56310.1</v>
      </c>
      <c r="E82" s="7">
        <v>3213.5</v>
      </c>
      <c r="F82" s="5">
        <v>8.84</v>
      </c>
      <c r="G82" t="s">
        <v>13</v>
      </c>
      <c r="H82">
        <v>75</v>
      </c>
      <c r="I82" s="6">
        <v>3.5256000000000003E-2</v>
      </c>
      <c r="J82" s="6">
        <v>3.4645000000000002E-2</v>
      </c>
      <c r="K82" s="7">
        <v>71176.2</v>
      </c>
      <c r="L82" s="7">
        <v>2465.9</v>
      </c>
      <c r="M82" s="5">
        <v>11.23</v>
      </c>
    </row>
    <row r="83" spans="1:13">
      <c r="A83">
        <v>76</v>
      </c>
      <c r="B83" s="6">
        <v>6.4834000000000003E-2</v>
      </c>
      <c r="C83" s="6">
        <v>6.2798000000000007E-2</v>
      </c>
      <c r="D83" s="7">
        <v>53096.7</v>
      </c>
      <c r="E83" s="7">
        <v>3334.4</v>
      </c>
      <c r="F83" s="5">
        <v>8.34</v>
      </c>
      <c r="G83" t="s">
        <v>13</v>
      </c>
      <c r="H83">
        <v>76</v>
      </c>
      <c r="I83" s="6">
        <v>3.8892000000000003E-2</v>
      </c>
      <c r="J83" s="6">
        <v>3.8150000000000003E-2</v>
      </c>
      <c r="K83" s="7">
        <v>68710.3</v>
      </c>
      <c r="L83" s="7">
        <v>2621.3000000000002</v>
      </c>
      <c r="M83" s="5">
        <v>10.61</v>
      </c>
    </row>
    <row r="84" spans="1:13">
      <c r="A84">
        <v>77</v>
      </c>
      <c r="B84" s="6">
        <v>7.0341000000000001E-2</v>
      </c>
      <c r="C84" s="6">
        <v>6.7950999999999998E-2</v>
      </c>
      <c r="D84" s="7">
        <v>49762.3</v>
      </c>
      <c r="E84" s="7">
        <v>3381.4</v>
      </c>
      <c r="F84" s="5">
        <v>7.87</v>
      </c>
      <c r="G84" t="s">
        <v>13</v>
      </c>
      <c r="H84">
        <v>77</v>
      </c>
      <c r="I84" s="6">
        <v>4.3041999999999997E-2</v>
      </c>
      <c r="J84" s="6">
        <v>4.2134999999999999E-2</v>
      </c>
      <c r="K84" s="7">
        <v>66089</v>
      </c>
      <c r="L84" s="7">
        <v>2784.6</v>
      </c>
      <c r="M84" s="5">
        <v>10.01</v>
      </c>
    </row>
    <row r="85" spans="1:13">
      <c r="A85">
        <v>78</v>
      </c>
      <c r="B85" s="6">
        <v>7.8928999999999999E-2</v>
      </c>
      <c r="C85" s="6">
        <v>7.5933E-2</v>
      </c>
      <c r="D85" s="7">
        <v>46380.9</v>
      </c>
      <c r="E85" s="7">
        <v>3521.8</v>
      </c>
      <c r="F85" s="5">
        <v>7.41</v>
      </c>
      <c r="G85" t="s">
        <v>13</v>
      </c>
      <c r="H85">
        <v>78</v>
      </c>
      <c r="I85" s="6">
        <v>4.8460999999999997E-2</v>
      </c>
      <c r="J85" s="6">
        <v>4.7315000000000003E-2</v>
      </c>
      <c r="K85" s="7">
        <v>63304.4</v>
      </c>
      <c r="L85" s="7">
        <v>2995.2</v>
      </c>
      <c r="M85" s="5">
        <v>9.43</v>
      </c>
    </row>
    <row r="86" spans="1:13">
      <c r="A86">
        <v>79</v>
      </c>
      <c r="B86" s="6">
        <v>8.7452000000000002E-2</v>
      </c>
      <c r="C86" s="6">
        <v>8.3788000000000001E-2</v>
      </c>
      <c r="D86" s="7">
        <v>42859.1</v>
      </c>
      <c r="E86" s="7">
        <v>3591.1</v>
      </c>
      <c r="F86" s="5">
        <v>6.97</v>
      </c>
      <c r="G86" t="s">
        <v>13</v>
      </c>
      <c r="H86">
        <v>79</v>
      </c>
      <c r="I86" s="6">
        <v>5.4059000000000003E-2</v>
      </c>
      <c r="J86" s="6">
        <v>5.2637000000000003E-2</v>
      </c>
      <c r="K86" s="7">
        <v>60309.1</v>
      </c>
      <c r="L86" s="7">
        <v>3174.5</v>
      </c>
      <c r="M86" s="5">
        <v>8.8699999999999992</v>
      </c>
    </row>
    <row r="87" spans="1:13">
      <c r="A87">
        <v>80</v>
      </c>
      <c r="B87" s="6">
        <v>9.6113000000000004E-2</v>
      </c>
      <c r="C87" s="6">
        <v>9.1705999999999996E-2</v>
      </c>
      <c r="D87" s="7">
        <v>39268</v>
      </c>
      <c r="E87" s="7">
        <v>3601.1</v>
      </c>
      <c r="F87" s="5">
        <v>6.57</v>
      </c>
      <c r="G87" t="s">
        <v>13</v>
      </c>
      <c r="H87">
        <v>80</v>
      </c>
      <c r="I87" s="6">
        <v>5.9823000000000001E-2</v>
      </c>
      <c r="J87" s="6">
        <v>5.8085999999999999E-2</v>
      </c>
      <c r="K87" s="7">
        <v>57134.7</v>
      </c>
      <c r="L87" s="7">
        <v>3318.7</v>
      </c>
      <c r="M87" s="5">
        <v>8.34</v>
      </c>
    </row>
    <row r="88" spans="1:13">
      <c r="A88">
        <v>81</v>
      </c>
      <c r="B88" s="6">
        <v>0.104293</v>
      </c>
      <c r="C88" s="6">
        <v>9.9124000000000004E-2</v>
      </c>
      <c r="D88" s="7">
        <v>35666.9</v>
      </c>
      <c r="E88" s="7">
        <v>3535.4</v>
      </c>
      <c r="F88" s="5">
        <v>6.18</v>
      </c>
      <c r="G88" t="s">
        <v>13</v>
      </c>
      <c r="H88">
        <v>81</v>
      </c>
      <c r="I88" s="6">
        <v>6.6589999999999996E-2</v>
      </c>
      <c r="J88" s="6">
        <v>6.4445000000000002E-2</v>
      </c>
      <c r="K88" s="7">
        <v>53815.9</v>
      </c>
      <c r="L88" s="7">
        <v>3468.1</v>
      </c>
      <c r="M88" s="5">
        <v>7.82</v>
      </c>
    </row>
    <row r="89" spans="1:13">
      <c r="A89">
        <v>82</v>
      </c>
      <c r="B89" s="6">
        <v>0.115379</v>
      </c>
      <c r="C89" s="6">
        <v>0.109086</v>
      </c>
      <c r="D89" s="7">
        <v>32131.4</v>
      </c>
      <c r="E89" s="7">
        <v>3505.1</v>
      </c>
      <c r="F89" s="5">
        <v>5.8</v>
      </c>
      <c r="G89" t="s">
        <v>13</v>
      </c>
      <c r="H89">
        <v>82</v>
      </c>
      <c r="I89" s="6">
        <v>7.4458999999999997E-2</v>
      </c>
      <c r="J89" s="6">
        <v>7.1787000000000004E-2</v>
      </c>
      <c r="K89" s="7">
        <v>50347.8</v>
      </c>
      <c r="L89" s="7">
        <v>3614.3</v>
      </c>
      <c r="M89" s="5">
        <v>7.33</v>
      </c>
    </row>
    <row r="90" spans="1:13">
      <c r="A90">
        <v>83</v>
      </c>
      <c r="B90" s="6">
        <v>0.126466</v>
      </c>
      <c r="C90" s="6">
        <v>0.118945</v>
      </c>
      <c r="D90" s="7">
        <v>28626.3</v>
      </c>
      <c r="E90" s="7">
        <v>3405</v>
      </c>
      <c r="F90" s="5">
        <v>5.45</v>
      </c>
      <c r="G90" t="s">
        <v>13</v>
      </c>
      <c r="H90">
        <v>83</v>
      </c>
      <c r="I90" s="6">
        <v>8.3085000000000006E-2</v>
      </c>
      <c r="J90" s="6">
        <v>7.9770999999999995E-2</v>
      </c>
      <c r="K90" s="7">
        <v>46733.5</v>
      </c>
      <c r="L90" s="7">
        <v>3728</v>
      </c>
      <c r="M90" s="5">
        <v>6.85</v>
      </c>
    </row>
    <row r="91" spans="1:13">
      <c r="A91">
        <v>84</v>
      </c>
      <c r="B91" s="6">
        <v>0.136883</v>
      </c>
      <c r="C91" s="6">
        <v>0.12811500000000001</v>
      </c>
      <c r="D91" s="7">
        <v>25221.4</v>
      </c>
      <c r="E91" s="7">
        <v>3231.2</v>
      </c>
      <c r="F91" s="5">
        <v>5.12</v>
      </c>
      <c r="G91" t="s">
        <v>13</v>
      </c>
      <c r="H91">
        <v>84</v>
      </c>
      <c r="I91" s="6">
        <v>9.2643000000000003E-2</v>
      </c>
      <c r="J91" s="6">
        <v>8.8541999999999996E-2</v>
      </c>
      <c r="K91" s="7">
        <v>43005.5</v>
      </c>
      <c r="L91" s="7">
        <v>3807.8</v>
      </c>
      <c r="M91" s="5">
        <v>6.4</v>
      </c>
    </row>
    <row r="92" spans="1:13">
      <c r="A92">
        <v>85</v>
      </c>
      <c r="B92" s="6">
        <v>0.151479</v>
      </c>
      <c r="C92" s="6">
        <v>0.14081399999999999</v>
      </c>
      <c r="D92" s="7">
        <v>21990.1</v>
      </c>
      <c r="E92" s="7">
        <v>3096.5</v>
      </c>
      <c r="F92" s="5">
        <v>4.8</v>
      </c>
      <c r="G92" t="s">
        <v>13</v>
      </c>
      <c r="H92">
        <v>85</v>
      </c>
      <c r="I92" s="6">
        <v>0.103075</v>
      </c>
      <c r="J92" s="6">
        <v>9.8022999999999999E-2</v>
      </c>
      <c r="K92" s="7">
        <v>39197.699999999997</v>
      </c>
      <c r="L92" s="7">
        <v>3842.3</v>
      </c>
      <c r="M92" s="5">
        <v>5.98</v>
      </c>
    </row>
    <row r="93" spans="1:13">
      <c r="A93">
        <v>86</v>
      </c>
      <c r="B93" s="6">
        <v>0.166078</v>
      </c>
      <c r="C93" s="6">
        <v>0.15334500000000001</v>
      </c>
      <c r="D93" s="7">
        <v>18893.599999999999</v>
      </c>
      <c r="E93" s="7">
        <v>2897.2</v>
      </c>
      <c r="F93" s="5">
        <v>4.51</v>
      </c>
      <c r="G93" t="s">
        <v>13</v>
      </c>
      <c r="H93">
        <v>86</v>
      </c>
      <c r="I93" s="6">
        <v>0.11584899999999999</v>
      </c>
      <c r="J93" s="6">
        <v>0.10950600000000001</v>
      </c>
      <c r="K93" s="7">
        <v>35355.4</v>
      </c>
      <c r="L93" s="7">
        <v>3871.6</v>
      </c>
      <c r="M93" s="5">
        <v>5.57</v>
      </c>
    </row>
    <row r="94" spans="1:13">
      <c r="A94">
        <v>87</v>
      </c>
      <c r="B94" s="6">
        <v>0.18046200000000001</v>
      </c>
      <c r="C94" s="6">
        <v>0.16552600000000001</v>
      </c>
      <c r="D94" s="7">
        <v>15996.4</v>
      </c>
      <c r="E94" s="7">
        <v>2647.8</v>
      </c>
      <c r="F94" s="5">
        <v>4.2300000000000004</v>
      </c>
      <c r="G94" t="s">
        <v>13</v>
      </c>
      <c r="H94">
        <v>87</v>
      </c>
      <c r="I94" s="6">
        <v>0.12723599999999999</v>
      </c>
      <c r="J94" s="6">
        <v>0.119626</v>
      </c>
      <c r="K94" s="7">
        <v>31483.8</v>
      </c>
      <c r="L94" s="7">
        <v>3766.3</v>
      </c>
      <c r="M94" s="5">
        <v>5.2</v>
      </c>
    </row>
    <row r="95" spans="1:13">
      <c r="A95">
        <v>88</v>
      </c>
      <c r="B95" s="6">
        <v>0.196461</v>
      </c>
      <c r="C95" s="6">
        <v>0.17888899999999999</v>
      </c>
      <c r="D95" s="7">
        <v>13348.6</v>
      </c>
      <c r="E95" s="7">
        <v>2387.9</v>
      </c>
      <c r="F95" s="5">
        <v>3.97</v>
      </c>
      <c r="G95" t="s">
        <v>13</v>
      </c>
      <c r="H95">
        <v>88</v>
      </c>
      <c r="I95" s="6">
        <v>0.14188100000000001</v>
      </c>
      <c r="J95" s="6">
        <v>0.13248299999999999</v>
      </c>
      <c r="K95" s="7">
        <v>27717.5</v>
      </c>
      <c r="L95" s="7">
        <v>3672.1</v>
      </c>
      <c r="M95" s="5">
        <v>4.84</v>
      </c>
    </row>
    <row r="96" spans="1:13">
      <c r="A96">
        <v>89</v>
      </c>
      <c r="B96" s="6">
        <v>0.21493899999999999</v>
      </c>
      <c r="C96" s="6">
        <v>0.194081</v>
      </c>
      <c r="D96" s="7">
        <v>10960.7</v>
      </c>
      <c r="E96" s="7">
        <v>2127.3000000000002</v>
      </c>
      <c r="F96" s="5">
        <v>3.73</v>
      </c>
      <c r="G96" t="s">
        <v>13</v>
      </c>
      <c r="H96">
        <v>89</v>
      </c>
      <c r="I96" s="6">
        <v>0.15853400000000001</v>
      </c>
      <c r="J96" s="6">
        <v>0.14688999999999999</v>
      </c>
      <c r="K96" s="7">
        <v>24045.4</v>
      </c>
      <c r="L96" s="7">
        <v>3532</v>
      </c>
      <c r="M96" s="5">
        <v>4.5</v>
      </c>
    </row>
    <row r="97" spans="1:13">
      <c r="A97">
        <v>90</v>
      </c>
      <c r="B97" s="6">
        <v>0.22509199999999999</v>
      </c>
      <c r="C97" s="6">
        <v>0.202322</v>
      </c>
      <c r="D97" s="7">
        <v>8833.4</v>
      </c>
      <c r="E97" s="7">
        <v>1787.2</v>
      </c>
      <c r="F97" s="5">
        <v>3.5</v>
      </c>
      <c r="G97" t="s">
        <v>13</v>
      </c>
      <c r="H97">
        <v>90</v>
      </c>
      <c r="I97" s="6">
        <v>0.17425399999999999</v>
      </c>
      <c r="J97" s="6">
        <v>0.16028800000000001</v>
      </c>
      <c r="K97" s="7">
        <v>20513.400000000001</v>
      </c>
      <c r="L97" s="7">
        <v>3288.1</v>
      </c>
      <c r="M97" s="5">
        <v>4.1900000000000004</v>
      </c>
    </row>
    <row r="98" spans="1:13">
      <c r="A98">
        <v>91</v>
      </c>
      <c r="B98" s="6">
        <v>0.24513599999999999</v>
      </c>
      <c r="C98" s="6">
        <v>0.21837000000000001</v>
      </c>
      <c r="D98" s="7">
        <v>7046.2</v>
      </c>
      <c r="E98" s="7">
        <v>1538.7</v>
      </c>
      <c r="F98" s="5">
        <v>3.27</v>
      </c>
      <c r="G98" t="s">
        <v>13</v>
      </c>
      <c r="H98">
        <v>91</v>
      </c>
      <c r="I98" s="6">
        <v>0.19345399999999999</v>
      </c>
      <c r="J98" s="6">
        <v>0.17639199999999999</v>
      </c>
      <c r="K98" s="7">
        <v>17225.3</v>
      </c>
      <c r="L98" s="7">
        <v>3038.4</v>
      </c>
      <c r="M98" s="5">
        <v>3.89</v>
      </c>
    </row>
    <row r="99" spans="1:13">
      <c r="A99">
        <v>92</v>
      </c>
      <c r="B99" s="6">
        <v>0.27609</v>
      </c>
      <c r="C99" s="6">
        <v>0.24260000000000001</v>
      </c>
      <c r="D99" s="7">
        <v>5507.5</v>
      </c>
      <c r="E99" s="7">
        <v>1336.1</v>
      </c>
      <c r="F99" s="5">
        <v>3.04</v>
      </c>
      <c r="G99" t="s">
        <v>13</v>
      </c>
      <c r="H99">
        <v>92</v>
      </c>
      <c r="I99" s="6">
        <v>0.21332799999999999</v>
      </c>
      <c r="J99" s="6">
        <v>0.19276699999999999</v>
      </c>
      <c r="K99" s="7">
        <v>14186.9</v>
      </c>
      <c r="L99" s="7">
        <v>2734.8</v>
      </c>
      <c r="M99" s="5">
        <v>3.62</v>
      </c>
    </row>
    <row r="100" spans="1:13">
      <c r="A100">
        <v>93</v>
      </c>
      <c r="B100" s="6">
        <v>0.29850500000000002</v>
      </c>
      <c r="C100" s="6">
        <v>0.259739</v>
      </c>
      <c r="D100" s="7">
        <v>4171.3999999999996</v>
      </c>
      <c r="E100" s="7">
        <v>1083.5</v>
      </c>
      <c r="F100" s="5">
        <v>2.85</v>
      </c>
      <c r="G100" t="s">
        <v>13</v>
      </c>
      <c r="H100">
        <v>93</v>
      </c>
      <c r="I100" s="6">
        <v>0.23513500000000001</v>
      </c>
      <c r="J100" s="6">
        <v>0.210399</v>
      </c>
      <c r="K100" s="7">
        <v>11452.2</v>
      </c>
      <c r="L100" s="7">
        <v>2409.5</v>
      </c>
      <c r="M100" s="5">
        <v>3.36</v>
      </c>
    </row>
    <row r="101" spans="1:13">
      <c r="A101">
        <v>94</v>
      </c>
      <c r="B101" s="6">
        <v>0.31944400000000001</v>
      </c>
      <c r="C101" s="6">
        <v>0.27544800000000003</v>
      </c>
      <c r="D101" s="7">
        <v>3087.9</v>
      </c>
      <c r="E101" s="7">
        <v>850.6</v>
      </c>
      <c r="F101" s="5">
        <v>2.68</v>
      </c>
      <c r="G101" t="s">
        <v>13</v>
      </c>
      <c r="H101">
        <v>94</v>
      </c>
      <c r="I101" s="6">
        <v>0.26523000000000002</v>
      </c>
      <c r="J101" s="6">
        <v>0.23417499999999999</v>
      </c>
      <c r="K101" s="7">
        <v>9042.6</v>
      </c>
      <c r="L101" s="7">
        <v>2117.6</v>
      </c>
      <c r="M101" s="5">
        <v>3.12</v>
      </c>
    </row>
    <row r="102" spans="1:13">
      <c r="A102">
        <v>95</v>
      </c>
      <c r="B102" s="6">
        <v>0.348769</v>
      </c>
      <c r="C102" s="6">
        <v>0.29698000000000002</v>
      </c>
      <c r="D102" s="7">
        <v>2237.4</v>
      </c>
      <c r="E102" s="7">
        <v>664.5</v>
      </c>
      <c r="F102" s="5">
        <v>2.5099999999999998</v>
      </c>
      <c r="G102" t="s">
        <v>13</v>
      </c>
      <c r="H102">
        <v>95</v>
      </c>
      <c r="I102" s="6">
        <v>0.28481299999999998</v>
      </c>
      <c r="J102" s="6">
        <v>0.24931</v>
      </c>
      <c r="K102" s="7">
        <v>6925.1</v>
      </c>
      <c r="L102" s="7">
        <v>1726.5</v>
      </c>
      <c r="M102" s="5">
        <v>2.92</v>
      </c>
    </row>
    <row r="103" spans="1:13">
      <c r="A103">
        <v>96</v>
      </c>
      <c r="B103" s="6">
        <v>0.38029099999999999</v>
      </c>
      <c r="C103" s="6">
        <v>0.31953300000000001</v>
      </c>
      <c r="D103" s="7">
        <v>1572.9</v>
      </c>
      <c r="E103" s="7">
        <v>502.6</v>
      </c>
      <c r="F103" s="5">
        <v>2.36</v>
      </c>
      <c r="G103" t="s">
        <v>13</v>
      </c>
      <c r="H103">
        <v>96</v>
      </c>
      <c r="I103" s="6">
        <v>0.31504199999999999</v>
      </c>
      <c r="J103" s="6">
        <v>0.27216899999999999</v>
      </c>
      <c r="K103" s="7">
        <v>5198.6000000000004</v>
      </c>
      <c r="L103" s="7">
        <v>1414.9</v>
      </c>
      <c r="M103" s="5">
        <v>2.73</v>
      </c>
    </row>
    <row r="104" spans="1:13">
      <c r="A104">
        <v>97</v>
      </c>
      <c r="B104" s="6">
        <v>0.40601700000000002</v>
      </c>
      <c r="C104" s="6">
        <v>0.337501</v>
      </c>
      <c r="D104" s="7">
        <v>1070.3</v>
      </c>
      <c r="E104" s="7">
        <v>361.2</v>
      </c>
      <c r="F104" s="5">
        <v>2.23</v>
      </c>
      <c r="G104" t="s">
        <v>13</v>
      </c>
      <c r="H104">
        <v>97</v>
      </c>
      <c r="I104" s="6">
        <v>0.334976</v>
      </c>
      <c r="J104" s="6">
        <v>0.28692000000000001</v>
      </c>
      <c r="K104" s="7">
        <v>3783.7</v>
      </c>
      <c r="L104" s="7">
        <v>1085.5999999999999</v>
      </c>
      <c r="M104" s="5">
        <v>2.56</v>
      </c>
    </row>
    <row r="105" spans="1:13">
      <c r="A105">
        <v>98</v>
      </c>
      <c r="B105" s="6">
        <v>0.41021000000000002</v>
      </c>
      <c r="C105" s="6">
        <v>0.34039399999999997</v>
      </c>
      <c r="D105" s="7">
        <v>709.1</v>
      </c>
      <c r="E105" s="7">
        <v>241.4</v>
      </c>
      <c r="F105" s="5">
        <v>2.11</v>
      </c>
      <c r="G105" t="s">
        <v>13</v>
      </c>
      <c r="H105">
        <v>98</v>
      </c>
      <c r="I105" s="6">
        <v>0.36094799999999999</v>
      </c>
      <c r="J105" s="6">
        <v>0.30576599999999998</v>
      </c>
      <c r="K105" s="7">
        <v>2698.1</v>
      </c>
      <c r="L105" s="7">
        <v>825</v>
      </c>
      <c r="M105" s="5">
        <v>2.39</v>
      </c>
    </row>
    <row r="106" spans="1:13">
      <c r="A106">
        <v>99</v>
      </c>
      <c r="B106" s="6">
        <v>0.46046900000000002</v>
      </c>
      <c r="C106" s="6">
        <v>0.37429299999999999</v>
      </c>
      <c r="D106" s="7">
        <v>467.7</v>
      </c>
      <c r="E106" s="7">
        <v>175.1</v>
      </c>
      <c r="F106" s="5">
        <v>1.94</v>
      </c>
      <c r="G106" t="s">
        <v>13</v>
      </c>
      <c r="H106">
        <v>99</v>
      </c>
      <c r="I106" s="6">
        <v>0.39835700000000002</v>
      </c>
      <c r="J106" s="6">
        <v>0.33219100000000001</v>
      </c>
      <c r="K106" s="7">
        <v>1873.1</v>
      </c>
      <c r="L106" s="7">
        <v>622.20000000000005</v>
      </c>
      <c r="M106" s="5">
        <v>2.2200000000000002</v>
      </c>
    </row>
    <row r="107" spans="1:13">
      <c r="A107">
        <v>100</v>
      </c>
      <c r="B107">
        <v>0.48922700000000002</v>
      </c>
      <c r="C107">
        <v>0.39307500000000001</v>
      </c>
      <c r="D107">
        <v>292.7</v>
      </c>
      <c r="E107">
        <v>115</v>
      </c>
      <c r="F107">
        <v>1.8</v>
      </c>
      <c r="G107" t="s">
        <v>13</v>
      </c>
      <c r="H107">
        <v>100</v>
      </c>
      <c r="I107">
        <v>0.43568800000000002</v>
      </c>
      <c r="J107">
        <v>0.35775400000000002</v>
      </c>
      <c r="K107">
        <v>1250.9000000000001</v>
      </c>
      <c r="L107">
        <v>447.5</v>
      </c>
      <c r="M107">
        <v>2.08</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107"/>
  <sheetViews>
    <sheetView workbookViewId="0"/>
  </sheetViews>
  <sheetFormatPr defaultColWidth="11.5546875" defaultRowHeight="15"/>
  <sheetData>
    <row r="1" spans="1:13" ht="19.5">
      <c r="A1" s="3" t="s">
        <v>27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6.8719999999999996E-3</v>
      </c>
      <c r="C7" s="6">
        <v>6.8490000000000001E-3</v>
      </c>
      <c r="D7" s="7">
        <v>100000</v>
      </c>
      <c r="E7" s="7">
        <v>684.9</v>
      </c>
      <c r="F7" s="5">
        <v>74.08</v>
      </c>
      <c r="G7" t="s">
        <v>13</v>
      </c>
      <c r="H7">
        <v>0</v>
      </c>
      <c r="I7" s="6">
        <v>5.4209999999999996E-3</v>
      </c>
      <c r="J7" s="6">
        <v>5.4070000000000003E-3</v>
      </c>
      <c r="K7" s="7">
        <v>100000</v>
      </c>
      <c r="L7" s="7">
        <v>540.70000000000005</v>
      </c>
      <c r="M7" s="5">
        <v>79.31</v>
      </c>
    </row>
    <row r="8" spans="1:13">
      <c r="A8">
        <v>1</v>
      </c>
      <c r="B8" s="6">
        <v>5.0199999999999995E-4</v>
      </c>
      <c r="C8" s="6">
        <v>5.0199999999999995E-4</v>
      </c>
      <c r="D8" s="7">
        <v>99315.1</v>
      </c>
      <c r="E8" s="7">
        <v>49.9</v>
      </c>
      <c r="F8" s="5">
        <v>73.59</v>
      </c>
      <c r="G8" t="s">
        <v>13</v>
      </c>
      <c r="H8">
        <v>1</v>
      </c>
      <c r="I8" s="6">
        <v>4.5399999999999998E-4</v>
      </c>
      <c r="J8" s="6">
        <v>4.5399999999999998E-4</v>
      </c>
      <c r="K8" s="7">
        <v>99459.3</v>
      </c>
      <c r="L8" s="7">
        <v>45.1</v>
      </c>
      <c r="M8" s="5">
        <v>78.739999999999995</v>
      </c>
    </row>
    <row r="9" spans="1:13">
      <c r="A9">
        <v>2</v>
      </c>
      <c r="B9" s="6">
        <v>3.0699999999999998E-4</v>
      </c>
      <c r="C9" s="6">
        <v>3.0699999999999998E-4</v>
      </c>
      <c r="D9" s="7">
        <v>99265.3</v>
      </c>
      <c r="E9" s="7">
        <v>30.5</v>
      </c>
      <c r="F9" s="5">
        <v>72.63</v>
      </c>
      <c r="G9" t="s">
        <v>13</v>
      </c>
      <c r="H9">
        <v>2</v>
      </c>
      <c r="I9" s="6">
        <v>2.6600000000000001E-4</v>
      </c>
      <c r="J9" s="6">
        <v>2.6600000000000001E-4</v>
      </c>
      <c r="K9" s="7">
        <v>99414.2</v>
      </c>
      <c r="L9" s="7">
        <v>26.4</v>
      </c>
      <c r="M9" s="5">
        <v>77.77</v>
      </c>
    </row>
    <row r="10" spans="1:13">
      <c r="A10">
        <v>3</v>
      </c>
      <c r="B10" s="6">
        <v>2.3000000000000001E-4</v>
      </c>
      <c r="C10" s="6">
        <v>2.3000000000000001E-4</v>
      </c>
      <c r="D10" s="7">
        <v>99234.8</v>
      </c>
      <c r="E10" s="7">
        <v>22.8</v>
      </c>
      <c r="F10" s="5">
        <v>71.650000000000006</v>
      </c>
      <c r="G10" t="s">
        <v>13</v>
      </c>
      <c r="H10">
        <v>3</v>
      </c>
      <c r="I10" s="6">
        <v>1.7899999999999999E-4</v>
      </c>
      <c r="J10" s="6">
        <v>1.7899999999999999E-4</v>
      </c>
      <c r="K10" s="7">
        <v>99387.8</v>
      </c>
      <c r="L10" s="7">
        <v>17.8</v>
      </c>
      <c r="M10" s="5">
        <v>76.790000000000006</v>
      </c>
    </row>
    <row r="11" spans="1:13">
      <c r="A11">
        <v>4</v>
      </c>
      <c r="B11" s="6">
        <v>1.95E-4</v>
      </c>
      <c r="C11" s="6">
        <v>1.95E-4</v>
      </c>
      <c r="D11" s="7">
        <v>99212</v>
      </c>
      <c r="E11" s="7">
        <v>19.399999999999999</v>
      </c>
      <c r="F11" s="5">
        <v>70.67</v>
      </c>
      <c r="G11" t="s">
        <v>13</v>
      </c>
      <c r="H11">
        <v>4</v>
      </c>
      <c r="I11" s="6">
        <v>1.3799999999999999E-4</v>
      </c>
      <c r="J11" s="6">
        <v>1.3799999999999999E-4</v>
      </c>
      <c r="K11" s="7">
        <v>99370</v>
      </c>
      <c r="L11" s="7">
        <v>13.7</v>
      </c>
      <c r="M11" s="5">
        <v>75.81</v>
      </c>
    </row>
    <row r="12" spans="1:13">
      <c r="A12">
        <v>5</v>
      </c>
      <c r="B12" s="6">
        <v>1.6000000000000001E-4</v>
      </c>
      <c r="C12" s="6">
        <v>1.6000000000000001E-4</v>
      </c>
      <c r="D12" s="7">
        <v>99192.6</v>
      </c>
      <c r="E12" s="7">
        <v>15.8</v>
      </c>
      <c r="F12" s="5">
        <v>69.680000000000007</v>
      </c>
      <c r="G12" t="s">
        <v>13</v>
      </c>
      <c r="H12">
        <v>5</v>
      </c>
      <c r="I12" s="6">
        <v>1.4999999999999999E-4</v>
      </c>
      <c r="J12" s="6">
        <v>1.4999999999999999E-4</v>
      </c>
      <c r="K12" s="7">
        <v>99356.3</v>
      </c>
      <c r="L12" s="7">
        <v>14.9</v>
      </c>
      <c r="M12" s="5">
        <v>74.819999999999993</v>
      </c>
    </row>
    <row r="13" spans="1:13">
      <c r="A13">
        <v>6</v>
      </c>
      <c r="B13" s="6">
        <v>1.5699999999999999E-4</v>
      </c>
      <c r="C13" s="6">
        <v>1.5699999999999999E-4</v>
      </c>
      <c r="D13" s="7">
        <v>99176.8</v>
      </c>
      <c r="E13" s="7">
        <v>15.6</v>
      </c>
      <c r="F13" s="5">
        <v>68.69</v>
      </c>
      <c r="G13" t="s">
        <v>13</v>
      </c>
      <c r="H13">
        <v>6</v>
      </c>
      <c r="I13" s="6">
        <v>1.2999999999999999E-4</v>
      </c>
      <c r="J13" s="6">
        <v>1.2999999999999999E-4</v>
      </c>
      <c r="K13" s="7">
        <v>99341.4</v>
      </c>
      <c r="L13" s="7">
        <v>13</v>
      </c>
      <c r="M13" s="5">
        <v>73.83</v>
      </c>
    </row>
    <row r="14" spans="1:13">
      <c r="A14">
        <v>7</v>
      </c>
      <c r="B14" s="6">
        <v>1.35E-4</v>
      </c>
      <c r="C14" s="6">
        <v>1.35E-4</v>
      </c>
      <c r="D14" s="7">
        <v>99161.2</v>
      </c>
      <c r="E14" s="7">
        <v>13.4</v>
      </c>
      <c r="F14" s="5">
        <v>67.7</v>
      </c>
      <c r="G14" t="s">
        <v>13</v>
      </c>
      <c r="H14">
        <v>7</v>
      </c>
      <c r="I14" s="6">
        <v>9.7E-5</v>
      </c>
      <c r="J14" s="6">
        <v>9.7E-5</v>
      </c>
      <c r="K14" s="7">
        <v>99328.4</v>
      </c>
      <c r="L14" s="7">
        <v>9.6</v>
      </c>
      <c r="M14" s="5">
        <v>72.84</v>
      </c>
    </row>
    <row r="15" spans="1:13">
      <c r="A15">
        <v>8</v>
      </c>
      <c r="B15" s="6">
        <v>1.56E-4</v>
      </c>
      <c r="C15" s="6">
        <v>1.56E-4</v>
      </c>
      <c r="D15" s="7">
        <v>99147.8</v>
      </c>
      <c r="E15" s="7">
        <v>15.5</v>
      </c>
      <c r="F15" s="5">
        <v>66.709999999999994</v>
      </c>
      <c r="G15" t="s">
        <v>13</v>
      </c>
      <c r="H15">
        <v>8</v>
      </c>
      <c r="I15" s="6">
        <v>9.3999999999999994E-5</v>
      </c>
      <c r="J15" s="6">
        <v>9.3999999999999994E-5</v>
      </c>
      <c r="K15" s="7">
        <v>99318.9</v>
      </c>
      <c r="L15" s="7">
        <v>9.3000000000000007</v>
      </c>
      <c r="M15" s="5">
        <v>71.849999999999994</v>
      </c>
    </row>
    <row r="16" spans="1:13">
      <c r="A16">
        <v>9</v>
      </c>
      <c r="B16" s="6">
        <v>1.6200000000000001E-4</v>
      </c>
      <c r="C16" s="6">
        <v>1.6200000000000001E-4</v>
      </c>
      <c r="D16" s="7">
        <v>99132.3</v>
      </c>
      <c r="E16" s="7">
        <v>16</v>
      </c>
      <c r="F16" s="5">
        <v>65.72</v>
      </c>
      <c r="G16" t="s">
        <v>13</v>
      </c>
      <c r="H16">
        <v>9</v>
      </c>
      <c r="I16" s="6">
        <v>1.0900000000000001E-4</v>
      </c>
      <c r="J16" s="6">
        <v>1.0900000000000001E-4</v>
      </c>
      <c r="K16" s="7">
        <v>99309.5</v>
      </c>
      <c r="L16" s="7">
        <v>10.8</v>
      </c>
      <c r="M16" s="5">
        <v>70.849999999999994</v>
      </c>
    </row>
    <row r="17" spans="1:13">
      <c r="A17">
        <v>10</v>
      </c>
      <c r="B17" s="6">
        <v>1.4899999999999999E-4</v>
      </c>
      <c r="C17" s="6">
        <v>1.4899999999999999E-4</v>
      </c>
      <c r="D17" s="7">
        <v>99116.3</v>
      </c>
      <c r="E17" s="7">
        <v>14.8</v>
      </c>
      <c r="F17" s="5">
        <v>64.73</v>
      </c>
      <c r="G17" t="s">
        <v>13</v>
      </c>
      <c r="H17">
        <v>10</v>
      </c>
      <c r="I17" s="6">
        <v>1.13E-4</v>
      </c>
      <c r="J17" s="6">
        <v>1.13E-4</v>
      </c>
      <c r="K17" s="7">
        <v>99298.7</v>
      </c>
      <c r="L17" s="7">
        <v>11.3</v>
      </c>
      <c r="M17" s="5">
        <v>69.86</v>
      </c>
    </row>
    <row r="18" spans="1:13">
      <c r="A18">
        <v>11</v>
      </c>
      <c r="B18" s="6">
        <v>1.66E-4</v>
      </c>
      <c r="C18" s="6">
        <v>1.66E-4</v>
      </c>
      <c r="D18" s="7">
        <v>99101.5</v>
      </c>
      <c r="E18" s="7">
        <v>16.399999999999999</v>
      </c>
      <c r="F18" s="5">
        <v>63.74</v>
      </c>
      <c r="G18" t="s">
        <v>13</v>
      </c>
      <c r="H18">
        <v>11</v>
      </c>
      <c r="I18" s="6">
        <v>1.06E-4</v>
      </c>
      <c r="J18" s="6">
        <v>1.06E-4</v>
      </c>
      <c r="K18" s="7">
        <v>99287.5</v>
      </c>
      <c r="L18" s="7">
        <v>10.6</v>
      </c>
      <c r="M18" s="5">
        <v>68.87</v>
      </c>
    </row>
    <row r="19" spans="1:13">
      <c r="A19">
        <v>12</v>
      </c>
      <c r="B19" s="6">
        <v>2.12E-4</v>
      </c>
      <c r="C19" s="6">
        <v>2.12E-4</v>
      </c>
      <c r="D19" s="7">
        <v>99085.1</v>
      </c>
      <c r="E19" s="7">
        <v>21</v>
      </c>
      <c r="F19" s="5">
        <v>62.75</v>
      </c>
      <c r="G19" t="s">
        <v>13</v>
      </c>
      <c r="H19">
        <v>12</v>
      </c>
      <c r="I19" s="6">
        <v>1.18E-4</v>
      </c>
      <c r="J19" s="6">
        <v>1.18E-4</v>
      </c>
      <c r="K19" s="7">
        <v>99276.9</v>
      </c>
      <c r="L19" s="7">
        <v>11.7</v>
      </c>
      <c r="M19" s="5">
        <v>67.88</v>
      </c>
    </row>
    <row r="20" spans="1:13">
      <c r="A20">
        <v>13</v>
      </c>
      <c r="B20" s="6">
        <v>2.1699999999999999E-4</v>
      </c>
      <c r="C20" s="6">
        <v>2.1699999999999999E-4</v>
      </c>
      <c r="D20" s="7">
        <v>99064.1</v>
      </c>
      <c r="E20" s="7">
        <v>21.5</v>
      </c>
      <c r="F20" s="5">
        <v>61.77</v>
      </c>
      <c r="G20" t="s">
        <v>13</v>
      </c>
      <c r="H20">
        <v>13</v>
      </c>
      <c r="I20" s="6">
        <v>1.4300000000000001E-4</v>
      </c>
      <c r="J20" s="6">
        <v>1.4300000000000001E-4</v>
      </c>
      <c r="K20" s="7">
        <v>99265.2</v>
      </c>
      <c r="L20" s="7">
        <v>14.2</v>
      </c>
      <c r="M20" s="5">
        <v>66.88</v>
      </c>
    </row>
    <row r="21" spans="1:13">
      <c r="A21">
        <v>14</v>
      </c>
      <c r="B21" s="6">
        <v>2.7799999999999998E-4</v>
      </c>
      <c r="C21" s="6">
        <v>2.7799999999999998E-4</v>
      </c>
      <c r="D21" s="7">
        <v>99042.6</v>
      </c>
      <c r="E21" s="7">
        <v>27.5</v>
      </c>
      <c r="F21" s="5">
        <v>60.78</v>
      </c>
      <c r="G21" t="s">
        <v>13</v>
      </c>
      <c r="H21">
        <v>14</v>
      </c>
      <c r="I21" s="6">
        <v>1.92E-4</v>
      </c>
      <c r="J21" s="6">
        <v>1.92E-4</v>
      </c>
      <c r="K21" s="7">
        <v>99251.1</v>
      </c>
      <c r="L21" s="7">
        <v>19</v>
      </c>
      <c r="M21" s="5">
        <v>65.89</v>
      </c>
    </row>
    <row r="22" spans="1:13">
      <c r="A22">
        <v>15</v>
      </c>
      <c r="B22" s="6">
        <v>3.3300000000000002E-4</v>
      </c>
      <c r="C22" s="6">
        <v>3.3300000000000002E-4</v>
      </c>
      <c r="D22" s="7">
        <v>99015.1</v>
      </c>
      <c r="E22" s="7">
        <v>33</v>
      </c>
      <c r="F22" s="5">
        <v>59.8</v>
      </c>
      <c r="G22" t="s">
        <v>13</v>
      </c>
      <c r="H22">
        <v>15</v>
      </c>
      <c r="I22" s="6">
        <v>2.04E-4</v>
      </c>
      <c r="J22" s="6">
        <v>2.04E-4</v>
      </c>
      <c r="K22" s="7">
        <v>99232</v>
      </c>
      <c r="L22" s="7">
        <v>20.2</v>
      </c>
      <c r="M22" s="5">
        <v>64.91</v>
      </c>
    </row>
    <row r="23" spans="1:13">
      <c r="A23">
        <v>16</v>
      </c>
      <c r="B23" s="6">
        <v>4.0900000000000002E-4</v>
      </c>
      <c r="C23" s="6">
        <v>4.0900000000000002E-4</v>
      </c>
      <c r="D23" s="7">
        <v>98982.1</v>
      </c>
      <c r="E23" s="7">
        <v>40.5</v>
      </c>
      <c r="F23" s="5">
        <v>58.82</v>
      </c>
      <c r="G23" t="s">
        <v>13</v>
      </c>
      <c r="H23">
        <v>16</v>
      </c>
      <c r="I23" s="6">
        <v>2.41E-4</v>
      </c>
      <c r="J23" s="6">
        <v>2.41E-4</v>
      </c>
      <c r="K23" s="7">
        <v>99211.8</v>
      </c>
      <c r="L23" s="7">
        <v>23.9</v>
      </c>
      <c r="M23" s="5">
        <v>63.92</v>
      </c>
    </row>
    <row r="24" spans="1:13">
      <c r="A24">
        <v>17</v>
      </c>
      <c r="B24" s="6">
        <v>6.9399999999999996E-4</v>
      </c>
      <c r="C24" s="6">
        <v>6.9399999999999996E-4</v>
      </c>
      <c r="D24" s="7">
        <v>98941.6</v>
      </c>
      <c r="E24" s="7">
        <v>68.7</v>
      </c>
      <c r="F24" s="5">
        <v>57.84</v>
      </c>
      <c r="G24" t="s">
        <v>13</v>
      </c>
      <c r="H24">
        <v>17</v>
      </c>
      <c r="I24" s="6">
        <v>2.7700000000000001E-4</v>
      </c>
      <c r="J24" s="6">
        <v>2.7700000000000001E-4</v>
      </c>
      <c r="K24" s="7">
        <v>99187.9</v>
      </c>
      <c r="L24" s="7">
        <v>27.5</v>
      </c>
      <c r="M24" s="5">
        <v>62.93</v>
      </c>
    </row>
    <row r="25" spans="1:13">
      <c r="A25">
        <v>18</v>
      </c>
      <c r="B25" s="6">
        <v>8.3199999999999995E-4</v>
      </c>
      <c r="C25" s="6">
        <v>8.3199999999999995E-4</v>
      </c>
      <c r="D25" s="7">
        <v>98873</v>
      </c>
      <c r="E25" s="7">
        <v>82.3</v>
      </c>
      <c r="F25" s="5">
        <v>56.88</v>
      </c>
      <c r="G25" t="s">
        <v>13</v>
      </c>
      <c r="H25">
        <v>18</v>
      </c>
      <c r="I25" s="6">
        <v>2.9500000000000001E-4</v>
      </c>
      <c r="J25" s="6">
        <v>2.9500000000000001E-4</v>
      </c>
      <c r="K25" s="7">
        <v>99160.4</v>
      </c>
      <c r="L25" s="7">
        <v>29.2</v>
      </c>
      <c r="M25" s="5">
        <v>61.95</v>
      </c>
    </row>
    <row r="26" spans="1:13">
      <c r="A26">
        <v>19</v>
      </c>
      <c r="B26" s="6">
        <v>8.5499999999999997E-4</v>
      </c>
      <c r="C26" s="6">
        <v>8.5499999999999997E-4</v>
      </c>
      <c r="D26" s="7">
        <v>98790.7</v>
      </c>
      <c r="E26" s="7">
        <v>84.4</v>
      </c>
      <c r="F26" s="5">
        <v>55.93</v>
      </c>
      <c r="G26" t="s">
        <v>13</v>
      </c>
      <c r="H26">
        <v>19</v>
      </c>
      <c r="I26" s="6">
        <v>3.1500000000000001E-4</v>
      </c>
      <c r="J26" s="6">
        <v>3.1500000000000001E-4</v>
      </c>
      <c r="K26" s="7">
        <v>99131.199999999997</v>
      </c>
      <c r="L26" s="7">
        <v>31.2</v>
      </c>
      <c r="M26" s="5">
        <v>60.97</v>
      </c>
    </row>
    <row r="27" spans="1:13">
      <c r="A27">
        <v>20</v>
      </c>
      <c r="B27" s="6">
        <v>8.8500000000000004E-4</v>
      </c>
      <c r="C27" s="6">
        <v>8.8500000000000004E-4</v>
      </c>
      <c r="D27" s="7">
        <v>98706.3</v>
      </c>
      <c r="E27" s="7">
        <v>87.3</v>
      </c>
      <c r="F27" s="5">
        <v>54.97</v>
      </c>
      <c r="G27" t="s">
        <v>13</v>
      </c>
      <c r="H27">
        <v>20</v>
      </c>
      <c r="I27" s="6">
        <v>2.8800000000000001E-4</v>
      </c>
      <c r="J27" s="6">
        <v>2.8800000000000001E-4</v>
      </c>
      <c r="K27" s="7">
        <v>99100</v>
      </c>
      <c r="L27" s="7">
        <v>28.5</v>
      </c>
      <c r="M27" s="5">
        <v>59.99</v>
      </c>
    </row>
    <row r="28" spans="1:13">
      <c r="A28">
        <v>21</v>
      </c>
      <c r="B28" s="6">
        <v>9.4399999999999996E-4</v>
      </c>
      <c r="C28" s="6">
        <v>9.4300000000000004E-4</v>
      </c>
      <c r="D28" s="7">
        <v>98619</v>
      </c>
      <c r="E28" s="7">
        <v>93</v>
      </c>
      <c r="F28" s="5">
        <v>54.02</v>
      </c>
      <c r="G28" t="s">
        <v>13</v>
      </c>
      <c r="H28">
        <v>21</v>
      </c>
      <c r="I28" s="6">
        <v>3.3399999999999999E-4</v>
      </c>
      <c r="J28" s="6">
        <v>3.3399999999999999E-4</v>
      </c>
      <c r="K28" s="7">
        <v>99071.5</v>
      </c>
      <c r="L28" s="7">
        <v>33</v>
      </c>
      <c r="M28" s="5">
        <v>59.01</v>
      </c>
    </row>
    <row r="29" spans="1:13">
      <c r="A29">
        <v>22</v>
      </c>
      <c r="B29" s="6">
        <v>9.0700000000000004E-4</v>
      </c>
      <c r="C29" s="6">
        <v>9.0700000000000004E-4</v>
      </c>
      <c r="D29" s="7">
        <v>98525.9</v>
      </c>
      <c r="E29" s="7">
        <v>89.3</v>
      </c>
      <c r="F29" s="5">
        <v>53.07</v>
      </c>
      <c r="G29" t="s">
        <v>13</v>
      </c>
      <c r="H29">
        <v>22</v>
      </c>
      <c r="I29" s="6">
        <v>3.0499999999999999E-4</v>
      </c>
      <c r="J29" s="6">
        <v>3.0499999999999999E-4</v>
      </c>
      <c r="K29" s="7">
        <v>99038.399999999994</v>
      </c>
      <c r="L29" s="7">
        <v>30.2</v>
      </c>
      <c r="M29" s="5">
        <v>58.03</v>
      </c>
    </row>
    <row r="30" spans="1:13">
      <c r="A30">
        <v>23</v>
      </c>
      <c r="B30" s="6">
        <v>8.7799999999999998E-4</v>
      </c>
      <c r="C30" s="6">
        <v>8.7699999999999996E-4</v>
      </c>
      <c r="D30" s="7">
        <v>98436.6</v>
      </c>
      <c r="E30" s="7">
        <v>86.3</v>
      </c>
      <c r="F30" s="5">
        <v>52.12</v>
      </c>
      <c r="G30" t="s">
        <v>13</v>
      </c>
      <c r="H30">
        <v>23</v>
      </c>
      <c r="I30" s="6">
        <v>3.19E-4</v>
      </c>
      <c r="J30" s="6">
        <v>3.1799999999999998E-4</v>
      </c>
      <c r="K30" s="7">
        <v>99008.2</v>
      </c>
      <c r="L30" s="7">
        <v>31.5</v>
      </c>
      <c r="M30" s="5">
        <v>57.04</v>
      </c>
    </row>
    <row r="31" spans="1:13">
      <c r="A31">
        <v>24</v>
      </c>
      <c r="B31" s="6">
        <v>8.92E-4</v>
      </c>
      <c r="C31" s="6">
        <v>8.9099999999999997E-4</v>
      </c>
      <c r="D31" s="7">
        <v>98350.3</v>
      </c>
      <c r="E31" s="7">
        <v>87.7</v>
      </c>
      <c r="F31" s="5">
        <v>51.17</v>
      </c>
      <c r="G31" t="s">
        <v>13</v>
      </c>
      <c r="H31">
        <v>24</v>
      </c>
      <c r="I31" s="6">
        <v>3.19E-4</v>
      </c>
      <c r="J31" s="6">
        <v>3.19E-4</v>
      </c>
      <c r="K31" s="7">
        <v>98976.7</v>
      </c>
      <c r="L31" s="7">
        <v>31.6</v>
      </c>
      <c r="M31" s="5">
        <v>56.06</v>
      </c>
    </row>
    <row r="32" spans="1:13">
      <c r="A32">
        <v>25</v>
      </c>
      <c r="B32" s="6">
        <v>9.1399999999999999E-4</v>
      </c>
      <c r="C32" s="6">
        <v>9.1299999999999997E-4</v>
      </c>
      <c r="D32" s="7">
        <v>98262.6</v>
      </c>
      <c r="E32" s="7">
        <v>89.7</v>
      </c>
      <c r="F32" s="5">
        <v>50.21</v>
      </c>
      <c r="G32" t="s">
        <v>13</v>
      </c>
      <c r="H32">
        <v>25</v>
      </c>
      <c r="I32" s="6">
        <v>3.2600000000000001E-4</v>
      </c>
      <c r="J32" s="6">
        <v>3.2600000000000001E-4</v>
      </c>
      <c r="K32" s="7">
        <v>98945.1</v>
      </c>
      <c r="L32" s="7">
        <v>32.299999999999997</v>
      </c>
      <c r="M32" s="5">
        <v>55.08</v>
      </c>
    </row>
    <row r="33" spans="1:13">
      <c r="A33">
        <v>26</v>
      </c>
      <c r="B33" s="6">
        <v>9.2100000000000005E-4</v>
      </c>
      <c r="C33" s="6">
        <v>9.2100000000000005E-4</v>
      </c>
      <c r="D33" s="7">
        <v>98172.9</v>
      </c>
      <c r="E33" s="7">
        <v>90.4</v>
      </c>
      <c r="F33" s="5">
        <v>49.26</v>
      </c>
      <c r="G33" t="s">
        <v>13</v>
      </c>
      <c r="H33">
        <v>26</v>
      </c>
      <c r="I33" s="6">
        <v>3.5799999999999997E-4</v>
      </c>
      <c r="J33" s="6">
        <v>3.5799999999999997E-4</v>
      </c>
      <c r="K33" s="7">
        <v>98912.8</v>
      </c>
      <c r="L33" s="7">
        <v>35.4</v>
      </c>
      <c r="M33" s="5">
        <v>54.1</v>
      </c>
    </row>
    <row r="34" spans="1:13">
      <c r="A34">
        <v>27</v>
      </c>
      <c r="B34" s="6">
        <v>9.5399999999999999E-4</v>
      </c>
      <c r="C34" s="6">
        <v>9.5399999999999999E-4</v>
      </c>
      <c r="D34" s="7">
        <v>98082.5</v>
      </c>
      <c r="E34" s="7">
        <v>93.5</v>
      </c>
      <c r="F34" s="5">
        <v>48.3</v>
      </c>
      <c r="G34" t="s">
        <v>13</v>
      </c>
      <c r="H34">
        <v>27</v>
      </c>
      <c r="I34" s="6">
        <v>4.15E-4</v>
      </c>
      <c r="J34" s="6">
        <v>4.15E-4</v>
      </c>
      <c r="K34" s="7">
        <v>98877.5</v>
      </c>
      <c r="L34" s="7">
        <v>41.1</v>
      </c>
      <c r="M34" s="5">
        <v>53.12</v>
      </c>
    </row>
    <row r="35" spans="1:13">
      <c r="A35">
        <v>28</v>
      </c>
      <c r="B35" s="6">
        <v>9.8799999999999995E-4</v>
      </c>
      <c r="C35" s="6">
        <v>9.8700000000000003E-4</v>
      </c>
      <c r="D35" s="7">
        <v>97989</v>
      </c>
      <c r="E35" s="7">
        <v>96.7</v>
      </c>
      <c r="F35" s="5">
        <v>47.35</v>
      </c>
      <c r="G35" t="s">
        <v>13</v>
      </c>
      <c r="H35">
        <v>28</v>
      </c>
      <c r="I35" s="6">
        <v>3.88E-4</v>
      </c>
      <c r="J35" s="6">
        <v>3.8699999999999997E-4</v>
      </c>
      <c r="K35" s="7">
        <v>98836.4</v>
      </c>
      <c r="L35" s="7">
        <v>38.299999999999997</v>
      </c>
      <c r="M35" s="5">
        <v>52.14</v>
      </c>
    </row>
    <row r="36" spans="1:13">
      <c r="A36">
        <v>29</v>
      </c>
      <c r="B36" s="6">
        <v>9.7799999999999992E-4</v>
      </c>
      <c r="C36" s="6">
        <v>9.77E-4</v>
      </c>
      <c r="D36" s="7">
        <v>97892.2</v>
      </c>
      <c r="E36" s="7">
        <v>95.7</v>
      </c>
      <c r="F36" s="5">
        <v>46.39</v>
      </c>
      <c r="G36" t="s">
        <v>13</v>
      </c>
      <c r="H36">
        <v>29</v>
      </c>
      <c r="I36" s="6">
        <v>4.1399999999999998E-4</v>
      </c>
      <c r="J36" s="6">
        <v>4.1399999999999998E-4</v>
      </c>
      <c r="K36" s="7">
        <v>98798.1</v>
      </c>
      <c r="L36" s="7">
        <v>40.9</v>
      </c>
      <c r="M36" s="5">
        <v>51.16</v>
      </c>
    </row>
    <row r="37" spans="1:13">
      <c r="A37">
        <v>30</v>
      </c>
      <c r="B37" s="6">
        <v>1.0430000000000001E-3</v>
      </c>
      <c r="C37" s="6">
        <v>1.042E-3</v>
      </c>
      <c r="D37" s="7">
        <v>97796.6</v>
      </c>
      <c r="E37" s="7">
        <v>102</v>
      </c>
      <c r="F37" s="5">
        <v>45.44</v>
      </c>
      <c r="G37" t="s">
        <v>13</v>
      </c>
      <c r="H37">
        <v>30</v>
      </c>
      <c r="I37" s="6">
        <v>4.5300000000000001E-4</v>
      </c>
      <c r="J37" s="6">
        <v>4.5300000000000001E-4</v>
      </c>
      <c r="K37" s="7">
        <v>98757.2</v>
      </c>
      <c r="L37" s="7">
        <v>44.8</v>
      </c>
      <c r="M37" s="5">
        <v>50.18</v>
      </c>
    </row>
    <row r="38" spans="1:13">
      <c r="A38">
        <v>31</v>
      </c>
      <c r="B38" s="6">
        <v>1.109E-3</v>
      </c>
      <c r="C38" s="6">
        <v>1.108E-3</v>
      </c>
      <c r="D38" s="7">
        <v>97694.6</v>
      </c>
      <c r="E38" s="7">
        <v>108.2</v>
      </c>
      <c r="F38" s="5">
        <v>44.48</v>
      </c>
      <c r="G38" t="s">
        <v>13</v>
      </c>
      <c r="H38">
        <v>31</v>
      </c>
      <c r="I38" s="6">
        <v>4.66E-4</v>
      </c>
      <c r="J38" s="6">
        <v>4.66E-4</v>
      </c>
      <c r="K38" s="7">
        <v>98712.4</v>
      </c>
      <c r="L38" s="7">
        <v>46</v>
      </c>
      <c r="M38" s="5">
        <v>49.2</v>
      </c>
    </row>
    <row r="39" spans="1:13">
      <c r="A39">
        <v>32</v>
      </c>
      <c r="B39" s="6">
        <v>1.1249999999999999E-3</v>
      </c>
      <c r="C39" s="6">
        <v>1.124E-3</v>
      </c>
      <c r="D39" s="7">
        <v>97586.4</v>
      </c>
      <c r="E39" s="7">
        <v>109.7</v>
      </c>
      <c r="F39" s="5">
        <v>43.53</v>
      </c>
      <c r="G39" t="s">
        <v>13</v>
      </c>
      <c r="H39">
        <v>32</v>
      </c>
      <c r="I39" s="6">
        <v>5.6300000000000002E-4</v>
      </c>
      <c r="J39" s="6">
        <v>5.6300000000000002E-4</v>
      </c>
      <c r="K39" s="7">
        <v>98666.4</v>
      </c>
      <c r="L39" s="7">
        <v>55.5</v>
      </c>
      <c r="M39" s="5">
        <v>48.22</v>
      </c>
    </row>
    <row r="40" spans="1:13">
      <c r="A40">
        <v>33</v>
      </c>
      <c r="B40" s="6">
        <v>1.1559999999999999E-3</v>
      </c>
      <c r="C40" s="6">
        <v>1.155E-3</v>
      </c>
      <c r="D40" s="7">
        <v>97476.7</v>
      </c>
      <c r="E40" s="7">
        <v>112.6</v>
      </c>
      <c r="F40" s="5">
        <v>42.58</v>
      </c>
      <c r="G40" t="s">
        <v>13</v>
      </c>
      <c r="H40">
        <v>33</v>
      </c>
      <c r="I40" s="6">
        <v>6.0300000000000002E-4</v>
      </c>
      <c r="J40" s="6">
        <v>6.0300000000000002E-4</v>
      </c>
      <c r="K40" s="7">
        <v>98610.9</v>
      </c>
      <c r="L40" s="7">
        <v>59.4</v>
      </c>
      <c r="M40" s="5">
        <v>47.25</v>
      </c>
    </row>
    <row r="41" spans="1:13">
      <c r="A41">
        <v>34</v>
      </c>
      <c r="B41" s="6">
        <v>1.1900000000000001E-3</v>
      </c>
      <c r="C41" s="6">
        <v>1.189E-3</v>
      </c>
      <c r="D41" s="7">
        <v>97364.1</v>
      </c>
      <c r="E41" s="7">
        <v>115.8</v>
      </c>
      <c r="F41" s="5">
        <v>41.63</v>
      </c>
      <c r="G41" t="s">
        <v>13</v>
      </c>
      <c r="H41">
        <v>34</v>
      </c>
      <c r="I41" s="6">
        <v>6.1899999999999998E-4</v>
      </c>
      <c r="J41" s="6">
        <v>6.1899999999999998E-4</v>
      </c>
      <c r="K41" s="7">
        <v>98551.5</v>
      </c>
      <c r="L41" s="7">
        <v>61</v>
      </c>
      <c r="M41" s="5">
        <v>46.28</v>
      </c>
    </row>
    <row r="42" spans="1:13">
      <c r="A42">
        <v>35</v>
      </c>
      <c r="B42" s="6">
        <v>1.214E-3</v>
      </c>
      <c r="C42" s="6">
        <v>1.2130000000000001E-3</v>
      </c>
      <c r="D42" s="7">
        <v>97248.3</v>
      </c>
      <c r="E42" s="7">
        <v>118</v>
      </c>
      <c r="F42" s="5">
        <v>40.68</v>
      </c>
      <c r="G42" t="s">
        <v>13</v>
      </c>
      <c r="H42">
        <v>35</v>
      </c>
      <c r="I42" s="6">
        <v>6.9499999999999998E-4</v>
      </c>
      <c r="J42" s="6">
        <v>6.9499999999999998E-4</v>
      </c>
      <c r="K42" s="7">
        <v>98490.5</v>
      </c>
      <c r="L42" s="7">
        <v>68.400000000000006</v>
      </c>
      <c r="M42" s="5">
        <v>45.31</v>
      </c>
    </row>
    <row r="43" spans="1:13">
      <c r="A43">
        <v>36</v>
      </c>
      <c r="B43" s="6">
        <v>1.2979999999999999E-3</v>
      </c>
      <c r="C43" s="6">
        <v>1.2979999999999999E-3</v>
      </c>
      <c r="D43" s="7">
        <v>97130.3</v>
      </c>
      <c r="E43" s="7">
        <v>126</v>
      </c>
      <c r="F43" s="5">
        <v>39.729999999999997</v>
      </c>
      <c r="G43" t="s">
        <v>13</v>
      </c>
      <c r="H43">
        <v>36</v>
      </c>
      <c r="I43" s="6">
        <v>7.3899999999999997E-4</v>
      </c>
      <c r="J43" s="6">
        <v>7.3899999999999997E-4</v>
      </c>
      <c r="K43" s="7">
        <v>98422</v>
      </c>
      <c r="L43" s="7">
        <v>72.7</v>
      </c>
      <c r="M43" s="5">
        <v>44.34</v>
      </c>
    </row>
    <row r="44" spans="1:13">
      <c r="A44">
        <v>37</v>
      </c>
      <c r="B44" s="6">
        <v>1.3389999999999999E-3</v>
      </c>
      <c r="C44" s="6">
        <v>1.338E-3</v>
      </c>
      <c r="D44" s="7">
        <v>97004.3</v>
      </c>
      <c r="E44" s="7">
        <v>129.80000000000001</v>
      </c>
      <c r="F44" s="5">
        <v>38.78</v>
      </c>
      <c r="G44" t="s">
        <v>13</v>
      </c>
      <c r="H44">
        <v>37</v>
      </c>
      <c r="I44" s="6">
        <v>7.9799999999999999E-4</v>
      </c>
      <c r="J44" s="6">
        <v>7.9799999999999999E-4</v>
      </c>
      <c r="K44" s="7">
        <v>98349.3</v>
      </c>
      <c r="L44" s="7">
        <v>78.5</v>
      </c>
      <c r="M44" s="5">
        <v>43.37</v>
      </c>
    </row>
    <row r="45" spans="1:13">
      <c r="A45">
        <v>38</v>
      </c>
      <c r="B45" s="6">
        <v>1.4480000000000001E-3</v>
      </c>
      <c r="C45" s="6">
        <v>1.4469999999999999E-3</v>
      </c>
      <c r="D45" s="7">
        <v>96874.4</v>
      </c>
      <c r="E45" s="7">
        <v>140.19999999999999</v>
      </c>
      <c r="F45" s="5">
        <v>37.83</v>
      </c>
      <c r="G45" t="s">
        <v>13</v>
      </c>
      <c r="H45">
        <v>38</v>
      </c>
      <c r="I45" s="6">
        <v>9.0499999999999999E-4</v>
      </c>
      <c r="J45" s="6">
        <v>9.0499999999999999E-4</v>
      </c>
      <c r="K45" s="7">
        <v>98270.8</v>
      </c>
      <c r="L45" s="7">
        <v>88.9</v>
      </c>
      <c r="M45" s="5">
        <v>42.4</v>
      </c>
    </row>
    <row r="46" spans="1:13">
      <c r="A46">
        <v>39</v>
      </c>
      <c r="B46" s="6">
        <v>1.645E-3</v>
      </c>
      <c r="C46" s="6">
        <v>1.6440000000000001E-3</v>
      </c>
      <c r="D46" s="7">
        <v>96734.2</v>
      </c>
      <c r="E46" s="7">
        <v>159</v>
      </c>
      <c r="F46" s="5">
        <v>36.880000000000003</v>
      </c>
      <c r="G46" t="s">
        <v>13</v>
      </c>
      <c r="H46">
        <v>39</v>
      </c>
      <c r="I46" s="6">
        <v>9.990000000000001E-4</v>
      </c>
      <c r="J46" s="6">
        <v>9.990000000000001E-4</v>
      </c>
      <c r="K46" s="7">
        <v>98181.9</v>
      </c>
      <c r="L46" s="7">
        <v>98.1</v>
      </c>
      <c r="M46" s="5">
        <v>41.44</v>
      </c>
    </row>
    <row r="47" spans="1:13">
      <c r="A47">
        <v>40</v>
      </c>
      <c r="B47" s="6">
        <v>1.774E-3</v>
      </c>
      <c r="C47" s="6">
        <v>1.7730000000000001E-3</v>
      </c>
      <c r="D47" s="7">
        <v>96575.2</v>
      </c>
      <c r="E47" s="7">
        <v>171.2</v>
      </c>
      <c r="F47" s="5">
        <v>35.94</v>
      </c>
      <c r="G47" t="s">
        <v>13</v>
      </c>
      <c r="H47">
        <v>40</v>
      </c>
      <c r="I47" s="6">
        <v>1.114E-3</v>
      </c>
      <c r="J47" s="6">
        <v>1.114E-3</v>
      </c>
      <c r="K47" s="7">
        <v>98083.9</v>
      </c>
      <c r="L47" s="7">
        <v>109.2</v>
      </c>
      <c r="M47" s="5">
        <v>40.479999999999997</v>
      </c>
    </row>
    <row r="48" spans="1:13">
      <c r="A48">
        <v>41</v>
      </c>
      <c r="B48" s="6">
        <v>1.9090000000000001E-3</v>
      </c>
      <c r="C48" s="6">
        <v>1.9070000000000001E-3</v>
      </c>
      <c r="D48" s="7">
        <v>96404</v>
      </c>
      <c r="E48" s="7">
        <v>183.8</v>
      </c>
      <c r="F48" s="5">
        <v>35.01</v>
      </c>
      <c r="G48" t="s">
        <v>13</v>
      </c>
      <c r="H48">
        <v>41</v>
      </c>
      <c r="I48" s="6">
        <v>1.23E-3</v>
      </c>
      <c r="J48" s="6">
        <v>1.2290000000000001E-3</v>
      </c>
      <c r="K48" s="7">
        <v>97974.7</v>
      </c>
      <c r="L48" s="7">
        <v>120.4</v>
      </c>
      <c r="M48" s="5">
        <v>39.53</v>
      </c>
    </row>
    <row r="49" spans="1:13">
      <c r="A49">
        <v>42</v>
      </c>
      <c r="B49" s="6">
        <v>2.049E-3</v>
      </c>
      <c r="C49" s="6">
        <v>2.0470000000000002E-3</v>
      </c>
      <c r="D49" s="7">
        <v>96220.2</v>
      </c>
      <c r="E49" s="7">
        <v>196.9</v>
      </c>
      <c r="F49" s="5">
        <v>34.07</v>
      </c>
      <c r="G49" t="s">
        <v>13</v>
      </c>
      <c r="H49">
        <v>42</v>
      </c>
      <c r="I49" s="6">
        <v>1.3129999999999999E-3</v>
      </c>
      <c r="J49" s="6">
        <v>1.312E-3</v>
      </c>
      <c r="K49" s="7">
        <v>97854.3</v>
      </c>
      <c r="L49" s="7">
        <v>128.4</v>
      </c>
      <c r="M49" s="5">
        <v>38.58</v>
      </c>
    </row>
    <row r="50" spans="1:13">
      <c r="A50">
        <v>43</v>
      </c>
      <c r="B50" s="6">
        <v>2.3149999999999998E-3</v>
      </c>
      <c r="C50" s="6">
        <v>2.3119999999999998E-3</v>
      </c>
      <c r="D50" s="7">
        <v>96023.3</v>
      </c>
      <c r="E50" s="7">
        <v>222</v>
      </c>
      <c r="F50" s="5">
        <v>33.14</v>
      </c>
      <c r="G50" t="s">
        <v>13</v>
      </c>
      <c r="H50">
        <v>43</v>
      </c>
      <c r="I50" s="6">
        <v>1.482E-3</v>
      </c>
      <c r="J50" s="6">
        <v>1.4809999999999999E-3</v>
      </c>
      <c r="K50" s="7">
        <v>97725.9</v>
      </c>
      <c r="L50" s="7">
        <v>144.69999999999999</v>
      </c>
      <c r="M50" s="5">
        <v>37.630000000000003</v>
      </c>
    </row>
    <row r="51" spans="1:13">
      <c r="A51">
        <v>44</v>
      </c>
      <c r="B51" s="6">
        <v>2.398E-3</v>
      </c>
      <c r="C51" s="6">
        <v>2.395E-3</v>
      </c>
      <c r="D51" s="7">
        <v>95801.3</v>
      </c>
      <c r="E51" s="7">
        <v>229.4</v>
      </c>
      <c r="F51" s="5">
        <v>32.22</v>
      </c>
      <c r="G51" t="s">
        <v>13</v>
      </c>
      <c r="H51">
        <v>44</v>
      </c>
      <c r="I51" s="6">
        <v>1.5950000000000001E-3</v>
      </c>
      <c r="J51" s="6">
        <v>1.593E-3</v>
      </c>
      <c r="K51" s="7">
        <v>97581.2</v>
      </c>
      <c r="L51" s="7">
        <v>155.5</v>
      </c>
      <c r="M51" s="5">
        <v>36.68</v>
      </c>
    </row>
    <row r="52" spans="1:13">
      <c r="A52">
        <v>45</v>
      </c>
      <c r="B52" s="6">
        <v>2.6830000000000001E-3</v>
      </c>
      <c r="C52" s="6">
        <v>2.6800000000000001E-3</v>
      </c>
      <c r="D52" s="7">
        <v>95571.8</v>
      </c>
      <c r="E52" s="7">
        <v>256.10000000000002</v>
      </c>
      <c r="F52" s="5">
        <v>31.29</v>
      </c>
      <c r="G52" t="s">
        <v>13</v>
      </c>
      <c r="H52">
        <v>45</v>
      </c>
      <c r="I52" s="6">
        <v>1.8060000000000001E-3</v>
      </c>
      <c r="J52" s="6">
        <v>1.804E-3</v>
      </c>
      <c r="K52" s="7">
        <v>97425.7</v>
      </c>
      <c r="L52" s="7">
        <v>175.7</v>
      </c>
      <c r="M52" s="5">
        <v>35.74</v>
      </c>
    </row>
    <row r="53" spans="1:13">
      <c r="A53">
        <v>46</v>
      </c>
      <c r="B53" s="6">
        <v>2.8969999999999998E-3</v>
      </c>
      <c r="C53" s="6">
        <v>2.8930000000000002E-3</v>
      </c>
      <c r="D53" s="7">
        <v>95315.7</v>
      </c>
      <c r="E53" s="7">
        <v>275.7</v>
      </c>
      <c r="F53" s="5">
        <v>30.38</v>
      </c>
      <c r="G53" t="s">
        <v>13</v>
      </c>
      <c r="H53">
        <v>46</v>
      </c>
      <c r="I53" s="6">
        <v>1.9419999999999999E-3</v>
      </c>
      <c r="J53" s="6">
        <v>1.941E-3</v>
      </c>
      <c r="K53" s="7">
        <v>97249.9</v>
      </c>
      <c r="L53" s="7">
        <v>188.7</v>
      </c>
      <c r="M53" s="5">
        <v>34.799999999999997</v>
      </c>
    </row>
    <row r="54" spans="1:13">
      <c r="A54">
        <v>47</v>
      </c>
      <c r="B54" s="6">
        <v>3.0279999999999999E-3</v>
      </c>
      <c r="C54" s="6">
        <v>3.0240000000000002E-3</v>
      </c>
      <c r="D54" s="7">
        <v>95040</v>
      </c>
      <c r="E54" s="7">
        <v>287.39999999999998</v>
      </c>
      <c r="F54" s="5">
        <v>29.46</v>
      </c>
      <c r="G54" t="s">
        <v>13</v>
      </c>
      <c r="H54">
        <v>47</v>
      </c>
      <c r="I54" s="6">
        <v>2.0960000000000002E-3</v>
      </c>
      <c r="J54" s="6">
        <v>2.0939999999999999E-3</v>
      </c>
      <c r="K54" s="7">
        <v>97061.2</v>
      </c>
      <c r="L54" s="7">
        <v>203.2</v>
      </c>
      <c r="M54" s="5">
        <v>33.869999999999997</v>
      </c>
    </row>
    <row r="55" spans="1:13">
      <c r="A55">
        <v>48</v>
      </c>
      <c r="B55" s="6">
        <v>3.3530000000000001E-3</v>
      </c>
      <c r="C55" s="6">
        <v>3.3479999999999998E-3</v>
      </c>
      <c r="D55" s="7">
        <v>94752.6</v>
      </c>
      <c r="E55" s="7">
        <v>317.2</v>
      </c>
      <c r="F55" s="5">
        <v>28.55</v>
      </c>
      <c r="G55" t="s">
        <v>13</v>
      </c>
      <c r="H55">
        <v>48</v>
      </c>
      <c r="I55" s="6">
        <v>2.2659999999999998E-3</v>
      </c>
      <c r="J55" s="6">
        <v>2.2629999999999998E-3</v>
      </c>
      <c r="K55" s="7">
        <v>96858</v>
      </c>
      <c r="L55" s="7">
        <v>219.2</v>
      </c>
      <c r="M55" s="5">
        <v>32.94</v>
      </c>
    </row>
    <row r="56" spans="1:13">
      <c r="A56">
        <v>49</v>
      </c>
      <c r="B56" s="6">
        <v>3.898E-3</v>
      </c>
      <c r="C56" s="6">
        <v>3.8909999999999999E-3</v>
      </c>
      <c r="D56" s="7">
        <v>94435.4</v>
      </c>
      <c r="E56" s="7">
        <v>367.4</v>
      </c>
      <c r="F56" s="5">
        <v>27.65</v>
      </c>
      <c r="G56" t="s">
        <v>13</v>
      </c>
      <c r="H56">
        <v>49</v>
      </c>
      <c r="I56" s="6">
        <v>2.5349999999999999E-3</v>
      </c>
      <c r="J56" s="6">
        <v>2.532E-3</v>
      </c>
      <c r="K56" s="7">
        <v>96638.8</v>
      </c>
      <c r="L56" s="7">
        <v>244.7</v>
      </c>
      <c r="M56" s="5">
        <v>32.01</v>
      </c>
    </row>
    <row r="57" spans="1:13">
      <c r="A57">
        <v>50</v>
      </c>
      <c r="B57" s="6">
        <v>4.28E-3</v>
      </c>
      <c r="C57" s="6">
        <v>4.2709999999999996E-3</v>
      </c>
      <c r="D57" s="7">
        <v>94068</v>
      </c>
      <c r="E57" s="7">
        <v>401.8</v>
      </c>
      <c r="F57" s="5">
        <v>26.75</v>
      </c>
      <c r="G57" t="s">
        <v>13</v>
      </c>
      <c r="H57">
        <v>50</v>
      </c>
      <c r="I57" s="6">
        <v>2.9499999999999999E-3</v>
      </c>
      <c r="J57" s="6">
        <v>2.9459999999999998E-3</v>
      </c>
      <c r="K57" s="7">
        <v>96394.1</v>
      </c>
      <c r="L57" s="7">
        <v>284</v>
      </c>
      <c r="M57" s="5">
        <v>31.09</v>
      </c>
    </row>
    <row r="58" spans="1:13">
      <c r="A58">
        <v>51</v>
      </c>
      <c r="B58" s="6">
        <v>4.7609999999999996E-3</v>
      </c>
      <c r="C58" s="6">
        <v>4.7499999999999999E-3</v>
      </c>
      <c r="D58" s="7">
        <v>93666.2</v>
      </c>
      <c r="E58" s="7">
        <v>444.9</v>
      </c>
      <c r="F58" s="5">
        <v>25.86</v>
      </c>
      <c r="G58" t="s">
        <v>13</v>
      </c>
      <c r="H58">
        <v>51</v>
      </c>
      <c r="I58" s="6">
        <v>3.2260000000000001E-3</v>
      </c>
      <c r="J58" s="6">
        <v>3.2200000000000002E-3</v>
      </c>
      <c r="K58" s="7">
        <v>96110.1</v>
      </c>
      <c r="L58" s="7">
        <v>309.5</v>
      </c>
      <c r="M58" s="5">
        <v>30.18</v>
      </c>
    </row>
    <row r="59" spans="1:13">
      <c r="A59">
        <v>52</v>
      </c>
      <c r="B59" s="6">
        <v>5.4949999999999999E-3</v>
      </c>
      <c r="C59" s="6">
        <v>5.4799999999999996E-3</v>
      </c>
      <c r="D59" s="7">
        <v>93221.3</v>
      </c>
      <c r="E59" s="7">
        <v>510.9</v>
      </c>
      <c r="F59" s="5">
        <v>24.99</v>
      </c>
      <c r="G59" t="s">
        <v>13</v>
      </c>
      <c r="H59">
        <v>52</v>
      </c>
      <c r="I59" s="6">
        <v>3.4689999999999999E-3</v>
      </c>
      <c r="J59" s="6">
        <v>3.4629999999999999E-3</v>
      </c>
      <c r="K59" s="7">
        <v>95800.6</v>
      </c>
      <c r="L59" s="7">
        <v>331.7</v>
      </c>
      <c r="M59" s="5">
        <v>29.28</v>
      </c>
    </row>
    <row r="60" spans="1:13">
      <c r="A60">
        <v>53</v>
      </c>
      <c r="B60" s="6">
        <v>6.0939999999999996E-3</v>
      </c>
      <c r="C60" s="6">
        <v>6.0749999999999997E-3</v>
      </c>
      <c r="D60" s="7">
        <v>92710.399999999994</v>
      </c>
      <c r="E60" s="7">
        <v>563.29999999999995</v>
      </c>
      <c r="F60" s="5">
        <v>24.12</v>
      </c>
      <c r="G60" t="s">
        <v>13</v>
      </c>
      <c r="H60">
        <v>53</v>
      </c>
      <c r="I60" s="6">
        <v>3.9090000000000001E-3</v>
      </c>
      <c r="J60" s="6">
        <v>3.901E-3</v>
      </c>
      <c r="K60" s="7">
        <v>95468.9</v>
      </c>
      <c r="L60" s="7">
        <v>372.4</v>
      </c>
      <c r="M60" s="5">
        <v>28.38</v>
      </c>
    </row>
    <row r="61" spans="1:13">
      <c r="A61">
        <v>54</v>
      </c>
      <c r="B61" s="6">
        <v>6.711E-3</v>
      </c>
      <c r="C61" s="6">
        <v>6.6880000000000004E-3</v>
      </c>
      <c r="D61" s="7">
        <v>92147.199999999997</v>
      </c>
      <c r="E61" s="7">
        <v>616.29999999999995</v>
      </c>
      <c r="F61" s="5">
        <v>23.26</v>
      </c>
      <c r="G61" t="s">
        <v>13</v>
      </c>
      <c r="H61">
        <v>54</v>
      </c>
      <c r="I61" s="6">
        <v>4.1549999999999998E-3</v>
      </c>
      <c r="J61" s="6">
        <v>4.1460000000000004E-3</v>
      </c>
      <c r="K61" s="7">
        <v>95096.5</v>
      </c>
      <c r="L61" s="7">
        <v>394.3</v>
      </c>
      <c r="M61" s="5">
        <v>27.49</v>
      </c>
    </row>
    <row r="62" spans="1:13">
      <c r="A62">
        <v>55</v>
      </c>
      <c r="B62" s="6">
        <v>7.5469999999999999E-3</v>
      </c>
      <c r="C62" s="6">
        <v>7.5189999999999996E-3</v>
      </c>
      <c r="D62" s="7">
        <v>91530.9</v>
      </c>
      <c r="E62" s="7">
        <v>688.2</v>
      </c>
      <c r="F62" s="5">
        <v>22.42</v>
      </c>
      <c r="G62" t="s">
        <v>13</v>
      </c>
      <c r="H62">
        <v>55</v>
      </c>
      <c r="I62" s="6">
        <v>4.6369999999999996E-3</v>
      </c>
      <c r="J62" s="6">
        <v>4.6259999999999999E-3</v>
      </c>
      <c r="K62" s="7">
        <v>94702.2</v>
      </c>
      <c r="L62" s="7">
        <v>438.1</v>
      </c>
      <c r="M62" s="5">
        <v>26.6</v>
      </c>
    </row>
    <row r="63" spans="1:13">
      <c r="A63">
        <v>56</v>
      </c>
      <c r="B63" s="6">
        <v>8.2990000000000008E-3</v>
      </c>
      <c r="C63" s="6">
        <v>8.2649999999999998E-3</v>
      </c>
      <c r="D63" s="7">
        <v>90842.7</v>
      </c>
      <c r="E63" s="7">
        <v>750.8</v>
      </c>
      <c r="F63" s="5">
        <v>21.58</v>
      </c>
      <c r="G63" t="s">
        <v>13</v>
      </c>
      <c r="H63">
        <v>56</v>
      </c>
      <c r="I63" s="6">
        <v>4.96E-3</v>
      </c>
      <c r="J63" s="6">
        <v>4.9480000000000001E-3</v>
      </c>
      <c r="K63" s="7">
        <v>94264.1</v>
      </c>
      <c r="L63" s="7">
        <v>466.4</v>
      </c>
      <c r="M63" s="5">
        <v>25.72</v>
      </c>
    </row>
    <row r="64" spans="1:13">
      <c r="A64">
        <v>57</v>
      </c>
      <c r="B64" s="6">
        <v>9.2580000000000006E-3</v>
      </c>
      <c r="C64" s="6">
        <v>9.2149999999999992E-3</v>
      </c>
      <c r="D64" s="7">
        <v>90091.9</v>
      </c>
      <c r="E64" s="7">
        <v>830.2</v>
      </c>
      <c r="F64" s="5">
        <v>20.76</v>
      </c>
      <c r="G64" t="s">
        <v>13</v>
      </c>
      <c r="H64">
        <v>57</v>
      </c>
      <c r="I64" s="6">
        <v>5.5649999999999996E-3</v>
      </c>
      <c r="J64" s="6">
        <v>5.5490000000000001E-3</v>
      </c>
      <c r="K64" s="7">
        <v>93797.7</v>
      </c>
      <c r="L64" s="7">
        <v>520.5</v>
      </c>
      <c r="M64" s="5">
        <v>24.85</v>
      </c>
    </row>
    <row r="65" spans="1:13">
      <c r="A65">
        <v>58</v>
      </c>
      <c r="B65" s="6">
        <v>1.0118E-2</v>
      </c>
      <c r="C65" s="6">
        <v>1.0067E-2</v>
      </c>
      <c r="D65" s="7">
        <v>89261.7</v>
      </c>
      <c r="E65" s="7">
        <v>898.6</v>
      </c>
      <c r="F65" s="5">
        <v>19.95</v>
      </c>
      <c r="G65" t="s">
        <v>13</v>
      </c>
      <c r="H65">
        <v>58</v>
      </c>
      <c r="I65" s="6">
        <v>6.019E-3</v>
      </c>
      <c r="J65" s="6">
        <v>6.0010000000000003E-3</v>
      </c>
      <c r="K65" s="7">
        <v>93277.2</v>
      </c>
      <c r="L65" s="7">
        <v>559.70000000000005</v>
      </c>
      <c r="M65" s="5">
        <v>23.98</v>
      </c>
    </row>
    <row r="66" spans="1:13">
      <c r="A66">
        <v>59</v>
      </c>
      <c r="B66" s="6">
        <v>1.1379E-2</v>
      </c>
      <c r="C66" s="6">
        <v>1.1313999999999999E-2</v>
      </c>
      <c r="D66" s="7">
        <v>88363.1</v>
      </c>
      <c r="E66" s="7">
        <v>999.8</v>
      </c>
      <c r="F66" s="5">
        <v>19.149999999999999</v>
      </c>
      <c r="G66" t="s">
        <v>13</v>
      </c>
      <c r="H66">
        <v>59</v>
      </c>
      <c r="I66" s="6">
        <v>6.7530000000000003E-3</v>
      </c>
      <c r="J66" s="6">
        <v>6.7299999999999999E-3</v>
      </c>
      <c r="K66" s="7">
        <v>92717.4</v>
      </c>
      <c r="L66" s="7">
        <v>624</v>
      </c>
      <c r="M66" s="5">
        <v>23.13</v>
      </c>
    </row>
    <row r="67" spans="1:13">
      <c r="A67">
        <v>60</v>
      </c>
      <c r="B67" s="6">
        <v>1.2781000000000001E-2</v>
      </c>
      <c r="C67" s="6">
        <v>1.2699999999999999E-2</v>
      </c>
      <c r="D67" s="7">
        <v>87363.3</v>
      </c>
      <c r="E67" s="7">
        <v>1109.5</v>
      </c>
      <c r="F67" s="5">
        <v>18.36</v>
      </c>
      <c r="G67" t="s">
        <v>13</v>
      </c>
      <c r="H67">
        <v>60</v>
      </c>
      <c r="I67" s="6">
        <v>7.4999999999999997E-3</v>
      </c>
      <c r="J67" s="6">
        <v>7.4720000000000003E-3</v>
      </c>
      <c r="K67" s="7">
        <v>92093.4</v>
      </c>
      <c r="L67" s="7">
        <v>688.1</v>
      </c>
      <c r="M67" s="5">
        <v>22.28</v>
      </c>
    </row>
    <row r="68" spans="1:13">
      <c r="A68">
        <v>61</v>
      </c>
      <c r="B68" s="6">
        <v>1.4213E-2</v>
      </c>
      <c r="C68" s="6">
        <v>1.4113000000000001E-2</v>
      </c>
      <c r="D68" s="7">
        <v>86253.9</v>
      </c>
      <c r="E68" s="7">
        <v>1217.3</v>
      </c>
      <c r="F68" s="5">
        <v>17.59</v>
      </c>
      <c r="G68" t="s">
        <v>13</v>
      </c>
      <c r="H68">
        <v>61</v>
      </c>
      <c r="I68" s="6">
        <v>8.3660000000000002E-3</v>
      </c>
      <c r="J68" s="6">
        <v>8.3309999999999999E-3</v>
      </c>
      <c r="K68" s="7">
        <v>91405.3</v>
      </c>
      <c r="L68" s="7">
        <v>761.5</v>
      </c>
      <c r="M68" s="5">
        <v>21.44</v>
      </c>
    </row>
    <row r="69" spans="1:13">
      <c r="A69">
        <v>62</v>
      </c>
      <c r="B69" s="6">
        <v>1.5996E-2</v>
      </c>
      <c r="C69" s="6">
        <v>1.5869000000000001E-2</v>
      </c>
      <c r="D69" s="7">
        <v>85036.5</v>
      </c>
      <c r="E69" s="7">
        <v>1349.5</v>
      </c>
      <c r="F69" s="5">
        <v>16.829999999999998</v>
      </c>
      <c r="G69" t="s">
        <v>13</v>
      </c>
      <c r="H69">
        <v>62</v>
      </c>
      <c r="I69" s="6">
        <v>9.2750000000000003E-3</v>
      </c>
      <c r="J69" s="6">
        <v>9.2320000000000006E-3</v>
      </c>
      <c r="K69" s="7">
        <v>90643.8</v>
      </c>
      <c r="L69" s="7">
        <v>836.9</v>
      </c>
      <c r="M69" s="5">
        <v>20.62</v>
      </c>
    </row>
    <row r="70" spans="1:13">
      <c r="A70">
        <v>63</v>
      </c>
      <c r="B70" s="6">
        <v>1.7732999999999999E-2</v>
      </c>
      <c r="C70" s="6">
        <v>1.7576999999999999E-2</v>
      </c>
      <c r="D70" s="7">
        <v>83687.100000000006</v>
      </c>
      <c r="E70" s="7">
        <v>1471</v>
      </c>
      <c r="F70" s="5">
        <v>16.100000000000001</v>
      </c>
      <c r="G70" t="s">
        <v>13</v>
      </c>
      <c r="H70">
        <v>63</v>
      </c>
      <c r="I70" s="6">
        <v>1.0241999999999999E-2</v>
      </c>
      <c r="J70" s="6">
        <v>1.0189999999999999E-2</v>
      </c>
      <c r="K70" s="7">
        <v>89807</v>
      </c>
      <c r="L70" s="7">
        <v>915.1</v>
      </c>
      <c r="M70" s="5">
        <v>19.809999999999999</v>
      </c>
    </row>
    <row r="71" spans="1:13">
      <c r="A71">
        <v>64</v>
      </c>
      <c r="B71" s="6">
        <v>2.0153000000000001E-2</v>
      </c>
      <c r="C71" s="6">
        <v>1.9952000000000001E-2</v>
      </c>
      <c r="D71" s="7">
        <v>82216.100000000006</v>
      </c>
      <c r="E71" s="7">
        <v>1640.4</v>
      </c>
      <c r="F71" s="5">
        <v>15.38</v>
      </c>
      <c r="G71" t="s">
        <v>13</v>
      </c>
      <c r="H71">
        <v>64</v>
      </c>
      <c r="I71" s="6">
        <v>1.1532000000000001E-2</v>
      </c>
      <c r="J71" s="6">
        <v>1.1466E-2</v>
      </c>
      <c r="K71" s="7">
        <v>88891.9</v>
      </c>
      <c r="L71" s="7">
        <v>1019.2</v>
      </c>
      <c r="M71" s="5">
        <v>19</v>
      </c>
    </row>
    <row r="72" spans="1:13">
      <c r="A72">
        <v>65</v>
      </c>
      <c r="B72" s="6">
        <v>2.2492000000000002E-2</v>
      </c>
      <c r="C72" s="6">
        <v>2.2242000000000001E-2</v>
      </c>
      <c r="D72" s="7">
        <v>80575.7</v>
      </c>
      <c r="E72" s="7">
        <v>1792.1</v>
      </c>
      <c r="F72" s="5">
        <v>14.68</v>
      </c>
      <c r="G72" t="s">
        <v>13</v>
      </c>
      <c r="H72">
        <v>65</v>
      </c>
      <c r="I72" s="6">
        <v>1.3018E-2</v>
      </c>
      <c r="J72" s="6">
        <v>1.2933999999999999E-2</v>
      </c>
      <c r="K72" s="7">
        <v>87872.6</v>
      </c>
      <c r="L72" s="7">
        <v>1136.5</v>
      </c>
      <c r="M72" s="5">
        <v>18.22</v>
      </c>
    </row>
    <row r="73" spans="1:13">
      <c r="A73">
        <v>66</v>
      </c>
      <c r="B73" s="6">
        <v>2.4857000000000001E-2</v>
      </c>
      <c r="C73" s="6">
        <v>2.4552000000000001E-2</v>
      </c>
      <c r="D73" s="7">
        <v>78783.600000000006</v>
      </c>
      <c r="E73" s="7">
        <v>1934.3</v>
      </c>
      <c r="F73" s="5">
        <v>14</v>
      </c>
      <c r="G73" t="s">
        <v>13</v>
      </c>
      <c r="H73">
        <v>66</v>
      </c>
      <c r="I73" s="6">
        <v>1.4342000000000001E-2</v>
      </c>
      <c r="J73" s="6">
        <v>1.4239999999999999E-2</v>
      </c>
      <c r="K73" s="7">
        <v>86736.1</v>
      </c>
      <c r="L73" s="7">
        <v>1235.0999999999999</v>
      </c>
      <c r="M73" s="5">
        <v>17.45</v>
      </c>
    </row>
    <row r="74" spans="1:13">
      <c r="A74">
        <v>67</v>
      </c>
      <c r="B74" s="6">
        <v>2.7757E-2</v>
      </c>
      <c r="C74" s="6">
        <v>2.7376999999999999E-2</v>
      </c>
      <c r="D74" s="7">
        <v>76849.3</v>
      </c>
      <c r="E74" s="7">
        <v>2103.9</v>
      </c>
      <c r="F74" s="5">
        <v>13.34</v>
      </c>
      <c r="G74" t="s">
        <v>13</v>
      </c>
      <c r="H74">
        <v>67</v>
      </c>
      <c r="I74" s="6">
        <v>1.583E-2</v>
      </c>
      <c r="J74" s="6">
        <v>1.5705E-2</v>
      </c>
      <c r="K74" s="7">
        <v>85501</v>
      </c>
      <c r="L74" s="7">
        <v>1342.8</v>
      </c>
      <c r="M74" s="5">
        <v>16.7</v>
      </c>
    </row>
    <row r="75" spans="1:13">
      <c r="A75">
        <v>68</v>
      </c>
      <c r="B75" s="6">
        <v>3.0627999999999999E-2</v>
      </c>
      <c r="C75" s="6">
        <v>3.0166999999999999E-2</v>
      </c>
      <c r="D75" s="7">
        <v>74745.399999999994</v>
      </c>
      <c r="E75" s="7">
        <v>2254.8000000000002</v>
      </c>
      <c r="F75" s="5">
        <v>12.7</v>
      </c>
      <c r="G75" t="s">
        <v>13</v>
      </c>
      <c r="H75">
        <v>68</v>
      </c>
      <c r="I75" s="6">
        <v>1.7947000000000001E-2</v>
      </c>
      <c r="J75" s="6">
        <v>1.7787000000000001E-2</v>
      </c>
      <c r="K75" s="7">
        <v>84158.2</v>
      </c>
      <c r="L75" s="7">
        <v>1496.9</v>
      </c>
      <c r="M75" s="5">
        <v>15.95</v>
      </c>
    </row>
    <row r="76" spans="1:13">
      <c r="A76">
        <v>69</v>
      </c>
      <c r="B76" s="6">
        <v>3.3786999999999998E-2</v>
      </c>
      <c r="C76" s="6">
        <v>3.3224999999999998E-2</v>
      </c>
      <c r="D76" s="7">
        <v>72490.600000000006</v>
      </c>
      <c r="E76" s="7">
        <v>2408.5</v>
      </c>
      <c r="F76" s="5">
        <v>12.08</v>
      </c>
      <c r="G76" t="s">
        <v>13</v>
      </c>
      <c r="H76">
        <v>69</v>
      </c>
      <c r="I76" s="6">
        <v>1.9640000000000001E-2</v>
      </c>
      <c r="J76" s="6">
        <v>1.9449000000000001E-2</v>
      </c>
      <c r="K76" s="7">
        <v>82661.3</v>
      </c>
      <c r="L76" s="7">
        <v>1607.7</v>
      </c>
      <c r="M76" s="5">
        <v>15.23</v>
      </c>
    </row>
    <row r="77" spans="1:13">
      <c r="A77">
        <v>70</v>
      </c>
      <c r="B77" s="6">
        <v>3.773E-2</v>
      </c>
      <c r="C77" s="6">
        <v>3.7032000000000002E-2</v>
      </c>
      <c r="D77" s="7">
        <v>70082</v>
      </c>
      <c r="E77" s="7">
        <v>2595.3000000000002</v>
      </c>
      <c r="F77" s="5">
        <v>11.48</v>
      </c>
      <c r="G77" t="s">
        <v>13</v>
      </c>
      <c r="H77">
        <v>70</v>
      </c>
      <c r="I77" s="6">
        <v>2.2015E-2</v>
      </c>
      <c r="J77" s="6">
        <v>2.1774999999999999E-2</v>
      </c>
      <c r="K77" s="7">
        <v>81053.600000000006</v>
      </c>
      <c r="L77" s="7">
        <v>1764.9</v>
      </c>
      <c r="M77" s="5">
        <v>14.53</v>
      </c>
    </row>
    <row r="78" spans="1:13">
      <c r="A78">
        <v>71</v>
      </c>
      <c r="B78" s="6">
        <v>4.1452000000000003E-2</v>
      </c>
      <c r="C78" s="6">
        <v>4.061E-2</v>
      </c>
      <c r="D78" s="7">
        <v>67486.8</v>
      </c>
      <c r="E78" s="7">
        <v>2740.6</v>
      </c>
      <c r="F78" s="5">
        <v>10.9</v>
      </c>
      <c r="G78" t="s">
        <v>13</v>
      </c>
      <c r="H78">
        <v>71</v>
      </c>
      <c r="I78" s="6">
        <v>2.4129999999999999E-2</v>
      </c>
      <c r="J78" s="6">
        <v>2.3841999999999999E-2</v>
      </c>
      <c r="K78" s="7">
        <v>79288.600000000006</v>
      </c>
      <c r="L78" s="7">
        <v>1890.4</v>
      </c>
      <c r="M78" s="5">
        <v>13.84</v>
      </c>
    </row>
    <row r="79" spans="1:13">
      <c r="A79">
        <v>72</v>
      </c>
      <c r="B79" s="6">
        <v>4.5751E-2</v>
      </c>
      <c r="C79" s="6">
        <v>4.4727999999999997E-2</v>
      </c>
      <c r="D79" s="7">
        <v>64746.2</v>
      </c>
      <c r="E79" s="7">
        <v>2895.9</v>
      </c>
      <c r="F79" s="5">
        <v>10.34</v>
      </c>
      <c r="G79" t="s">
        <v>13</v>
      </c>
      <c r="H79">
        <v>72</v>
      </c>
      <c r="I79" s="6">
        <v>2.6654000000000001E-2</v>
      </c>
      <c r="J79" s="6">
        <v>2.6303E-2</v>
      </c>
      <c r="K79" s="7">
        <v>77398.2</v>
      </c>
      <c r="L79" s="7">
        <v>2035.8</v>
      </c>
      <c r="M79" s="5">
        <v>13.17</v>
      </c>
    </row>
    <row r="80" spans="1:13">
      <c r="A80">
        <v>73</v>
      </c>
      <c r="B80" s="6">
        <v>5.0644000000000002E-2</v>
      </c>
      <c r="C80" s="6">
        <v>4.9394E-2</v>
      </c>
      <c r="D80" s="7">
        <v>61850.2</v>
      </c>
      <c r="E80" s="7">
        <v>3055</v>
      </c>
      <c r="F80" s="5">
        <v>9.8000000000000007</v>
      </c>
      <c r="G80" t="s">
        <v>13</v>
      </c>
      <c r="H80">
        <v>73</v>
      </c>
      <c r="I80" s="6">
        <v>2.9454999999999999E-2</v>
      </c>
      <c r="J80" s="6">
        <v>2.9027000000000001E-2</v>
      </c>
      <c r="K80" s="7">
        <v>75362.399999999994</v>
      </c>
      <c r="L80" s="7">
        <v>2187.6</v>
      </c>
      <c r="M80" s="5">
        <v>12.51</v>
      </c>
    </row>
    <row r="81" spans="1:13">
      <c r="A81">
        <v>74</v>
      </c>
      <c r="B81" s="6">
        <v>5.4489000000000003E-2</v>
      </c>
      <c r="C81" s="6">
        <v>5.3044000000000001E-2</v>
      </c>
      <c r="D81" s="7">
        <v>58795.199999999997</v>
      </c>
      <c r="E81" s="7">
        <v>3118.7</v>
      </c>
      <c r="F81" s="5">
        <v>9.2899999999999991</v>
      </c>
      <c r="G81" t="s">
        <v>13</v>
      </c>
      <c r="H81">
        <v>74</v>
      </c>
      <c r="I81" s="6">
        <v>3.1897000000000002E-2</v>
      </c>
      <c r="J81" s="6">
        <v>3.1396E-2</v>
      </c>
      <c r="K81" s="7">
        <v>73174.8</v>
      </c>
      <c r="L81" s="7">
        <v>2297.4</v>
      </c>
      <c r="M81" s="5">
        <v>11.87</v>
      </c>
    </row>
    <row r="82" spans="1:13">
      <c r="A82">
        <v>75</v>
      </c>
      <c r="B82" s="6">
        <v>5.9872000000000002E-2</v>
      </c>
      <c r="C82" s="6">
        <v>5.8132000000000003E-2</v>
      </c>
      <c r="D82" s="7">
        <v>55676.5</v>
      </c>
      <c r="E82" s="7">
        <v>3236.6</v>
      </c>
      <c r="F82" s="5">
        <v>8.7799999999999994</v>
      </c>
      <c r="G82" t="s">
        <v>13</v>
      </c>
      <c r="H82">
        <v>75</v>
      </c>
      <c r="I82" s="6">
        <v>3.5441E-2</v>
      </c>
      <c r="J82" s="6">
        <v>3.4824000000000001E-2</v>
      </c>
      <c r="K82" s="7">
        <v>70877.399999999994</v>
      </c>
      <c r="L82" s="7">
        <v>2468.1999999999998</v>
      </c>
      <c r="M82" s="5">
        <v>11.23</v>
      </c>
    </row>
    <row r="83" spans="1:13">
      <c r="A83">
        <v>76</v>
      </c>
      <c r="B83" s="6">
        <v>6.5703999999999999E-2</v>
      </c>
      <c r="C83" s="6">
        <v>6.3614000000000004E-2</v>
      </c>
      <c r="D83" s="7">
        <v>52439.9</v>
      </c>
      <c r="E83" s="7">
        <v>3335.9</v>
      </c>
      <c r="F83" s="5">
        <v>8.2899999999999991</v>
      </c>
      <c r="G83" t="s">
        <v>13</v>
      </c>
      <c r="H83">
        <v>76</v>
      </c>
      <c r="I83" s="6">
        <v>3.9072999999999997E-2</v>
      </c>
      <c r="J83" s="6">
        <v>3.8324999999999998E-2</v>
      </c>
      <c r="K83" s="7">
        <v>68409.2</v>
      </c>
      <c r="L83" s="7">
        <v>2621.7</v>
      </c>
      <c r="M83" s="5">
        <v>10.62</v>
      </c>
    </row>
    <row r="84" spans="1:13">
      <c r="A84">
        <v>77</v>
      </c>
      <c r="B84" s="6">
        <v>7.2374999999999995E-2</v>
      </c>
      <c r="C84" s="6">
        <v>6.9847999999999993E-2</v>
      </c>
      <c r="D84" s="7">
        <v>49104</v>
      </c>
      <c r="E84" s="7">
        <v>3429.8</v>
      </c>
      <c r="F84" s="5">
        <v>7.82</v>
      </c>
      <c r="G84" t="s">
        <v>13</v>
      </c>
      <c r="H84">
        <v>77</v>
      </c>
      <c r="I84" s="6">
        <v>4.3610999999999997E-2</v>
      </c>
      <c r="J84" s="6">
        <v>4.2680000000000003E-2</v>
      </c>
      <c r="K84" s="7">
        <v>65787.5</v>
      </c>
      <c r="L84" s="7">
        <v>2807.8</v>
      </c>
      <c r="M84" s="5">
        <v>10.029999999999999</v>
      </c>
    </row>
    <row r="85" spans="1:13">
      <c r="A85">
        <v>78</v>
      </c>
      <c r="B85" s="6">
        <v>8.0755999999999994E-2</v>
      </c>
      <c r="C85" s="6">
        <v>7.7621999999999997E-2</v>
      </c>
      <c r="D85" s="7">
        <v>45674.2</v>
      </c>
      <c r="E85" s="7">
        <v>3545.3</v>
      </c>
      <c r="F85" s="5">
        <v>7.37</v>
      </c>
      <c r="G85" t="s">
        <v>13</v>
      </c>
      <c r="H85">
        <v>78</v>
      </c>
      <c r="I85" s="6">
        <v>4.8561E-2</v>
      </c>
      <c r="J85" s="6">
        <v>4.7410000000000001E-2</v>
      </c>
      <c r="K85" s="7">
        <v>62979.6</v>
      </c>
      <c r="L85" s="7">
        <v>2985.8</v>
      </c>
      <c r="M85" s="5">
        <v>9.4499999999999993</v>
      </c>
    </row>
    <row r="86" spans="1:13">
      <c r="A86">
        <v>79</v>
      </c>
      <c r="B86" s="6">
        <v>8.7984999999999994E-2</v>
      </c>
      <c r="C86" s="6">
        <v>8.4278000000000006E-2</v>
      </c>
      <c r="D86" s="7">
        <v>42128.9</v>
      </c>
      <c r="E86" s="7">
        <v>3550.5</v>
      </c>
      <c r="F86" s="5">
        <v>6.95</v>
      </c>
      <c r="G86" t="s">
        <v>13</v>
      </c>
      <c r="H86">
        <v>79</v>
      </c>
      <c r="I86" s="6">
        <v>5.3656000000000002E-2</v>
      </c>
      <c r="J86" s="6">
        <v>5.2254000000000002E-2</v>
      </c>
      <c r="K86" s="7">
        <v>59993.8</v>
      </c>
      <c r="L86" s="7">
        <v>3134.9</v>
      </c>
      <c r="M86" s="5">
        <v>8.9</v>
      </c>
    </row>
    <row r="87" spans="1:13">
      <c r="A87">
        <v>80</v>
      </c>
      <c r="B87" s="6">
        <v>9.7306000000000004E-2</v>
      </c>
      <c r="C87" s="6">
        <v>9.2791999999999999E-2</v>
      </c>
      <c r="D87" s="7">
        <v>38578.400000000001</v>
      </c>
      <c r="E87" s="7">
        <v>3579.7</v>
      </c>
      <c r="F87" s="5">
        <v>6.54</v>
      </c>
      <c r="G87" t="s">
        <v>13</v>
      </c>
      <c r="H87">
        <v>80</v>
      </c>
      <c r="I87" s="6">
        <v>5.9978999999999998E-2</v>
      </c>
      <c r="J87" s="6">
        <v>5.8233E-2</v>
      </c>
      <c r="K87" s="7">
        <v>56858.9</v>
      </c>
      <c r="L87" s="7">
        <v>3311.1</v>
      </c>
      <c r="M87" s="5">
        <v>8.36</v>
      </c>
    </row>
    <row r="88" spans="1:13">
      <c r="A88">
        <v>81</v>
      </c>
      <c r="B88" s="6">
        <v>0.10543</v>
      </c>
      <c r="C88" s="6">
        <v>0.10015</v>
      </c>
      <c r="D88" s="7">
        <v>34998.6</v>
      </c>
      <c r="E88" s="7">
        <v>3505.1</v>
      </c>
      <c r="F88" s="5">
        <v>6.16</v>
      </c>
      <c r="G88" t="s">
        <v>13</v>
      </c>
      <c r="H88">
        <v>81</v>
      </c>
      <c r="I88" s="6">
        <v>6.6656999999999994E-2</v>
      </c>
      <c r="J88" s="6">
        <v>6.4506999999999995E-2</v>
      </c>
      <c r="K88" s="7">
        <v>53547.8</v>
      </c>
      <c r="L88" s="7">
        <v>3454.2</v>
      </c>
      <c r="M88" s="5">
        <v>7.84</v>
      </c>
    </row>
    <row r="89" spans="1:13">
      <c r="A89">
        <v>82</v>
      </c>
      <c r="B89" s="6">
        <v>0.116301</v>
      </c>
      <c r="C89" s="6">
        <v>0.10990999999999999</v>
      </c>
      <c r="D89" s="7">
        <v>31493.5</v>
      </c>
      <c r="E89" s="7">
        <v>3461.4</v>
      </c>
      <c r="F89" s="5">
        <v>5.79</v>
      </c>
      <c r="G89" t="s">
        <v>13</v>
      </c>
      <c r="H89">
        <v>82</v>
      </c>
      <c r="I89" s="6">
        <v>7.4376999999999999E-2</v>
      </c>
      <c r="J89" s="6">
        <v>7.1709999999999996E-2</v>
      </c>
      <c r="K89" s="7">
        <v>50093.599999999999</v>
      </c>
      <c r="L89" s="7">
        <v>3592.2</v>
      </c>
      <c r="M89" s="5">
        <v>7.35</v>
      </c>
    </row>
    <row r="90" spans="1:13">
      <c r="A90">
        <v>83</v>
      </c>
      <c r="B90" s="6">
        <v>0.12748499999999999</v>
      </c>
      <c r="C90" s="6">
        <v>0.11984499999999999</v>
      </c>
      <c r="D90" s="7">
        <v>28032</v>
      </c>
      <c r="E90" s="7">
        <v>3359.5</v>
      </c>
      <c r="F90" s="5">
        <v>5.44</v>
      </c>
      <c r="G90" t="s">
        <v>13</v>
      </c>
      <c r="H90">
        <v>83</v>
      </c>
      <c r="I90" s="6">
        <v>8.3148E-2</v>
      </c>
      <c r="J90" s="6">
        <v>7.9828999999999997E-2</v>
      </c>
      <c r="K90" s="7">
        <v>46501.4</v>
      </c>
      <c r="L90" s="7">
        <v>3712.2</v>
      </c>
      <c r="M90" s="5">
        <v>6.88</v>
      </c>
    </row>
    <row r="91" spans="1:13">
      <c r="A91">
        <v>84</v>
      </c>
      <c r="B91" s="6">
        <v>0.13938500000000001</v>
      </c>
      <c r="C91" s="6">
        <v>0.130304</v>
      </c>
      <c r="D91" s="7">
        <v>24672.5</v>
      </c>
      <c r="E91" s="7">
        <v>3214.9</v>
      </c>
      <c r="F91" s="5">
        <v>5.1100000000000003</v>
      </c>
      <c r="G91" t="s">
        <v>13</v>
      </c>
      <c r="H91">
        <v>84</v>
      </c>
      <c r="I91" s="6">
        <v>9.2995999999999995E-2</v>
      </c>
      <c r="J91" s="6">
        <v>8.8863999999999999E-2</v>
      </c>
      <c r="K91" s="7">
        <v>42789.2</v>
      </c>
      <c r="L91" s="7">
        <v>3802.4</v>
      </c>
      <c r="M91" s="5">
        <v>6.43</v>
      </c>
    </row>
    <row r="92" spans="1:13">
      <c r="A92">
        <v>85</v>
      </c>
      <c r="B92" s="6">
        <v>0.15185799999999999</v>
      </c>
      <c r="C92" s="6">
        <v>0.14114099999999999</v>
      </c>
      <c r="D92" s="7">
        <v>21457.599999999999</v>
      </c>
      <c r="E92" s="7">
        <v>3028.5</v>
      </c>
      <c r="F92" s="5">
        <v>4.8099999999999996</v>
      </c>
      <c r="G92" t="s">
        <v>13</v>
      </c>
      <c r="H92">
        <v>85</v>
      </c>
      <c r="I92" s="6">
        <v>0.102616</v>
      </c>
      <c r="J92" s="6">
        <v>9.7608E-2</v>
      </c>
      <c r="K92" s="7">
        <v>38986.800000000003</v>
      </c>
      <c r="L92" s="7">
        <v>3805.4</v>
      </c>
      <c r="M92" s="5">
        <v>6.01</v>
      </c>
    </row>
    <row r="93" spans="1:13">
      <c r="A93">
        <v>86</v>
      </c>
      <c r="B93" s="6">
        <v>0.16559399999999999</v>
      </c>
      <c r="C93" s="6">
        <v>0.15293200000000001</v>
      </c>
      <c r="D93" s="7">
        <v>18429.099999999999</v>
      </c>
      <c r="E93" s="7">
        <v>2818.4</v>
      </c>
      <c r="F93" s="5">
        <v>4.51</v>
      </c>
      <c r="G93" t="s">
        <v>13</v>
      </c>
      <c r="H93">
        <v>86</v>
      </c>
      <c r="I93" s="6">
        <v>0.11504200000000001</v>
      </c>
      <c r="J93" s="6">
        <v>0.10878500000000001</v>
      </c>
      <c r="K93" s="7">
        <v>35181.4</v>
      </c>
      <c r="L93" s="7">
        <v>3827.2</v>
      </c>
      <c r="M93" s="5">
        <v>5.61</v>
      </c>
    </row>
    <row r="94" spans="1:13">
      <c r="A94">
        <v>87</v>
      </c>
      <c r="B94" s="6">
        <v>0.18025099999999999</v>
      </c>
      <c r="C94" s="6">
        <v>0.165349</v>
      </c>
      <c r="D94" s="7">
        <v>15610.7</v>
      </c>
      <c r="E94" s="7">
        <v>2581.1999999999998</v>
      </c>
      <c r="F94" s="5">
        <v>4.24</v>
      </c>
      <c r="G94" t="s">
        <v>13</v>
      </c>
      <c r="H94">
        <v>87</v>
      </c>
      <c r="I94" s="6">
        <v>0.126829</v>
      </c>
      <c r="J94" s="6">
        <v>0.119266</v>
      </c>
      <c r="K94" s="7">
        <v>31354.2</v>
      </c>
      <c r="L94" s="7">
        <v>3739.5</v>
      </c>
      <c r="M94" s="5">
        <v>5.23</v>
      </c>
    </row>
    <row r="95" spans="1:13">
      <c r="A95">
        <v>88</v>
      </c>
      <c r="B95" s="6">
        <v>0.19689899999999999</v>
      </c>
      <c r="C95" s="6">
        <v>0.17925199999999999</v>
      </c>
      <c r="D95" s="7">
        <v>13029.5</v>
      </c>
      <c r="E95" s="7">
        <v>2335.6</v>
      </c>
      <c r="F95" s="5">
        <v>3.98</v>
      </c>
      <c r="G95" t="s">
        <v>13</v>
      </c>
      <c r="H95">
        <v>88</v>
      </c>
      <c r="I95" s="6">
        <v>0.14177400000000001</v>
      </c>
      <c r="J95" s="6">
        <v>0.13238900000000001</v>
      </c>
      <c r="K95" s="7">
        <v>27614.7</v>
      </c>
      <c r="L95" s="7">
        <v>3655.9</v>
      </c>
      <c r="M95" s="5">
        <v>4.87</v>
      </c>
    </row>
    <row r="96" spans="1:13">
      <c r="A96">
        <v>89</v>
      </c>
      <c r="B96" s="6">
        <v>0.21399399999999999</v>
      </c>
      <c r="C96" s="6">
        <v>0.19331000000000001</v>
      </c>
      <c r="D96" s="7">
        <v>10693.9</v>
      </c>
      <c r="E96" s="7">
        <v>2067.1999999999998</v>
      </c>
      <c r="F96" s="5">
        <v>3.74</v>
      </c>
      <c r="G96" t="s">
        <v>13</v>
      </c>
      <c r="H96">
        <v>89</v>
      </c>
      <c r="I96" s="6">
        <v>0.15635099999999999</v>
      </c>
      <c r="J96" s="6">
        <v>0.145014</v>
      </c>
      <c r="K96" s="7">
        <v>23958.799999999999</v>
      </c>
      <c r="L96" s="7">
        <v>3474.4</v>
      </c>
      <c r="M96" s="5">
        <v>4.54</v>
      </c>
    </row>
    <row r="97" spans="1:13">
      <c r="A97">
        <v>90</v>
      </c>
      <c r="B97" s="6">
        <v>0.226273</v>
      </c>
      <c r="C97" s="6">
        <v>0.20327500000000001</v>
      </c>
      <c r="D97" s="7">
        <v>8626.7000000000007</v>
      </c>
      <c r="E97" s="7">
        <v>1753.6</v>
      </c>
      <c r="F97" s="5">
        <v>3.52</v>
      </c>
      <c r="G97" t="s">
        <v>13</v>
      </c>
      <c r="H97">
        <v>90</v>
      </c>
      <c r="I97" s="6">
        <v>0.17343700000000001</v>
      </c>
      <c r="J97" s="6">
        <v>0.15959699999999999</v>
      </c>
      <c r="K97" s="7">
        <v>20484.400000000001</v>
      </c>
      <c r="L97" s="7">
        <v>3269.2</v>
      </c>
      <c r="M97" s="5">
        <v>4.22</v>
      </c>
    </row>
    <row r="98" spans="1:13">
      <c r="A98">
        <v>91</v>
      </c>
      <c r="B98" s="6">
        <v>0.24201800000000001</v>
      </c>
      <c r="C98" s="6">
        <v>0.215893</v>
      </c>
      <c r="D98" s="7">
        <v>6873.1</v>
      </c>
      <c r="E98" s="7">
        <v>1483.9</v>
      </c>
      <c r="F98" s="5">
        <v>3.28</v>
      </c>
      <c r="G98" t="s">
        <v>13</v>
      </c>
      <c r="H98">
        <v>91</v>
      </c>
      <c r="I98" s="6">
        <v>0.19059499999999999</v>
      </c>
      <c r="J98" s="6">
        <v>0.174012</v>
      </c>
      <c r="K98" s="7">
        <v>17215.2</v>
      </c>
      <c r="L98" s="7">
        <v>2995.6</v>
      </c>
      <c r="M98" s="5">
        <v>3.93</v>
      </c>
    </row>
    <row r="99" spans="1:13">
      <c r="A99">
        <v>92</v>
      </c>
      <c r="B99" s="6">
        <v>0.275177</v>
      </c>
      <c r="C99" s="6">
        <v>0.241895</v>
      </c>
      <c r="D99" s="7">
        <v>5389.2</v>
      </c>
      <c r="E99" s="7">
        <v>1303.5999999999999</v>
      </c>
      <c r="F99" s="5">
        <v>3.05</v>
      </c>
      <c r="G99" t="s">
        <v>13</v>
      </c>
      <c r="H99">
        <v>92</v>
      </c>
      <c r="I99" s="6">
        <v>0.20966299999999999</v>
      </c>
      <c r="J99" s="6">
        <v>0.18976899999999999</v>
      </c>
      <c r="K99" s="7">
        <v>14219.5</v>
      </c>
      <c r="L99" s="7">
        <v>2698.4</v>
      </c>
      <c r="M99" s="5">
        <v>3.65</v>
      </c>
    </row>
    <row r="100" spans="1:13">
      <c r="A100">
        <v>93</v>
      </c>
      <c r="B100" s="6">
        <v>0.29731800000000003</v>
      </c>
      <c r="C100" s="6">
        <v>0.25883899999999999</v>
      </c>
      <c r="D100" s="7">
        <v>4085.6</v>
      </c>
      <c r="E100" s="7">
        <v>1057.5</v>
      </c>
      <c r="F100" s="5">
        <v>2.87</v>
      </c>
      <c r="G100" t="s">
        <v>13</v>
      </c>
      <c r="H100">
        <v>93</v>
      </c>
      <c r="I100" s="6">
        <v>0.232597</v>
      </c>
      <c r="J100" s="6">
        <v>0.20836499999999999</v>
      </c>
      <c r="K100" s="7">
        <v>11521.1</v>
      </c>
      <c r="L100" s="7">
        <v>2400.6</v>
      </c>
      <c r="M100" s="5">
        <v>3.39</v>
      </c>
    </row>
    <row r="101" spans="1:13">
      <c r="A101">
        <v>94</v>
      </c>
      <c r="B101" s="6">
        <v>0.31423099999999998</v>
      </c>
      <c r="C101" s="6">
        <v>0.27156400000000003</v>
      </c>
      <c r="D101" s="7">
        <v>3028.1</v>
      </c>
      <c r="E101" s="7">
        <v>822.3</v>
      </c>
      <c r="F101" s="5">
        <v>2.69</v>
      </c>
      <c r="G101" t="s">
        <v>13</v>
      </c>
      <c r="H101">
        <v>94</v>
      </c>
      <c r="I101" s="6">
        <v>0.26170300000000002</v>
      </c>
      <c r="J101" s="6">
        <v>0.23142099999999999</v>
      </c>
      <c r="K101" s="7">
        <v>9120.5</v>
      </c>
      <c r="L101" s="7">
        <v>2110.6999999999998</v>
      </c>
      <c r="M101" s="5">
        <v>3.16</v>
      </c>
    </row>
    <row r="102" spans="1:13">
      <c r="A102">
        <v>95</v>
      </c>
      <c r="B102" s="6">
        <v>0.34892499999999999</v>
      </c>
      <c r="C102" s="6">
        <v>0.297093</v>
      </c>
      <c r="D102" s="7">
        <v>2205.8000000000002</v>
      </c>
      <c r="E102" s="7">
        <v>655.29999999999995</v>
      </c>
      <c r="F102" s="5">
        <v>2.5099999999999998</v>
      </c>
      <c r="G102" t="s">
        <v>13</v>
      </c>
      <c r="H102">
        <v>95</v>
      </c>
      <c r="I102" s="6">
        <v>0.280912</v>
      </c>
      <c r="J102" s="6">
        <v>0.24631600000000001</v>
      </c>
      <c r="K102" s="7">
        <v>7009.8</v>
      </c>
      <c r="L102" s="7">
        <v>1726.6</v>
      </c>
      <c r="M102" s="5">
        <v>2.95</v>
      </c>
    </row>
    <row r="103" spans="1:13">
      <c r="A103">
        <v>96</v>
      </c>
      <c r="B103" s="6">
        <v>0.38130599999999998</v>
      </c>
      <c r="C103" s="6">
        <v>0.32024999999999998</v>
      </c>
      <c r="D103" s="7">
        <v>1550.4</v>
      </c>
      <c r="E103" s="7">
        <v>496.5</v>
      </c>
      <c r="F103" s="5">
        <v>2.36</v>
      </c>
      <c r="G103" t="s">
        <v>13</v>
      </c>
      <c r="H103">
        <v>96</v>
      </c>
      <c r="I103" s="6">
        <v>0.31250600000000001</v>
      </c>
      <c r="J103" s="6">
        <v>0.27027499999999999</v>
      </c>
      <c r="K103" s="7">
        <v>5283.2</v>
      </c>
      <c r="L103" s="7">
        <v>1427.9</v>
      </c>
      <c r="M103" s="5">
        <v>2.76</v>
      </c>
    </row>
    <row r="104" spans="1:13">
      <c r="A104">
        <v>97</v>
      </c>
      <c r="B104" s="6">
        <v>0.41342200000000001</v>
      </c>
      <c r="C104" s="6">
        <v>0.34260299999999999</v>
      </c>
      <c r="D104" s="7">
        <v>1053.9000000000001</v>
      </c>
      <c r="E104" s="7">
        <v>361.1</v>
      </c>
      <c r="F104" s="5">
        <v>2.23</v>
      </c>
      <c r="G104" t="s">
        <v>13</v>
      </c>
      <c r="H104">
        <v>97</v>
      </c>
      <c r="I104" s="6">
        <v>0.334594</v>
      </c>
      <c r="J104" s="6">
        <v>0.28664000000000001</v>
      </c>
      <c r="K104" s="7">
        <v>3855.3</v>
      </c>
      <c r="L104" s="7">
        <v>1105.0999999999999</v>
      </c>
      <c r="M104" s="5">
        <v>2.59</v>
      </c>
    </row>
    <row r="105" spans="1:13">
      <c r="A105">
        <v>98</v>
      </c>
      <c r="B105" s="6">
        <v>0.40889900000000001</v>
      </c>
      <c r="C105" s="6">
        <v>0.33949099999999999</v>
      </c>
      <c r="D105" s="7">
        <v>692.8</v>
      </c>
      <c r="E105" s="7">
        <v>235.2</v>
      </c>
      <c r="F105" s="5">
        <v>2.13</v>
      </c>
      <c r="G105" t="s">
        <v>13</v>
      </c>
      <c r="H105">
        <v>98</v>
      </c>
      <c r="I105" s="6">
        <v>0.36168299999999998</v>
      </c>
      <c r="J105" s="6">
        <v>0.30629299999999998</v>
      </c>
      <c r="K105" s="7">
        <v>2750.2</v>
      </c>
      <c r="L105" s="7">
        <v>842.4</v>
      </c>
      <c r="M105" s="5">
        <v>2.4300000000000002</v>
      </c>
    </row>
    <row r="106" spans="1:13">
      <c r="A106">
        <v>99</v>
      </c>
      <c r="B106" s="6">
        <v>0.45022299999999998</v>
      </c>
      <c r="C106" s="6">
        <v>0.36749500000000002</v>
      </c>
      <c r="D106" s="7">
        <v>457.6</v>
      </c>
      <c r="E106" s="7">
        <v>168.2</v>
      </c>
      <c r="F106" s="5">
        <v>1.97</v>
      </c>
      <c r="G106" t="s">
        <v>13</v>
      </c>
      <c r="H106">
        <v>99</v>
      </c>
      <c r="I106" s="6">
        <v>0.385577</v>
      </c>
      <c r="J106" s="6">
        <v>0.32325700000000002</v>
      </c>
      <c r="K106" s="7">
        <v>1907.8</v>
      </c>
      <c r="L106" s="7">
        <v>616.70000000000005</v>
      </c>
      <c r="M106" s="5">
        <v>2.29</v>
      </c>
    </row>
    <row r="107" spans="1:13">
      <c r="A107">
        <v>100</v>
      </c>
      <c r="B107">
        <v>0.48871199999999998</v>
      </c>
      <c r="C107">
        <v>0.39274300000000001</v>
      </c>
      <c r="D107">
        <v>289.5</v>
      </c>
      <c r="E107">
        <v>113.7</v>
      </c>
      <c r="F107">
        <v>1.83</v>
      </c>
      <c r="G107" t="s">
        <v>13</v>
      </c>
      <c r="H107">
        <v>100</v>
      </c>
      <c r="I107">
        <v>0.415798</v>
      </c>
      <c r="J107">
        <v>0.34423199999999998</v>
      </c>
      <c r="K107">
        <v>1291.0999999999999</v>
      </c>
      <c r="L107">
        <v>444.4</v>
      </c>
      <c r="M107">
        <v>2.14</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107"/>
  <sheetViews>
    <sheetView workbookViewId="0"/>
  </sheetViews>
  <sheetFormatPr defaultColWidth="11.5546875" defaultRowHeight="15"/>
  <sheetData>
    <row r="1" spans="1:13" ht="19.5">
      <c r="A1" s="3" t="s">
        <v>26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6.9360000000000003E-3</v>
      </c>
      <c r="C7" s="6">
        <v>6.9119999999999997E-3</v>
      </c>
      <c r="D7" s="7">
        <v>100000</v>
      </c>
      <c r="E7" s="7">
        <v>691.2</v>
      </c>
      <c r="F7" s="5">
        <v>73.83</v>
      </c>
      <c r="G7" t="s">
        <v>13</v>
      </c>
      <c r="H7">
        <v>0</v>
      </c>
      <c r="I7" s="6">
        <v>5.4980000000000003E-3</v>
      </c>
      <c r="J7" s="6">
        <v>5.483E-3</v>
      </c>
      <c r="K7" s="7">
        <v>100000</v>
      </c>
      <c r="L7" s="7">
        <v>548.29999999999995</v>
      </c>
      <c r="M7" s="5">
        <v>79.11</v>
      </c>
    </row>
    <row r="8" spans="1:13">
      <c r="A8">
        <v>1</v>
      </c>
      <c r="B8" s="6">
        <v>5.1699999999999999E-4</v>
      </c>
      <c r="C8" s="6">
        <v>5.1699999999999999E-4</v>
      </c>
      <c r="D8" s="7">
        <v>99308.800000000003</v>
      </c>
      <c r="E8" s="7">
        <v>51.4</v>
      </c>
      <c r="F8" s="5">
        <v>73.34</v>
      </c>
      <c r="G8" t="s">
        <v>13</v>
      </c>
      <c r="H8">
        <v>1</v>
      </c>
      <c r="I8" s="6">
        <v>4.6000000000000001E-4</v>
      </c>
      <c r="J8" s="6">
        <v>4.6000000000000001E-4</v>
      </c>
      <c r="K8" s="7">
        <v>99451.7</v>
      </c>
      <c r="L8" s="7">
        <v>45.7</v>
      </c>
      <c r="M8" s="5">
        <v>78.55</v>
      </c>
    </row>
    <row r="9" spans="1:13">
      <c r="A9">
        <v>2</v>
      </c>
      <c r="B9" s="6">
        <v>3.3500000000000001E-4</v>
      </c>
      <c r="C9" s="6">
        <v>3.3500000000000001E-4</v>
      </c>
      <c r="D9" s="7">
        <v>99257.5</v>
      </c>
      <c r="E9" s="7">
        <v>33.200000000000003</v>
      </c>
      <c r="F9" s="5">
        <v>72.38</v>
      </c>
      <c r="G9" t="s">
        <v>13</v>
      </c>
      <c r="H9">
        <v>2</v>
      </c>
      <c r="I9" s="6">
        <v>2.6200000000000003E-4</v>
      </c>
      <c r="J9" s="6">
        <v>2.61E-4</v>
      </c>
      <c r="K9" s="7">
        <v>99405.9</v>
      </c>
      <c r="L9" s="7">
        <v>26</v>
      </c>
      <c r="M9" s="5">
        <v>77.58</v>
      </c>
    </row>
    <row r="10" spans="1:13">
      <c r="A10">
        <v>3</v>
      </c>
      <c r="B10" s="6">
        <v>2.4699999999999999E-4</v>
      </c>
      <c r="C10" s="6">
        <v>2.4699999999999999E-4</v>
      </c>
      <c r="D10" s="7">
        <v>99224.2</v>
      </c>
      <c r="E10" s="7">
        <v>24.5</v>
      </c>
      <c r="F10" s="5">
        <v>71.41</v>
      </c>
      <c r="G10" t="s">
        <v>13</v>
      </c>
      <c r="H10">
        <v>3</v>
      </c>
      <c r="I10" s="6">
        <v>2.03E-4</v>
      </c>
      <c r="J10" s="6">
        <v>2.03E-4</v>
      </c>
      <c r="K10" s="7">
        <v>99380</v>
      </c>
      <c r="L10" s="7">
        <v>20.2</v>
      </c>
      <c r="M10" s="5">
        <v>76.599999999999994</v>
      </c>
    </row>
    <row r="11" spans="1:13">
      <c r="A11">
        <v>4</v>
      </c>
      <c r="B11" s="6">
        <v>2.0000000000000001E-4</v>
      </c>
      <c r="C11" s="6">
        <v>2.0000000000000001E-4</v>
      </c>
      <c r="D11" s="7">
        <v>99199.7</v>
      </c>
      <c r="E11" s="7">
        <v>19.8</v>
      </c>
      <c r="F11" s="5">
        <v>70.42</v>
      </c>
      <c r="G11" t="s">
        <v>13</v>
      </c>
      <c r="H11">
        <v>4</v>
      </c>
      <c r="I11" s="6">
        <v>1.5100000000000001E-4</v>
      </c>
      <c r="J11" s="6">
        <v>1.5100000000000001E-4</v>
      </c>
      <c r="K11" s="7">
        <v>99359.7</v>
      </c>
      <c r="L11" s="7">
        <v>15</v>
      </c>
      <c r="M11" s="5">
        <v>75.62</v>
      </c>
    </row>
    <row r="12" spans="1:13">
      <c r="A12">
        <v>5</v>
      </c>
      <c r="B12" s="6">
        <v>1.63E-4</v>
      </c>
      <c r="C12" s="6">
        <v>1.63E-4</v>
      </c>
      <c r="D12" s="7">
        <v>99179.8</v>
      </c>
      <c r="E12" s="7">
        <v>16.100000000000001</v>
      </c>
      <c r="F12" s="5">
        <v>69.44</v>
      </c>
      <c r="G12" t="s">
        <v>13</v>
      </c>
      <c r="H12">
        <v>5</v>
      </c>
      <c r="I12" s="6">
        <v>1.56E-4</v>
      </c>
      <c r="J12" s="6">
        <v>1.56E-4</v>
      </c>
      <c r="K12" s="7">
        <v>99344.7</v>
      </c>
      <c r="L12" s="7">
        <v>15.5</v>
      </c>
      <c r="M12" s="5">
        <v>74.63</v>
      </c>
    </row>
    <row r="13" spans="1:13">
      <c r="A13">
        <v>6</v>
      </c>
      <c r="B13" s="6">
        <v>1.7100000000000001E-4</v>
      </c>
      <c r="C13" s="6">
        <v>1.7100000000000001E-4</v>
      </c>
      <c r="D13" s="7">
        <v>99163.7</v>
      </c>
      <c r="E13" s="7">
        <v>16.899999999999999</v>
      </c>
      <c r="F13" s="5">
        <v>68.45</v>
      </c>
      <c r="G13" t="s">
        <v>13</v>
      </c>
      <c r="H13">
        <v>6</v>
      </c>
      <c r="I13" s="6">
        <v>1.35E-4</v>
      </c>
      <c r="J13" s="6">
        <v>1.35E-4</v>
      </c>
      <c r="K13" s="7">
        <v>99329.2</v>
      </c>
      <c r="L13" s="7">
        <v>13.4</v>
      </c>
      <c r="M13" s="5">
        <v>73.64</v>
      </c>
    </row>
    <row r="14" spans="1:13">
      <c r="A14">
        <v>7</v>
      </c>
      <c r="B14" s="6">
        <v>1.5100000000000001E-4</v>
      </c>
      <c r="C14" s="6">
        <v>1.5100000000000001E-4</v>
      </c>
      <c r="D14" s="7">
        <v>99146.8</v>
      </c>
      <c r="E14" s="7">
        <v>15</v>
      </c>
      <c r="F14" s="5">
        <v>67.459999999999994</v>
      </c>
      <c r="G14" t="s">
        <v>13</v>
      </c>
      <c r="H14">
        <v>7</v>
      </c>
      <c r="I14" s="6">
        <v>1.08E-4</v>
      </c>
      <c r="J14" s="6">
        <v>1.08E-4</v>
      </c>
      <c r="K14" s="7">
        <v>99315.8</v>
      </c>
      <c r="L14" s="7">
        <v>10.7</v>
      </c>
      <c r="M14" s="5">
        <v>72.650000000000006</v>
      </c>
    </row>
    <row r="15" spans="1:13">
      <c r="A15">
        <v>8</v>
      </c>
      <c r="B15" s="6">
        <v>1.75E-4</v>
      </c>
      <c r="C15" s="6">
        <v>1.75E-4</v>
      </c>
      <c r="D15" s="7">
        <v>99131.8</v>
      </c>
      <c r="E15" s="7">
        <v>17.3</v>
      </c>
      <c r="F15" s="5">
        <v>66.47</v>
      </c>
      <c r="G15" t="s">
        <v>13</v>
      </c>
      <c r="H15">
        <v>8</v>
      </c>
      <c r="I15" s="6">
        <v>9.7999999999999997E-5</v>
      </c>
      <c r="J15" s="6">
        <v>9.7999999999999997E-5</v>
      </c>
      <c r="K15" s="7">
        <v>99305.1</v>
      </c>
      <c r="L15" s="7">
        <v>9.6999999999999993</v>
      </c>
      <c r="M15" s="5">
        <v>71.66</v>
      </c>
    </row>
    <row r="16" spans="1:13">
      <c r="A16">
        <v>9</v>
      </c>
      <c r="B16" s="6">
        <v>1.66E-4</v>
      </c>
      <c r="C16" s="6">
        <v>1.66E-4</v>
      </c>
      <c r="D16" s="7">
        <v>99114.4</v>
      </c>
      <c r="E16" s="7">
        <v>16.399999999999999</v>
      </c>
      <c r="F16" s="5">
        <v>65.48</v>
      </c>
      <c r="G16" t="s">
        <v>13</v>
      </c>
      <c r="H16">
        <v>9</v>
      </c>
      <c r="I16" s="6">
        <v>1.06E-4</v>
      </c>
      <c r="J16" s="6">
        <v>1.06E-4</v>
      </c>
      <c r="K16" s="7">
        <v>99295.4</v>
      </c>
      <c r="L16" s="7">
        <v>10.5</v>
      </c>
      <c r="M16" s="5">
        <v>70.67</v>
      </c>
    </row>
    <row r="17" spans="1:13">
      <c r="A17">
        <v>10</v>
      </c>
      <c r="B17" s="6">
        <v>1.65E-4</v>
      </c>
      <c r="C17" s="6">
        <v>1.65E-4</v>
      </c>
      <c r="D17" s="7">
        <v>99098</v>
      </c>
      <c r="E17" s="7">
        <v>16.399999999999999</v>
      </c>
      <c r="F17" s="5">
        <v>64.489999999999995</v>
      </c>
      <c r="G17" t="s">
        <v>13</v>
      </c>
      <c r="H17">
        <v>10</v>
      </c>
      <c r="I17" s="6">
        <v>1.3200000000000001E-4</v>
      </c>
      <c r="J17" s="6">
        <v>1.3200000000000001E-4</v>
      </c>
      <c r="K17" s="7">
        <v>99284.9</v>
      </c>
      <c r="L17" s="7">
        <v>13.1</v>
      </c>
      <c r="M17" s="5">
        <v>69.67</v>
      </c>
    </row>
    <row r="18" spans="1:13">
      <c r="A18">
        <v>11</v>
      </c>
      <c r="B18" s="6">
        <v>1.76E-4</v>
      </c>
      <c r="C18" s="6">
        <v>1.76E-4</v>
      </c>
      <c r="D18" s="7">
        <v>99081.7</v>
      </c>
      <c r="E18" s="7">
        <v>17.399999999999999</v>
      </c>
      <c r="F18" s="5">
        <v>63.5</v>
      </c>
      <c r="G18" t="s">
        <v>13</v>
      </c>
      <c r="H18">
        <v>11</v>
      </c>
      <c r="I18" s="6">
        <v>1.18E-4</v>
      </c>
      <c r="J18" s="6">
        <v>1.18E-4</v>
      </c>
      <c r="K18" s="7">
        <v>99271.8</v>
      </c>
      <c r="L18" s="7">
        <v>11.7</v>
      </c>
      <c r="M18" s="5">
        <v>68.680000000000007</v>
      </c>
    </row>
    <row r="19" spans="1:13">
      <c r="A19">
        <v>12</v>
      </c>
      <c r="B19" s="6">
        <v>2.1499999999999999E-4</v>
      </c>
      <c r="C19" s="6">
        <v>2.1499999999999999E-4</v>
      </c>
      <c r="D19" s="7">
        <v>99064.3</v>
      </c>
      <c r="E19" s="7">
        <v>21.3</v>
      </c>
      <c r="F19" s="5">
        <v>62.51</v>
      </c>
      <c r="G19" t="s">
        <v>13</v>
      </c>
      <c r="H19">
        <v>12</v>
      </c>
      <c r="I19" s="6">
        <v>1.3200000000000001E-4</v>
      </c>
      <c r="J19" s="6">
        <v>1.3200000000000001E-4</v>
      </c>
      <c r="K19" s="7">
        <v>99260</v>
      </c>
      <c r="L19" s="7">
        <v>13.1</v>
      </c>
      <c r="M19" s="5">
        <v>67.69</v>
      </c>
    </row>
    <row r="20" spans="1:13">
      <c r="A20">
        <v>13</v>
      </c>
      <c r="B20" s="6">
        <v>2.23E-4</v>
      </c>
      <c r="C20" s="6">
        <v>2.23E-4</v>
      </c>
      <c r="D20" s="7">
        <v>99042.9</v>
      </c>
      <c r="E20" s="7">
        <v>22.1</v>
      </c>
      <c r="F20" s="5">
        <v>61.53</v>
      </c>
      <c r="G20" t="s">
        <v>13</v>
      </c>
      <c r="H20">
        <v>13</v>
      </c>
      <c r="I20" s="6">
        <v>1.5699999999999999E-4</v>
      </c>
      <c r="J20" s="6">
        <v>1.5699999999999999E-4</v>
      </c>
      <c r="K20" s="7">
        <v>99247</v>
      </c>
      <c r="L20" s="7">
        <v>15.6</v>
      </c>
      <c r="M20" s="5">
        <v>66.7</v>
      </c>
    </row>
    <row r="21" spans="1:13">
      <c r="A21">
        <v>14</v>
      </c>
      <c r="B21" s="6">
        <v>2.7599999999999999E-4</v>
      </c>
      <c r="C21" s="6">
        <v>2.7599999999999999E-4</v>
      </c>
      <c r="D21" s="7">
        <v>99020.800000000003</v>
      </c>
      <c r="E21" s="7">
        <v>27.3</v>
      </c>
      <c r="F21" s="5">
        <v>60.54</v>
      </c>
      <c r="G21" t="s">
        <v>13</v>
      </c>
      <c r="H21">
        <v>14</v>
      </c>
      <c r="I21" s="6">
        <v>1.9100000000000001E-4</v>
      </c>
      <c r="J21" s="6">
        <v>1.9100000000000001E-4</v>
      </c>
      <c r="K21" s="7">
        <v>99231.4</v>
      </c>
      <c r="L21" s="7">
        <v>18.899999999999999</v>
      </c>
      <c r="M21" s="5">
        <v>65.709999999999994</v>
      </c>
    </row>
    <row r="22" spans="1:13">
      <c r="A22">
        <v>15</v>
      </c>
      <c r="B22" s="6">
        <v>3.39E-4</v>
      </c>
      <c r="C22" s="6">
        <v>3.39E-4</v>
      </c>
      <c r="D22" s="7">
        <v>98993.5</v>
      </c>
      <c r="E22" s="7">
        <v>33.5</v>
      </c>
      <c r="F22" s="5">
        <v>59.56</v>
      </c>
      <c r="G22" t="s">
        <v>13</v>
      </c>
      <c r="H22">
        <v>15</v>
      </c>
      <c r="I22" s="6">
        <v>2.03E-4</v>
      </c>
      <c r="J22" s="6">
        <v>2.03E-4</v>
      </c>
      <c r="K22" s="7">
        <v>99212.4</v>
      </c>
      <c r="L22" s="7">
        <v>20.100000000000001</v>
      </c>
      <c r="M22" s="5">
        <v>64.72</v>
      </c>
    </row>
    <row r="23" spans="1:13">
      <c r="A23">
        <v>16</v>
      </c>
      <c r="B23" s="6">
        <v>4.1199999999999999E-4</v>
      </c>
      <c r="C23" s="6">
        <v>4.1199999999999999E-4</v>
      </c>
      <c r="D23" s="7">
        <v>98960</v>
      </c>
      <c r="E23" s="7">
        <v>40.700000000000003</v>
      </c>
      <c r="F23" s="5">
        <v>58.58</v>
      </c>
      <c r="G23" t="s">
        <v>13</v>
      </c>
      <c r="H23">
        <v>16</v>
      </c>
      <c r="I23" s="6">
        <v>2.52E-4</v>
      </c>
      <c r="J23" s="6">
        <v>2.52E-4</v>
      </c>
      <c r="K23" s="7">
        <v>99192.3</v>
      </c>
      <c r="L23" s="7">
        <v>25</v>
      </c>
      <c r="M23" s="5">
        <v>63.74</v>
      </c>
    </row>
    <row r="24" spans="1:13">
      <c r="A24">
        <v>17</v>
      </c>
      <c r="B24" s="6">
        <v>6.9099999999999999E-4</v>
      </c>
      <c r="C24" s="6">
        <v>6.9099999999999999E-4</v>
      </c>
      <c r="D24" s="7">
        <v>98919.2</v>
      </c>
      <c r="E24" s="7">
        <v>68.400000000000006</v>
      </c>
      <c r="F24" s="5">
        <v>57.6</v>
      </c>
      <c r="G24" t="s">
        <v>13</v>
      </c>
      <c r="H24">
        <v>17</v>
      </c>
      <c r="I24" s="6">
        <v>2.7900000000000001E-4</v>
      </c>
      <c r="J24" s="6">
        <v>2.7799999999999998E-4</v>
      </c>
      <c r="K24" s="7">
        <v>99167.3</v>
      </c>
      <c r="L24" s="7">
        <v>27.6</v>
      </c>
      <c r="M24" s="5">
        <v>62.75</v>
      </c>
    </row>
    <row r="25" spans="1:13">
      <c r="A25">
        <v>18</v>
      </c>
      <c r="B25" s="6">
        <v>8.2399999999999997E-4</v>
      </c>
      <c r="C25" s="6">
        <v>8.2399999999999997E-4</v>
      </c>
      <c r="D25" s="7">
        <v>98850.9</v>
      </c>
      <c r="E25" s="7">
        <v>81.400000000000006</v>
      </c>
      <c r="F25" s="5">
        <v>56.64</v>
      </c>
      <c r="G25" t="s">
        <v>13</v>
      </c>
      <c r="H25">
        <v>18</v>
      </c>
      <c r="I25" s="6">
        <v>2.81E-4</v>
      </c>
      <c r="J25" s="6">
        <v>2.81E-4</v>
      </c>
      <c r="K25" s="7">
        <v>99139.7</v>
      </c>
      <c r="L25" s="7">
        <v>27.8</v>
      </c>
      <c r="M25" s="5">
        <v>61.77</v>
      </c>
    </row>
    <row r="26" spans="1:13">
      <c r="A26">
        <v>19</v>
      </c>
      <c r="B26" s="6">
        <v>8.4400000000000002E-4</v>
      </c>
      <c r="C26" s="6">
        <v>8.4400000000000002E-4</v>
      </c>
      <c r="D26" s="7">
        <v>98769.4</v>
      </c>
      <c r="E26" s="7">
        <v>83.4</v>
      </c>
      <c r="F26" s="5">
        <v>55.69</v>
      </c>
      <c r="G26" t="s">
        <v>13</v>
      </c>
      <c r="H26">
        <v>19</v>
      </c>
      <c r="I26" s="6">
        <v>3.1300000000000002E-4</v>
      </c>
      <c r="J26" s="6">
        <v>3.1300000000000002E-4</v>
      </c>
      <c r="K26" s="7">
        <v>99111.9</v>
      </c>
      <c r="L26" s="7">
        <v>31</v>
      </c>
      <c r="M26" s="5">
        <v>60.79</v>
      </c>
    </row>
    <row r="27" spans="1:13">
      <c r="A27">
        <v>20</v>
      </c>
      <c r="B27" s="6">
        <v>9.1100000000000003E-4</v>
      </c>
      <c r="C27" s="6">
        <v>9.1100000000000003E-4</v>
      </c>
      <c r="D27" s="7">
        <v>98686.1</v>
      </c>
      <c r="E27" s="7">
        <v>89.9</v>
      </c>
      <c r="F27" s="5">
        <v>54.73</v>
      </c>
      <c r="G27" t="s">
        <v>13</v>
      </c>
      <c r="H27">
        <v>20</v>
      </c>
      <c r="I27" s="6">
        <v>2.9700000000000001E-4</v>
      </c>
      <c r="J27" s="6">
        <v>2.9700000000000001E-4</v>
      </c>
      <c r="K27" s="7">
        <v>99080.8</v>
      </c>
      <c r="L27" s="7">
        <v>29.5</v>
      </c>
      <c r="M27" s="5">
        <v>59.81</v>
      </c>
    </row>
    <row r="28" spans="1:13">
      <c r="A28">
        <v>21</v>
      </c>
      <c r="B28" s="6">
        <v>9.2100000000000005E-4</v>
      </c>
      <c r="C28" s="6">
        <v>9.2100000000000005E-4</v>
      </c>
      <c r="D28" s="7">
        <v>98596.2</v>
      </c>
      <c r="E28" s="7">
        <v>90.8</v>
      </c>
      <c r="F28" s="5">
        <v>53.78</v>
      </c>
      <c r="G28" t="s">
        <v>13</v>
      </c>
      <c r="H28">
        <v>21</v>
      </c>
      <c r="I28" s="6">
        <v>3.2200000000000002E-4</v>
      </c>
      <c r="J28" s="6">
        <v>3.2200000000000002E-4</v>
      </c>
      <c r="K28" s="7">
        <v>99051.4</v>
      </c>
      <c r="L28" s="7">
        <v>31.9</v>
      </c>
      <c r="M28" s="5">
        <v>58.82</v>
      </c>
    </row>
    <row r="29" spans="1:13">
      <c r="A29">
        <v>22</v>
      </c>
      <c r="B29" s="6">
        <v>8.9999999999999998E-4</v>
      </c>
      <c r="C29" s="6">
        <v>8.9999999999999998E-4</v>
      </c>
      <c r="D29" s="7">
        <v>98505.4</v>
      </c>
      <c r="E29" s="7">
        <v>88.7</v>
      </c>
      <c r="F29" s="5">
        <v>52.83</v>
      </c>
      <c r="G29" t="s">
        <v>13</v>
      </c>
      <c r="H29">
        <v>22</v>
      </c>
      <c r="I29" s="6">
        <v>3.0400000000000002E-4</v>
      </c>
      <c r="J29" s="6">
        <v>3.0400000000000002E-4</v>
      </c>
      <c r="K29" s="7">
        <v>99019.4</v>
      </c>
      <c r="L29" s="7">
        <v>30.1</v>
      </c>
      <c r="M29" s="5">
        <v>57.84</v>
      </c>
    </row>
    <row r="30" spans="1:13">
      <c r="A30">
        <v>23</v>
      </c>
      <c r="B30" s="6">
        <v>8.7399999999999999E-4</v>
      </c>
      <c r="C30" s="6">
        <v>8.7299999999999997E-4</v>
      </c>
      <c r="D30" s="7">
        <v>98416.7</v>
      </c>
      <c r="E30" s="7">
        <v>85.9</v>
      </c>
      <c r="F30" s="5">
        <v>51.88</v>
      </c>
      <c r="G30" t="s">
        <v>13</v>
      </c>
      <c r="H30">
        <v>23</v>
      </c>
      <c r="I30" s="6">
        <v>2.99E-4</v>
      </c>
      <c r="J30" s="6">
        <v>2.9799999999999998E-4</v>
      </c>
      <c r="K30" s="7">
        <v>98989.4</v>
      </c>
      <c r="L30" s="7">
        <v>29.5</v>
      </c>
      <c r="M30" s="5">
        <v>56.86</v>
      </c>
    </row>
    <row r="31" spans="1:13">
      <c r="A31">
        <v>24</v>
      </c>
      <c r="B31" s="6">
        <v>8.9700000000000001E-4</v>
      </c>
      <c r="C31" s="6">
        <v>8.9599999999999999E-4</v>
      </c>
      <c r="D31" s="7">
        <v>98330.8</v>
      </c>
      <c r="E31" s="7">
        <v>88.1</v>
      </c>
      <c r="F31" s="5">
        <v>50.92</v>
      </c>
      <c r="G31" t="s">
        <v>13</v>
      </c>
      <c r="H31">
        <v>24</v>
      </c>
      <c r="I31" s="6">
        <v>3.3399999999999999E-4</v>
      </c>
      <c r="J31" s="6">
        <v>3.3399999999999999E-4</v>
      </c>
      <c r="K31" s="7">
        <v>98959.8</v>
      </c>
      <c r="L31" s="7">
        <v>33.1</v>
      </c>
      <c r="M31" s="5">
        <v>55.88</v>
      </c>
    </row>
    <row r="32" spans="1:13">
      <c r="A32">
        <v>25</v>
      </c>
      <c r="B32" s="6">
        <v>8.9499999999999996E-4</v>
      </c>
      <c r="C32" s="6">
        <v>8.9400000000000005E-4</v>
      </c>
      <c r="D32" s="7">
        <v>98242.7</v>
      </c>
      <c r="E32" s="7">
        <v>87.8</v>
      </c>
      <c r="F32" s="5">
        <v>49.97</v>
      </c>
      <c r="G32" t="s">
        <v>13</v>
      </c>
      <c r="H32">
        <v>25</v>
      </c>
      <c r="I32" s="6">
        <v>3.2000000000000003E-4</v>
      </c>
      <c r="J32" s="6">
        <v>3.2000000000000003E-4</v>
      </c>
      <c r="K32" s="7">
        <v>98926.8</v>
      </c>
      <c r="L32" s="7">
        <v>31.6</v>
      </c>
      <c r="M32" s="5">
        <v>54.89</v>
      </c>
    </row>
    <row r="33" spans="1:13">
      <c r="A33">
        <v>26</v>
      </c>
      <c r="B33" s="6">
        <v>9.2299999999999999E-4</v>
      </c>
      <c r="C33" s="6">
        <v>9.2299999999999999E-4</v>
      </c>
      <c r="D33" s="7">
        <v>98154.8</v>
      </c>
      <c r="E33" s="7">
        <v>90.6</v>
      </c>
      <c r="F33" s="5">
        <v>49.01</v>
      </c>
      <c r="G33" t="s">
        <v>13</v>
      </c>
      <c r="H33">
        <v>26</v>
      </c>
      <c r="I33" s="6">
        <v>3.6699999999999998E-4</v>
      </c>
      <c r="J33" s="6">
        <v>3.6699999999999998E-4</v>
      </c>
      <c r="K33" s="7">
        <v>98895.1</v>
      </c>
      <c r="L33" s="7">
        <v>36.299999999999997</v>
      </c>
      <c r="M33" s="5">
        <v>53.91</v>
      </c>
    </row>
    <row r="34" spans="1:13">
      <c r="A34">
        <v>27</v>
      </c>
      <c r="B34" s="6">
        <v>9.7900000000000005E-4</v>
      </c>
      <c r="C34" s="6">
        <v>9.7799999999999992E-4</v>
      </c>
      <c r="D34" s="7">
        <v>98064.2</v>
      </c>
      <c r="E34" s="7">
        <v>95.9</v>
      </c>
      <c r="F34" s="5">
        <v>48.06</v>
      </c>
      <c r="G34" t="s">
        <v>13</v>
      </c>
      <c r="H34">
        <v>27</v>
      </c>
      <c r="I34" s="6">
        <v>4.2999999999999999E-4</v>
      </c>
      <c r="J34" s="6">
        <v>4.2999999999999999E-4</v>
      </c>
      <c r="K34" s="7">
        <v>98858.8</v>
      </c>
      <c r="L34" s="7">
        <v>42.5</v>
      </c>
      <c r="M34" s="5">
        <v>52.93</v>
      </c>
    </row>
    <row r="35" spans="1:13">
      <c r="A35">
        <v>28</v>
      </c>
      <c r="B35" s="6">
        <v>9.5399999999999999E-4</v>
      </c>
      <c r="C35" s="6">
        <v>9.5399999999999999E-4</v>
      </c>
      <c r="D35" s="7">
        <v>97968.3</v>
      </c>
      <c r="E35" s="7">
        <v>93.5</v>
      </c>
      <c r="F35" s="5">
        <v>47.11</v>
      </c>
      <c r="G35" t="s">
        <v>13</v>
      </c>
      <c r="H35">
        <v>28</v>
      </c>
      <c r="I35" s="6">
        <v>3.7800000000000003E-4</v>
      </c>
      <c r="J35" s="6">
        <v>3.7800000000000003E-4</v>
      </c>
      <c r="K35" s="7">
        <v>98816.3</v>
      </c>
      <c r="L35" s="7">
        <v>37.299999999999997</v>
      </c>
      <c r="M35" s="5">
        <v>51.95</v>
      </c>
    </row>
    <row r="36" spans="1:13">
      <c r="A36">
        <v>29</v>
      </c>
      <c r="B36" s="6">
        <v>9.7799999999999992E-4</v>
      </c>
      <c r="C36" s="6">
        <v>9.7799999999999992E-4</v>
      </c>
      <c r="D36" s="7">
        <v>97874.8</v>
      </c>
      <c r="E36" s="7">
        <v>95.7</v>
      </c>
      <c r="F36" s="5">
        <v>46.15</v>
      </c>
      <c r="G36" t="s">
        <v>13</v>
      </c>
      <c r="H36">
        <v>29</v>
      </c>
      <c r="I36" s="6">
        <v>4.0400000000000001E-4</v>
      </c>
      <c r="J36" s="6">
        <v>4.0400000000000001E-4</v>
      </c>
      <c r="K36" s="7">
        <v>98778.9</v>
      </c>
      <c r="L36" s="7">
        <v>39.9</v>
      </c>
      <c r="M36" s="5">
        <v>50.97</v>
      </c>
    </row>
    <row r="37" spans="1:13">
      <c r="A37">
        <v>30</v>
      </c>
      <c r="B37" s="6">
        <v>1.005E-3</v>
      </c>
      <c r="C37" s="6">
        <v>1.0039999999999999E-3</v>
      </c>
      <c r="D37" s="7">
        <v>97779.1</v>
      </c>
      <c r="E37" s="7">
        <v>98.2</v>
      </c>
      <c r="F37" s="5">
        <v>45.19</v>
      </c>
      <c r="G37" t="s">
        <v>13</v>
      </c>
      <c r="H37">
        <v>30</v>
      </c>
      <c r="I37" s="6">
        <v>4.5800000000000002E-4</v>
      </c>
      <c r="J37" s="6">
        <v>4.5800000000000002E-4</v>
      </c>
      <c r="K37" s="7">
        <v>98739</v>
      </c>
      <c r="L37" s="7">
        <v>45.2</v>
      </c>
      <c r="M37" s="5">
        <v>49.99</v>
      </c>
    </row>
    <row r="38" spans="1:13">
      <c r="A38">
        <v>31</v>
      </c>
      <c r="B38" s="6">
        <v>1.0970000000000001E-3</v>
      </c>
      <c r="C38" s="6">
        <v>1.096E-3</v>
      </c>
      <c r="D38" s="7">
        <v>97680.9</v>
      </c>
      <c r="E38" s="7">
        <v>107.1</v>
      </c>
      <c r="F38" s="5">
        <v>44.24</v>
      </c>
      <c r="G38" t="s">
        <v>13</v>
      </c>
      <c r="H38">
        <v>31</v>
      </c>
      <c r="I38" s="6">
        <v>4.9299999999999995E-4</v>
      </c>
      <c r="J38" s="6">
        <v>4.9299999999999995E-4</v>
      </c>
      <c r="K38" s="7">
        <v>98693.8</v>
      </c>
      <c r="L38" s="7">
        <v>48.6</v>
      </c>
      <c r="M38" s="5">
        <v>49.02</v>
      </c>
    </row>
    <row r="39" spans="1:13">
      <c r="A39">
        <v>32</v>
      </c>
      <c r="B39" s="6">
        <v>1.057E-3</v>
      </c>
      <c r="C39" s="6">
        <v>1.0560000000000001E-3</v>
      </c>
      <c r="D39" s="7">
        <v>97573.8</v>
      </c>
      <c r="E39" s="7">
        <v>103.1</v>
      </c>
      <c r="F39" s="5">
        <v>43.29</v>
      </c>
      <c r="G39" t="s">
        <v>13</v>
      </c>
      <c r="H39">
        <v>32</v>
      </c>
      <c r="I39" s="6">
        <v>5.5599999999999996E-4</v>
      </c>
      <c r="J39" s="6">
        <v>5.5599999999999996E-4</v>
      </c>
      <c r="K39" s="7">
        <v>98645.2</v>
      </c>
      <c r="L39" s="7">
        <v>54.8</v>
      </c>
      <c r="M39" s="5">
        <v>48.04</v>
      </c>
    </row>
    <row r="40" spans="1:13">
      <c r="A40">
        <v>33</v>
      </c>
      <c r="B40" s="6">
        <v>1.1590000000000001E-3</v>
      </c>
      <c r="C40" s="6">
        <v>1.158E-3</v>
      </c>
      <c r="D40" s="7">
        <v>97470.8</v>
      </c>
      <c r="E40" s="7">
        <v>112.9</v>
      </c>
      <c r="F40" s="5">
        <v>42.33</v>
      </c>
      <c r="G40" t="s">
        <v>13</v>
      </c>
      <c r="H40">
        <v>33</v>
      </c>
      <c r="I40" s="6">
        <v>5.8299999999999997E-4</v>
      </c>
      <c r="J40" s="6">
        <v>5.8200000000000005E-4</v>
      </c>
      <c r="K40" s="7">
        <v>98590.399999999994</v>
      </c>
      <c r="L40" s="7">
        <v>57.4</v>
      </c>
      <c r="M40" s="5">
        <v>47.07</v>
      </c>
    </row>
    <row r="41" spans="1:13">
      <c r="A41">
        <v>34</v>
      </c>
      <c r="B41" s="6">
        <v>1.188E-3</v>
      </c>
      <c r="C41" s="6">
        <v>1.1869999999999999E-3</v>
      </c>
      <c r="D41" s="7">
        <v>97357.9</v>
      </c>
      <c r="E41" s="7">
        <v>115.6</v>
      </c>
      <c r="F41" s="5">
        <v>41.38</v>
      </c>
      <c r="G41" t="s">
        <v>13</v>
      </c>
      <c r="H41">
        <v>34</v>
      </c>
      <c r="I41" s="6">
        <v>6.1300000000000005E-4</v>
      </c>
      <c r="J41" s="6">
        <v>6.1200000000000002E-4</v>
      </c>
      <c r="K41" s="7">
        <v>98532.9</v>
      </c>
      <c r="L41" s="7">
        <v>60.3</v>
      </c>
      <c r="M41" s="5">
        <v>46.09</v>
      </c>
    </row>
    <row r="42" spans="1:13">
      <c r="A42">
        <v>35</v>
      </c>
      <c r="B42" s="6">
        <v>1.1950000000000001E-3</v>
      </c>
      <c r="C42" s="6">
        <v>1.194E-3</v>
      </c>
      <c r="D42" s="7">
        <v>97242.3</v>
      </c>
      <c r="E42" s="7">
        <v>116.1</v>
      </c>
      <c r="F42" s="5">
        <v>40.43</v>
      </c>
      <c r="G42" t="s">
        <v>13</v>
      </c>
      <c r="H42">
        <v>35</v>
      </c>
      <c r="I42" s="6">
        <v>6.7699999999999998E-4</v>
      </c>
      <c r="J42" s="6">
        <v>6.7599999999999995E-4</v>
      </c>
      <c r="K42" s="7">
        <v>98472.6</v>
      </c>
      <c r="L42" s="7">
        <v>66.599999999999994</v>
      </c>
      <c r="M42" s="5">
        <v>45.12</v>
      </c>
    </row>
    <row r="43" spans="1:13">
      <c r="A43">
        <v>36</v>
      </c>
      <c r="B43" s="6">
        <v>1.31E-3</v>
      </c>
      <c r="C43" s="6">
        <v>1.3090000000000001E-3</v>
      </c>
      <c r="D43" s="7">
        <v>97126.2</v>
      </c>
      <c r="E43" s="7">
        <v>127.2</v>
      </c>
      <c r="F43" s="5">
        <v>39.479999999999997</v>
      </c>
      <c r="G43" t="s">
        <v>13</v>
      </c>
      <c r="H43">
        <v>36</v>
      </c>
      <c r="I43" s="6">
        <v>7.3399999999999995E-4</v>
      </c>
      <c r="J43" s="6">
        <v>7.3399999999999995E-4</v>
      </c>
      <c r="K43" s="7">
        <v>98406</v>
      </c>
      <c r="L43" s="7">
        <v>72.2</v>
      </c>
      <c r="M43" s="5">
        <v>44.15</v>
      </c>
    </row>
    <row r="44" spans="1:13">
      <c r="A44">
        <v>37</v>
      </c>
      <c r="B44" s="6">
        <v>1.33E-3</v>
      </c>
      <c r="C44" s="6">
        <v>1.3290000000000001E-3</v>
      </c>
      <c r="D44" s="7">
        <v>96999</v>
      </c>
      <c r="E44" s="7">
        <v>128.9</v>
      </c>
      <c r="F44" s="5">
        <v>38.53</v>
      </c>
      <c r="G44" t="s">
        <v>13</v>
      </c>
      <c r="H44">
        <v>37</v>
      </c>
      <c r="I44" s="6">
        <v>8.1300000000000003E-4</v>
      </c>
      <c r="J44" s="6">
        <v>8.1300000000000003E-4</v>
      </c>
      <c r="K44" s="7">
        <v>98333.8</v>
      </c>
      <c r="L44" s="7">
        <v>79.900000000000006</v>
      </c>
      <c r="M44" s="5">
        <v>43.18</v>
      </c>
    </row>
    <row r="45" spans="1:13">
      <c r="A45">
        <v>38</v>
      </c>
      <c r="B45" s="6">
        <v>1.477E-3</v>
      </c>
      <c r="C45" s="6">
        <v>1.475E-3</v>
      </c>
      <c r="D45" s="7">
        <v>96870.1</v>
      </c>
      <c r="E45" s="7">
        <v>142.9</v>
      </c>
      <c r="F45" s="5">
        <v>37.58</v>
      </c>
      <c r="G45" t="s">
        <v>13</v>
      </c>
      <c r="H45">
        <v>38</v>
      </c>
      <c r="I45" s="6">
        <v>8.5300000000000003E-4</v>
      </c>
      <c r="J45" s="6">
        <v>8.5300000000000003E-4</v>
      </c>
      <c r="K45" s="7">
        <v>98253.9</v>
      </c>
      <c r="L45" s="7">
        <v>83.8</v>
      </c>
      <c r="M45" s="5">
        <v>42.22</v>
      </c>
    </row>
    <row r="46" spans="1:13">
      <c r="A46">
        <v>39</v>
      </c>
      <c r="B46" s="6">
        <v>1.6199999999999999E-3</v>
      </c>
      <c r="C46" s="6">
        <v>1.619E-3</v>
      </c>
      <c r="D46" s="7">
        <v>96727.2</v>
      </c>
      <c r="E46" s="7">
        <v>156.6</v>
      </c>
      <c r="F46" s="5">
        <v>36.630000000000003</v>
      </c>
      <c r="G46" t="s">
        <v>13</v>
      </c>
      <c r="H46">
        <v>39</v>
      </c>
      <c r="I46" s="6">
        <v>9.9099999999999991E-4</v>
      </c>
      <c r="J46" s="6">
        <v>9.9099999999999991E-4</v>
      </c>
      <c r="K46" s="7">
        <v>98170.1</v>
      </c>
      <c r="L46" s="7">
        <v>97.3</v>
      </c>
      <c r="M46" s="5">
        <v>41.25</v>
      </c>
    </row>
    <row r="47" spans="1:13">
      <c r="A47">
        <v>40</v>
      </c>
      <c r="B47" s="6">
        <v>1.7589999999999999E-3</v>
      </c>
      <c r="C47" s="6">
        <v>1.758E-3</v>
      </c>
      <c r="D47" s="7">
        <v>96570.6</v>
      </c>
      <c r="E47" s="7">
        <v>169.8</v>
      </c>
      <c r="F47" s="5">
        <v>35.69</v>
      </c>
      <c r="G47" t="s">
        <v>13</v>
      </c>
      <c r="H47">
        <v>40</v>
      </c>
      <c r="I47" s="6">
        <v>1.129E-3</v>
      </c>
      <c r="J47" s="6">
        <v>1.129E-3</v>
      </c>
      <c r="K47" s="7">
        <v>98072.8</v>
      </c>
      <c r="L47" s="7">
        <v>110.7</v>
      </c>
      <c r="M47" s="5">
        <v>40.29</v>
      </c>
    </row>
    <row r="48" spans="1:13">
      <c r="A48">
        <v>41</v>
      </c>
      <c r="B48" s="6">
        <v>1.931E-3</v>
      </c>
      <c r="C48" s="6">
        <v>1.9289999999999999E-3</v>
      </c>
      <c r="D48" s="7">
        <v>96400.8</v>
      </c>
      <c r="E48" s="7">
        <v>186</v>
      </c>
      <c r="F48" s="5">
        <v>34.75</v>
      </c>
      <c r="G48" t="s">
        <v>13</v>
      </c>
      <c r="H48">
        <v>41</v>
      </c>
      <c r="I48" s="6">
        <v>1.2780000000000001E-3</v>
      </c>
      <c r="J48" s="6">
        <v>1.2769999999999999E-3</v>
      </c>
      <c r="K48" s="7">
        <v>97962.1</v>
      </c>
      <c r="L48" s="7">
        <v>125.1</v>
      </c>
      <c r="M48" s="5">
        <v>39.340000000000003</v>
      </c>
    </row>
    <row r="49" spans="1:13">
      <c r="A49">
        <v>42</v>
      </c>
      <c r="B49" s="6">
        <v>2.075E-3</v>
      </c>
      <c r="C49" s="6">
        <v>2.0730000000000002E-3</v>
      </c>
      <c r="D49" s="7">
        <v>96214.8</v>
      </c>
      <c r="E49" s="7">
        <v>199.4</v>
      </c>
      <c r="F49" s="5">
        <v>33.82</v>
      </c>
      <c r="G49" t="s">
        <v>13</v>
      </c>
      <c r="H49">
        <v>42</v>
      </c>
      <c r="I49" s="6">
        <v>1.3259999999999999E-3</v>
      </c>
      <c r="J49" s="6">
        <v>1.325E-3</v>
      </c>
      <c r="K49" s="7">
        <v>97837</v>
      </c>
      <c r="L49" s="7">
        <v>129.69999999999999</v>
      </c>
      <c r="M49" s="5">
        <v>38.39</v>
      </c>
    </row>
    <row r="50" spans="1:13">
      <c r="A50">
        <v>43</v>
      </c>
      <c r="B50" s="6">
        <v>2.2520000000000001E-3</v>
      </c>
      <c r="C50" s="6">
        <v>2.2490000000000001E-3</v>
      </c>
      <c r="D50" s="7">
        <v>96015.4</v>
      </c>
      <c r="E50" s="7">
        <v>216</v>
      </c>
      <c r="F50" s="5">
        <v>32.89</v>
      </c>
      <c r="G50" t="s">
        <v>13</v>
      </c>
      <c r="H50">
        <v>43</v>
      </c>
      <c r="I50" s="6">
        <v>1.4859999999999999E-3</v>
      </c>
      <c r="J50" s="6">
        <v>1.485E-3</v>
      </c>
      <c r="K50" s="7">
        <v>97707.3</v>
      </c>
      <c r="L50" s="7">
        <v>145.1</v>
      </c>
      <c r="M50" s="5">
        <v>37.44</v>
      </c>
    </row>
    <row r="51" spans="1:13">
      <c r="A51">
        <v>44</v>
      </c>
      <c r="B51" s="6">
        <v>2.4109999999999999E-3</v>
      </c>
      <c r="C51" s="6">
        <v>2.4090000000000001E-3</v>
      </c>
      <c r="D51" s="7">
        <v>95799.4</v>
      </c>
      <c r="E51" s="7">
        <v>230.7</v>
      </c>
      <c r="F51" s="5">
        <v>31.96</v>
      </c>
      <c r="G51" t="s">
        <v>13</v>
      </c>
      <c r="H51">
        <v>44</v>
      </c>
      <c r="I51" s="6">
        <v>1.6169999999999999E-3</v>
      </c>
      <c r="J51" s="6">
        <v>1.616E-3</v>
      </c>
      <c r="K51" s="7">
        <v>97562.2</v>
      </c>
      <c r="L51" s="7">
        <v>157.6</v>
      </c>
      <c r="M51" s="5">
        <v>36.49</v>
      </c>
    </row>
    <row r="52" spans="1:13">
      <c r="A52">
        <v>45</v>
      </c>
      <c r="B52" s="6">
        <v>2.6329999999999999E-3</v>
      </c>
      <c r="C52" s="6">
        <v>2.63E-3</v>
      </c>
      <c r="D52" s="7">
        <v>95568.7</v>
      </c>
      <c r="E52" s="7">
        <v>251.3</v>
      </c>
      <c r="F52" s="5">
        <v>31.04</v>
      </c>
      <c r="G52" t="s">
        <v>13</v>
      </c>
      <c r="H52">
        <v>45</v>
      </c>
      <c r="I52" s="6">
        <v>1.817E-3</v>
      </c>
      <c r="J52" s="6">
        <v>1.8159999999999999E-3</v>
      </c>
      <c r="K52" s="7">
        <v>97404.6</v>
      </c>
      <c r="L52" s="7">
        <v>176.8</v>
      </c>
      <c r="M52" s="5">
        <v>35.549999999999997</v>
      </c>
    </row>
    <row r="53" spans="1:13">
      <c r="A53">
        <v>46</v>
      </c>
      <c r="B53" s="6">
        <v>2.8340000000000001E-3</v>
      </c>
      <c r="C53" s="6">
        <v>2.8300000000000001E-3</v>
      </c>
      <c r="D53" s="7">
        <v>95317.4</v>
      </c>
      <c r="E53" s="7">
        <v>269.8</v>
      </c>
      <c r="F53" s="5">
        <v>30.12</v>
      </c>
      <c r="G53" t="s">
        <v>13</v>
      </c>
      <c r="H53">
        <v>46</v>
      </c>
      <c r="I53" s="6">
        <v>1.928E-3</v>
      </c>
      <c r="J53" s="6">
        <v>1.926E-3</v>
      </c>
      <c r="K53" s="7">
        <v>97227.8</v>
      </c>
      <c r="L53" s="7">
        <v>187.3</v>
      </c>
      <c r="M53" s="5">
        <v>34.619999999999997</v>
      </c>
    </row>
    <row r="54" spans="1:13">
      <c r="A54">
        <v>47</v>
      </c>
      <c r="B54" s="6">
        <v>3.0869999999999999E-3</v>
      </c>
      <c r="C54" s="6">
        <v>3.0820000000000001E-3</v>
      </c>
      <c r="D54" s="7">
        <v>95047.6</v>
      </c>
      <c r="E54" s="7">
        <v>292.89999999999998</v>
      </c>
      <c r="F54" s="5">
        <v>29.2</v>
      </c>
      <c r="G54" t="s">
        <v>13</v>
      </c>
      <c r="H54">
        <v>47</v>
      </c>
      <c r="I54" s="6">
        <v>2.147E-3</v>
      </c>
      <c r="J54" s="6">
        <v>2.1450000000000002E-3</v>
      </c>
      <c r="K54" s="7">
        <v>97040.5</v>
      </c>
      <c r="L54" s="7">
        <v>208.1</v>
      </c>
      <c r="M54" s="5">
        <v>33.68</v>
      </c>
    </row>
    <row r="55" spans="1:13">
      <c r="A55">
        <v>48</v>
      </c>
      <c r="B55" s="6">
        <v>3.4719999999999998E-3</v>
      </c>
      <c r="C55" s="6">
        <v>3.4659999999999999E-3</v>
      </c>
      <c r="D55" s="7">
        <v>94754.7</v>
      </c>
      <c r="E55" s="7">
        <v>328.4</v>
      </c>
      <c r="F55" s="5">
        <v>28.29</v>
      </c>
      <c r="G55" t="s">
        <v>13</v>
      </c>
      <c r="H55">
        <v>48</v>
      </c>
      <c r="I55" s="6">
        <v>2.2899999999999999E-3</v>
      </c>
      <c r="J55" s="6">
        <v>2.2880000000000001E-3</v>
      </c>
      <c r="K55" s="7">
        <v>96832.3</v>
      </c>
      <c r="L55" s="7">
        <v>221.5</v>
      </c>
      <c r="M55" s="5">
        <v>32.75</v>
      </c>
    </row>
    <row r="56" spans="1:13">
      <c r="A56">
        <v>49</v>
      </c>
      <c r="B56" s="6">
        <v>3.9630000000000004E-3</v>
      </c>
      <c r="C56" s="6">
        <v>3.9550000000000002E-3</v>
      </c>
      <c r="D56" s="7">
        <v>94426.2</v>
      </c>
      <c r="E56" s="7">
        <v>373.5</v>
      </c>
      <c r="F56" s="5">
        <v>27.39</v>
      </c>
      <c r="G56" t="s">
        <v>13</v>
      </c>
      <c r="H56">
        <v>49</v>
      </c>
      <c r="I56" s="6">
        <v>2.5999999999999999E-3</v>
      </c>
      <c r="J56" s="6">
        <v>2.5969999999999999E-3</v>
      </c>
      <c r="K56" s="7">
        <v>96610.8</v>
      </c>
      <c r="L56" s="7">
        <v>250.9</v>
      </c>
      <c r="M56" s="5">
        <v>31.83</v>
      </c>
    </row>
    <row r="57" spans="1:13">
      <c r="A57">
        <v>50</v>
      </c>
      <c r="B57" s="6">
        <v>4.4520000000000002E-3</v>
      </c>
      <c r="C57" s="6">
        <v>4.4419999999999998E-3</v>
      </c>
      <c r="D57" s="7">
        <v>94052.800000000003</v>
      </c>
      <c r="E57" s="7">
        <v>417.8</v>
      </c>
      <c r="F57" s="5">
        <v>26.5</v>
      </c>
      <c r="G57" t="s">
        <v>13</v>
      </c>
      <c r="H57">
        <v>50</v>
      </c>
      <c r="I57" s="6">
        <v>2.98E-3</v>
      </c>
      <c r="J57" s="6">
        <v>2.9750000000000002E-3</v>
      </c>
      <c r="K57" s="7">
        <v>96359.9</v>
      </c>
      <c r="L57" s="7">
        <v>286.7</v>
      </c>
      <c r="M57" s="5">
        <v>30.91</v>
      </c>
    </row>
    <row r="58" spans="1:13">
      <c r="A58">
        <v>51</v>
      </c>
      <c r="B58" s="6">
        <v>4.9690000000000003E-3</v>
      </c>
      <c r="C58" s="6">
        <v>4.9569999999999996E-3</v>
      </c>
      <c r="D58" s="7">
        <v>93635</v>
      </c>
      <c r="E58" s="7">
        <v>464.1</v>
      </c>
      <c r="F58" s="5">
        <v>25.61</v>
      </c>
      <c r="G58" t="s">
        <v>13</v>
      </c>
      <c r="H58">
        <v>51</v>
      </c>
      <c r="I58" s="6">
        <v>3.215E-3</v>
      </c>
      <c r="J58" s="6">
        <v>3.2100000000000002E-3</v>
      </c>
      <c r="K58" s="7">
        <v>96073.2</v>
      </c>
      <c r="L58" s="7">
        <v>308.39999999999998</v>
      </c>
      <c r="M58" s="5">
        <v>30</v>
      </c>
    </row>
    <row r="59" spans="1:13">
      <c r="A59">
        <v>52</v>
      </c>
      <c r="B59" s="6">
        <v>5.6189999999999999E-3</v>
      </c>
      <c r="C59" s="6">
        <v>5.6030000000000003E-3</v>
      </c>
      <c r="D59" s="7">
        <v>93170.9</v>
      </c>
      <c r="E59" s="7">
        <v>522</v>
      </c>
      <c r="F59" s="5">
        <v>24.74</v>
      </c>
      <c r="G59" t="s">
        <v>13</v>
      </c>
      <c r="H59">
        <v>52</v>
      </c>
      <c r="I59" s="6">
        <v>3.6089999999999998E-3</v>
      </c>
      <c r="J59" s="6">
        <v>3.6020000000000002E-3</v>
      </c>
      <c r="K59" s="7">
        <v>95764.9</v>
      </c>
      <c r="L59" s="7">
        <v>345</v>
      </c>
      <c r="M59" s="5">
        <v>29.1</v>
      </c>
    </row>
    <row r="60" spans="1:13">
      <c r="A60">
        <v>53</v>
      </c>
      <c r="B60" s="6">
        <v>6.3569999999999998E-3</v>
      </c>
      <c r="C60" s="6">
        <v>6.3369999999999998E-3</v>
      </c>
      <c r="D60" s="7">
        <v>92648.9</v>
      </c>
      <c r="E60" s="7">
        <v>587.1</v>
      </c>
      <c r="F60" s="5">
        <v>23.87</v>
      </c>
      <c r="G60" t="s">
        <v>13</v>
      </c>
      <c r="H60">
        <v>53</v>
      </c>
      <c r="I60" s="6">
        <v>3.9769999999999996E-3</v>
      </c>
      <c r="J60" s="6">
        <v>3.9690000000000003E-3</v>
      </c>
      <c r="K60" s="7">
        <v>95419.9</v>
      </c>
      <c r="L60" s="7">
        <v>378.7</v>
      </c>
      <c r="M60" s="5">
        <v>28.2</v>
      </c>
    </row>
    <row r="61" spans="1:13">
      <c r="A61">
        <v>54</v>
      </c>
      <c r="B61" s="6">
        <v>6.8589999999999996E-3</v>
      </c>
      <c r="C61" s="6">
        <v>6.8349999999999999E-3</v>
      </c>
      <c r="D61" s="7">
        <v>92061.8</v>
      </c>
      <c r="E61" s="7">
        <v>629.29999999999995</v>
      </c>
      <c r="F61" s="5">
        <v>23.02</v>
      </c>
      <c r="G61" t="s">
        <v>13</v>
      </c>
      <c r="H61">
        <v>54</v>
      </c>
      <c r="I61" s="6">
        <v>4.2379999999999996E-3</v>
      </c>
      <c r="J61" s="6">
        <v>4.2290000000000001E-3</v>
      </c>
      <c r="K61" s="7">
        <v>95041.2</v>
      </c>
      <c r="L61" s="7">
        <v>401.9</v>
      </c>
      <c r="M61" s="5">
        <v>27.31</v>
      </c>
    </row>
    <row r="62" spans="1:13">
      <c r="A62">
        <v>55</v>
      </c>
      <c r="B62" s="6">
        <v>7.6429999999999996E-3</v>
      </c>
      <c r="C62" s="6">
        <v>7.6140000000000001E-3</v>
      </c>
      <c r="D62" s="7">
        <v>91432.5</v>
      </c>
      <c r="E62" s="7">
        <v>696.2</v>
      </c>
      <c r="F62" s="5">
        <v>22.18</v>
      </c>
      <c r="G62" t="s">
        <v>13</v>
      </c>
      <c r="H62">
        <v>55</v>
      </c>
      <c r="I62" s="6">
        <v>4.6509999999999998E-3</v>
      </c>
      <c r="J62" s="6">
        <v>4.64E-3</v>
      </c>
      <c r="K62" s="7">
        <v>94639.3</v>
      </c>
      <c r="L62" s="7">
        <v>439.2</v>
      </c>
      <c r="M62" s="5">
        <v>26.42</v>
      </c>
    </row>
    <row r="63" spans="1:13">
      <c r="A63">
        <v>56</v>
      </c>
      <c r="B63" s="6">
        <v>8.4550000000000007E-3</v>
      </c>
      <c r="C63" s="6">
        <v>8.4189999999999994E-3</v>
      </c>
      <c r="D63" s="7">
        <v>90736.4</v>
      </c>
      <c r="E63" s="7">
        <v>763.9</v>
      </c>
      <c r="F63" s="5">
        <v>21.34</v>
      </c>
      <c r="G63" t="s">
        <v>13</v>
      </c>
      <c r="H63">
        <v>56</v>
      </c>
      <c r="I63" s="6">
        <v>5.0629999999999998E-3</v>
      </c>
      <c r="J63" s="6">
        <v>5.0509999999999999E-3</v>
      </c>
      <c r="K63" s="7">
        <v>94200.1</v>
      </c>
      <c r="L63" s="7">
        <v>475.8</v>
      </c>
      <c r="M63" s="5">
        <v>25.54</v>
      </c>
    </row>
    <row r="64" spans="1:13">
      <c r="A64">
        <v>57</v>
      </c>
      <c r="B64" s="6">
        <v>9.6670000000000002E-3</v>
      </c>
      <c r="C64" s="6">
        <v>9.6209999999999993E-3</v>
      </c>
      <c r="D64" s="7">
        <v>89972.5</v>
      </c>
      <c r="E64" s="7">
        <v>865.6</v>
      </c>
      <c r="F64" s="5">
        <v>20.52</v>
      </c>
      <c r="G64" t="s">
        <v>13</v>
      </c>
      <c r="H64">
        <v>57</v>
      </c>
      <c r="I64" s="6">
        <v>5.6490000000000004E-3</v>
      </c>
      <c r="J64" s="6">
        <v>5.633E-3</v>
      </c>
      <c r="K64" s="7">
        <v>93724.4</v>
      </c>
      <c r="L64" s="7">
        <v>528</v>
      </c>
      <c r="M64" s="5">
        <v>24.67</v>
      </c>
    </row>
    <row r="65" spans="1:13">
      <c r="A65">
        <v>58</v>
      </c>
      <c r="B65" s="6">
        <v>1.0458E-2</v>
      </c>
      <c r="C65" s="6">
        <v>1.0404E-2</v>
      </c>
      <c r="D65" s="7">
        <v>89106.9</v>
      </c>
      <c r="E65" s="7">
        <v>927.1</v>
      </c>
      <c r="F65" s="5">
        <v>19.71</v>
      </c>
      <c r="G65" t="s">
        <v>13</v>
      </c>
      <c r="H65">
        <v>58</v>
      </c>
      <c r="I65" s="6">
        <v>6.1760000000000001E-3</v>
      </c>
      <c r="J65" s="6">
        <v>6.1570000000000001E-3</v>
      </c>
      <c r="K65" s="7">
        <v>93196.4</v>
      </c>
      <c r="L65" s="7">
        <v>573.79999999999995</v>
      </c>
      <c r="M65" s="5">
        <v>23.81</v>
      </c>
    </row>
    <row r="66" spans="1:13">
      <c r="A66">
        <v>59</v>
      </c>
      <c r="B66" s="6">
        <v>1.1688E-2</v>
      </c>
      <c r="C66" s="6">
        <v>1.162E-2</v>
      </c>
      <c r="D66" s="7">
        <v>88179.8</v>
      </c>
      <c r="E66" s="7">
        <v>1024.5999999999999</v>
      </c>
      <c r="F66" s="5">
        <v>18.920000000000002</v>
      </c>
      <c r="G66" t="s">
        <v>13</v>
      </c>
      <c r="H66">
        <v>59</v>
      </c>
      <c r="I66" s="6">
        <v>6.9849999999999999E-3</v>
      </c>
      <c r="J66" s="6">
        <v>6.9610000000000002E-3</v>
      </c>
      <c r="K66" s="7">
        <v>92622.6</v>
      </c>
      <c r="L66" s="7">
        <v>644.70000000000005</v>
      </c>
      <c r="M66" s="5">
        <v>22.95</v>
      </c>
    </row>
    <row r="67" spans="1:13">
      <c r="A67">
        <v>60</v>
      </c>
      <c r="B67" s="6">
        <v>1.3251000000000001E-2</v>
      </c>
      <c r="C67" s="6">
        <v>1.3162999999999999E-2</v>
      </c>
      <c r="D67" s="7">
        <v>87155.199999999997</v>
      </c>
      <c r="E67" s="7">
        <v>1147.3</v>
      </c>
      <c r="F67" s="5">
        <v>18.13</v>
      </c>
      <c r="G67" t="s">
        <v>13</v>
      </c>
      <c r="H67">
        <v>60</v>
      </c>
      <c r="I67" s="6">
        <v>7.8270000000000006E-3</v>
      </c>
      <c r="J67" s="6">
        <v>7.796E-3</v>
      </c>
      <c r="K67" s="7">
        <v>91977.8</v>
      </c>
      <c r="L67" s="7">
        <v>717.1</v>
      </c>
      <c r="M67" s="5">
        <v>22.11</v>
      </c>
    </row>
    <row r="68" spans="1:13">
      <c r="A68">
        <v>61</v>
      </c>
      <c r="B68" s="6">
        <v>1.4761E-2</v>
      </c>
      <c r="C68" s="6">
        <v>1.4652999999999999E-2</v>
      </c>
      <c r="D68" s="7">
        <v>86007.9</v>
      </c>
      <c r="E68" s="7">
        <v>1260.2</v>
      </c>
      <c r="F68" s="5">
        <v>17.37</v>
      </c>
      <c r="G68" t="s">
        <v>13</v>
      </c>
      <c r="H68">
        <v>61</v>
      </c>
      <c r="I68" s="6">
        <v>8.7519999999999994E-3</v>
      </c>
      <c r="J68" s="6">
        <v>8.7139999999999995E-3</v>
      </c>
      <c r="K68" s="7">
        <v>91260.7</v>
      </c>
      <c r="L68" s="7">
        <v>795.2</v>
      </c>
      <c r="M68" s="5">
        <v>21.28</v>
      </c>
    </row>
    <row r="69" spans="1:13">
      <c r="A69">
        <v>62</v>
      </c>
      <c r="B69" s="6">
        <v>1.6535000000000001E-2</v>
      </c>
      <c r="C69" s="6">
        <v>1.6400000000000001E-2</v>
      </c>
      <c r="D69" s="7">
        <v>84747.7</v>
      </c>
      <c r="E69" s="7">
        <v>1389.8</v>
      </c>
      <c r="F69" s="5">
        <v>16.62</v>
      </c>
      <c r="G69" t="s">
        <v>13</v>
      </c>
      <c r="H69">
        <v>62</v>
      </c>
      <c r="I69" s="6">
        <v>9.6170000000000005E-3</v>
      </c>
      <c r="J69" s="6">
        <v>9.5709999999999996E-3</v>
      </c>
      <c r="K69" s="7">
        <v>90465.5</v>
      </c>
      <c r="L69" s="7">
        <v>865.8</v>
      </c>
      <c r="M69" s="5">
        <v>20.46</v>
      </c>
    </row>
    <row r="70" spans="1:13">
      <c r="A70">
        <v>63</v>
      </c>
      <c r="B70" s="6">
        <v>1.8266000000000001E-2</v>
      </c>
      <c r="C70" s="6">
        <v>1.8100000000000002E-2</v>
      </c>
      <c r="D70" s="7">
        <v>83357.899999999994</v>
      </c>
      <c r="E70" s="7">
        <v>1508.8</v>
      </c>
      <c r="F70" s="5">
        <v>15.89</v>
      </c>
      <c r="G70" t="s">
        <v>13</v>
      </c>
      <c r="H70">
        <v>63</v>
      </c>
      <c r="I70" s="6">
        <v>1.0834E-2</v>
      </c>
      <c r="J70" s="6">
        <v>1.0776000000000001E-2</v>
      </c>
      <c r="K70" s="7">
        <v>89599.7</v>
      </c>
      <c r="L70" s="7">
        <v>965.5</v>
      </c>
      <c r="M70" s="5">
        <v>19.649999999999999</v>
      </c>
    </row>
    <row r="71" spans="1:13">
      <c r="A71">
        <v>64</v>
      </c>
      <c r="B71" s="6">
        <v>2.0971E-2</v>
      </c>
      <c r="C71" s="6">
        <v>2.0754000000000002E-2</v>
      </c>
      <c r="D71" s="7">
        <v>81849</v>
      </c>
      <c r="E71" s="7">
        <v>1698.7</v>
      </c>
      <c r="F71" s="5">
        <v>15.17</v>
      </c>
      <c r="G71" t="s">
        <v>13</v>
      </c>
      <c r="H71">
        <v>64</v>
      </c>
      <c r="I71" s="6">
        <v>1.1786E-2</v>
      </c>
      <c r="J71" s="6">
        <v>1.1717E-2</v>
      </c>
      <c r="K71" s="7">
        <v>88634.2</v>
      </c>
      <c r="L71" s="7">
        <v>1038.5</v>
      </c>
      <c r="M71" s="5">
        <v>18.86</v>
      </c>
    </row>
    <row r="72" spans="1:13">
      <c r="A72">
        <v>65</v>
      </c>
      <c r="B72" s="6">
        <v>2.3307999999999999E-2</v>
      </c>
      <c r="C72" s="6">
        <v>2.3039E-2</v>
      </c>
      <c r="D72" s="7">
        <v>80150.399999999994</v>
      </c>
      <c r="E72" s="7">
        <v>1846.6</v>
      </c>
      <c r="F72" s="5">
        <v>14.48</v>
      </c>
      <c r="G72" t="s">
        <v>13</v>
      </c>
      <c r="H72">
        <v>65</v>
      </c>
      <c r="I72" s="6">
        <v>1.358E-2</v>
      </c>
      <c r="J72" s="6">
        <v>1.3488999999999999E-2</v>
      </c>
      <c r="K72" s="7">
        <v>87595.7</v>
      </c>
      <c r="L72" s="7">
        <v>1181.5</v>
      </c>
      <c r="M72" s="5">
        <v>18.079999999999998</v>
      </c>
    </row>
    <row r="73" spans="1:13">
      <c r="A73">
        <v>66</v>
      </c>
      <c r="B73" s="6">
        <v>2.5973E-2</v>
      </c>
      <c r="C73" s="6">
        <v>2.564E-2</v>
      </c>
      <c r="D73" s="7">
        <v>78303.8</v>
      </c>
      <c r="E73" s="7">
        <v>2007.7</v>
      </c>
      <c r="F73" s="5">
        <v>13.81</v>
      </c>
      <c r="G73" t="s">
        <v>13</v>
      </c>
      <c r="H73">
        <v>66</v>
      </c>
      <c r="I73" s="6">
        <v>1.5016E-2</v>
      </c>
      <c r="J73" s="6">
        <v>1.4904000000000001E-2</v>
      </c>
      <c r="K73" s="7">
        <v>86414.1</v>
      </c>
      <c r="L73" s="7">
        <v>1287.9000000000001</v>
      </c>
      <c r="M73" s="5">
        <v>17.32</v>
      </c>
    </row>
    <row r="74" spans="1:13">
      <c r="A74">
        <v>67</v>
      </c>
      <c r="B74" s="6">
        <v>2.9155E-2</v>
      </c>
      <c r="C74" s="6">
        <v>2.8736000000000001E-2</v>
      </c>
      <c r="D74" s="7">
        <v>76296.100000000006</v>
      </c>
      <c r="E74" s="7">
        <v>2192.5</v>
      </c>
      <c r="F74" s="5">
        <v>13.16</v>
      </c>
      <c r="G74" t="s">
        <v>13</v>
      </c>
      <c r="H74">
        <v>67</v>
      </c>
      <c r="I74" s="6">
        <v>1.6264000000000001E-2</v>
      </c>
      <c r="J74" s="6">
        <v>1.6133000000000002E-2</v>
      </c>
      <c r="K74" s="7">
        <v>85126.2</v>
      </c>
      <c r="L74" s="7">
        <v>1373.3</v>
      </c>
      <c r="M74" s="5">
        <v>16.579999999999998</v>
      </c>
    </row>
    <row r="75" spans="1:13">
      <c r="A75">
        <v>68</v>
      </c>
      <c r="B75" s="6">
        <v>3.1675000000000002E-2</v>
      </c>
      <c r="C75" s="6">
        <v>3.1181E-2</v>
      </c>
      <c r="D75" s="7">
        <v>74103.600000000006</v>
      </c>
      <c r="E75" s="7">
        <v>2310.6</v>
      </c>
      <c r="F75" s="5">
        <v>12.54</v>
      </c>
      <c r="G75" t="s">
        <v>13</v>
      </c>
      <c r="H75">
        <v>68</v>
      </c>
      <c r="I75" s="6">
        <v>1.8173000000000002E-2</v>
      </c>
      <c r="J75" s="6">
        <v>1.8009000000000001E-2</v>
      </c>
      <c r="K75" s="7">
        <v>83752.899999999994</v>
      </c>
      <c r="L75" s="7">
        <v>1508.3</v>
      </c>
      <c r="M75" s="5">
        <v>15.84</v>
      </c>
    </row>
    <row r="76" spans="1:13">
      <c r="A76">
        <v>69</v>
      </c>
      <c r="B76" s="6">
        <v>3.4965999999999997E-2</v>
      </c>
      <c r="C76" s="6">
        <v>3.4366000000000001E-2</v>
      </c>
      <c r="D76" s="7">
        <v>71793</v>
      </c>
      <c r="E76" s="7">
        <v>2467.1999999999998</v>
      </c>
      <c r="F76" s="5">
        <v>11.93</v>
      </c>
      <c r="G76" t="s">
        <v>13</v>
      </c>
      <c r="H76">
        <v>69</v>
      </c>
      <c r="I76" s="6">
        <v>1.9973000000000001E-2</v>
      </c>
      <c r="J76" s="6">
        <v>1.9775000000000001E-2</v>
      </c>
      <c r="K76" s="7">
        <v>82244.600000000006</v>
      </c>
      <c r="L76" s="7">
        <v>1626.4</v>
      </c>
      <c r="M76" s="5">
        <v>15.12</v>
      </c>
    </row>
    <row r="77" spans="1:13">
      <c r="A77">
        <v>70</v>
      </c>
      <c r="B77" s="6">
        <v>3.8606000000000001E-2</v>
      </c>
      <c r="C77" s="6">
        <v>3.7874999999999999E-2</v>
      </c>
      <c r="D77" s="7">
        <v>69325.8</v>
      </c>
      <c r="E77" s="7">
        <v>2625.7</v>
      </c>
      <c r="F77" s="5">
        <v>11.33</v>
      </c>
      <c r="G77" t="s">
        <v>13</v>
      </c>
      <c r="H77">
        <v>70</v>
      </c>
      <c r="I77" s="6">
        <v>2.2574E-2</v>
      </c>
      <c r="J77" s="6">
        <v>2.2322000000000002E-2</v>
      </c>
      <c r="K77" s="7">
        <v>80618.2</v>
      </c>
      <c r="L77" s="7">
        <v>1799.5</v>
      </c>
      <c r="M77" s="5">
        <v>14.42</v>
      </c>
    </row>
    <row r="78" spans="1:13">
      <c r="A78">
        <v>71</v>
      </c>
      <c r="B78" s="6">
        <v>4.2937999999999997E-2</v>
      </c>
      <c r="C78" s="6">
        <v>4.2035999999999997E-2</v>
      </c>
      <c r="D78" s="7">
        <v>66700.100000000006</v>
      </c>
      <c r="E78" s="7">
        <v>2803.8</v>
      </c>
      <c r="F78" s="5">
        <v>10.76</v>
      </c>
      <c r="G78" t="s">
        <v>13</v>
      </c>
      <c r="H78">
        <v>71</v>
      </c>
      <c r="I78" s="6">
        <v>2.4627E-2</v>
      </c>
      <c r="J78" s="6">
        <v>2.4327999999999999E-2</v>
      </c>
      <c r="K78" s="7">
        <v>78818.7</v>
      </c>
      <c r="L78" s="7">
        <v>1917.5</v>
      </c>
      <c r="M78" s="5">
        <v>13.73</v>
      </c>
    </row>
    <row r="79" spans="1:13">
      <c r="A79">
        <v>72</v>
      </c>
      <c r="B79" s="6">
        <v>4.6793000000000001E-2</v>
      </c>
      <c r="C79" s="6">
        <v>4.5724000000000001E-2</v>
      </c>
      <c r="D79" s="7">
        <v>63896.3</v>
      </c>
      <c r="E79" s="7">
        <v>2921.6</v>
      </c>
      <c r="F79" s="5">
        <v>10.210000000000001</v>
      </c>
      <c r="G79" t="s">
        <v>13</v>
      </c>
      <c r="H79">
        <v>72</v>
      </c>
      <c r="I79" s="6">
        <v>2.7091E-2</v>
      </c>
      <c r="J79" s="6">
        <v>2.6728999999999999E-2</v>
      </c>
      <c r="K79" s="7">
        <v>76901.2</v>
      </c>
      <c r="L79" s="7">
        <v>2055.5</v>
      </c>
      <c r="M79" s="5">
        <v>13.06</v>
      </c>
    </row>
    <row r="80" spans="1:13">
      <c r="A80">
        <v>73</v>
      </c>
      <c r="B80" s="6">
        <v>5.1290000000000002E-2</v>
      </c>
      <c r="C80" s="6">
        <v>5.0007999999999997E-2</v>
      </c>
      <c r="D80" s="7">
        <v>60974.7</v>
      </c>
      <c r="E80" s="7">
        <v>3049.2</v>
      </c>
      <c r="F80" s="5">
        <v>9.67</v>
      </c>
      <c r="G80" t="s">
        <v>13</v>
      </c>
      <c r="H80">
        <v>73</v>
      </c>
      <c r="I80" s="6">
        <v>2.9644E-2</v>
      </c>
      <c r="J80" s="6">
        <v>2.9211000000000001E-2</v>
      </c>
      <c r="K80" s="7">
        <v>74845.7</v>
      </c>
      <c r="L80" s="7">
        <v>2186.3000000000002</v>
      </c>
      <c r="M80" s="5">
        <v>12.41</v>
      </c>
    </row>
    <row r="81" spans="1:13">
      <c r="A81">
        <v>74</v>
      </c>
      <c r="B81" s="6">
        <v>5.5994000000000002E-2</v>
      </c>
      <c r="C81" s="6">
        <v>5.4468999999999997E-2</v>
      </c>
      <c r="D81" s="7">
        <v>57925.5</v>
      </c>
      <c r="E81" s="7">
        <v>3155.1</v>
      </c>
      <c r="F81" s="5">
        <v>9.16</v>
      </c>
      <c r="G81" t="s">
        <v>13</v>
      </c>
      <c r="H81">
        <v>74</v>
      </c>
      <c r="I81" s="6">
        <v>3.2635999999999998E-2</v>
      </c>
      <c r="J81" s="6">
        <v>3.2112000000000002E-2</v>
      </c>
      <c r="K81" s="7">
        <v>72659.399999999994</v>
      </c>
      <c r="L81" s="7">
        <v>2333.1999999999998</v>
      </c>
      <c r="M81" s="5">
        <v>11.77</v>
      </c>
    </row>
    <row r="82" spans="1:13">
      <c r="A82">
        <v>75</v>
      </c>
      <c r="B82" s="6">
        <v>6.1332999999999999E-2</v>
      </c>
      <c r="C82" s="6">
        <v>5.9507999999999998E-2</v>
      </c>
      <c r="D82" s="7">
        <v>54770.400000000001</v>
      </c>
      <c r="E82" s="7">
        <v>3259.3</v>
      </c>
      <c r="F82" s="5">
        <v>8.65</v>
      </c>
      <c r="G82" t="s">
        <v>13</v>
      </c>
      <c r="H82">
        <v>75</v>
      </c>
      <c r="I82" s="6">
        <v>3.6007999999999998E-2</v>
      </c>
      <c r="J82" s="6">
        <v>3.5371E-2</v>
      </c>
      <c r="K82" s="7">
        <v>70326.2</v>
      </c>
      <c r="L82" s="7">
        <v>2487.5</v>
      </c>
      <c r="M82" s="5">
        <v>11.14</v>
      </c>
    </row>
    <row r="83" spans="1:13">
      <c r="A83">
        <v>76</v>
      </c>
      <c r="B83" s="6">
        <v>6.8406999999999996E-2</v>
      </c>
      <c r="C83" s="6">
        <v>6.6143999999999994E-2</v>
      </c>
      <c r="D83" s="7">
        <v>51511.1</v>
      </c>
      <c r="E83" s="7">
        <v>3407.2</v>
      </c>
      <c r="F83" s="5">
        <v>8.17</v>
      </c>
      <c r="G83" t="s">
        <v>13</v>
      </c>
      <c r="H83">
        <v>76</v>
      </c>
      <c r="I83" s="6">
        <v>4.0327000000000002E-2</v>
      </c>
      <c r="J83" s="6">
        <v>3.9530000000000003E-2</v>
      </c>
      <c r="K83" s="7">
        <v>67838.600000000006</v>
      </c>
      <c r="L83" s="7">
        <v>2681.6</v>
      </c>
      <c r="M83" s="5">
        <v>10.53</v>
      </c>
    </row>
    <row r="84" spans="1:13">
      <c r="A84">
        <v>77</v>
      </c>
      <c r="B84" s="6">
        <v>7.4828000000000006E-2</v>
      </c>
      <c r="C84" s="6">
        <v>7.2128999999999999E-2</v>
      </c>
      <c r="D84" s="7">
        <v>48104</v>
      </c>
      <c r="E84" s="7">
        <v>3469.7</v>
      </c>
      <c r="F84" s="5">
        <v>7.71</v>
      </c>
      <c r="G84" t="s">
        <v>13</v>
      </c>
      <c r="H84">
        <v>77</v>
      </c>
      <c r="I84" s="6">
        <v>4.4512999999999997E-2</v>
      </c>
      <c r="J84" s="6">
        <v>4.3543999999999999E-2</v>
      </c>
      <c r="K84" s="7">
        <v>65157</v>
      </c>
      <c r="L84" s="7">
        <v>2837.2</v>
      </c>
      <c r="M84" s="5">
        <v>9.94</v>
      </c>
    </row>
    <row r="85" spans="1:13">
      <c r="A85">
        <v>78</v>
      </c>
      <c r="B85" s="6">
        <v>8.2442000000000001E-2</v>
      </c>
      <c r="C85" s="6">
        <v>7.9177999999999998E-2</v>
      </c>
      <c r="D85" s="7">
        <v>44634.3</v>
      </c>
      <c r="E85" s="7">
        <v>3534.1</v>
      </c>
      <c r="F85" s="5">
        <v>7.28</v>
      </c>
      <c r="G85" t="s">
        <v>13</v>
      </c>
      <c r="H85">
        <v>78</v>
      </c>
      <c r="I85" s="6">
        <v>4.8918000000000003E-2</v>
      </c>
      <c r="J85" s="6">
        <v>4.7750000000000001E-2</v>
      </c>
      <c r="K85" s="7">
        <v>62319.8</v>
      </c>
      <c r="L85" s="7">
        <v>2975.8</v>
      </c>
      <c r="M85" s="5">
        <v>9.3699999999999992</v>
      </c>
    </row>
    <row r="86" spans="1:13">
      <c r="A86">
        <v>79</v>
      </c>
      <c r="B86" s="6">
        <v>9.0591000000000005E-2</v>
      </c>
      <c r="C86" s="6">
        <v>8.6665000000000006E-2</v>
      </c>
      <c r="D86" s="7">
        <v>41100.199999999997</v>
      </c>
      <c r="E86" s="7">
        <v>3562</v>
      </c>
      <c r="F86" s="5">
        <v>6.86</v>
      </c>
      <c r="G86" t="s">
        <v>13</v>
      </c>
      <c r="H86">
        <v>79</v>
      </c>
      <c r="I86" s="6">
        <v>5.4482999999999997E-2</v>
      </c>
      <c r="J86" s="6">
        <v>5.3038000000000002E-2</v>
      </c>
      <c r="K86" s="7">
        <v>59344.1</v>
      </c>
      <c r="L86" s="7">
        <v>3147.5</v>
      </c>
      <c r="M86" s="5">
        <v>8.82</v>
      </c>
    </row>
    <row r="87" spans="1:13">
      <c r="A87">
        <v>80</v>
      </c>
      <c r="B87" s="6">
        <v>9.8573999999999995E-2</v>
      </c>
      <c r="C87" s="6">
        <v>9.3944E-2</v>
      </c>
      <c r="D87" s="7">
        <v>37538.300000000003</v>
      </c>
      <c r="E87" s="7">
        <v>3526.5</v>
      </c>
      <c r="F87" s="5">
        <v>6.46</v>
      </c>
      <c r="G87" t="s">
        <v>13</v>
      </c>
      <c r="H87">
        <v>80</v>
      </c>
      <c r="I87" s="6">
        <v>6.1045000000000002E-2</v>
      </c>
      <c r="J87" s="6">
        <v>5.9236999999999998E-2</v>
      </c>
      <c r="K87" s="7">
        <v>56196.6</v>
      </c>
      <c r="L87" s="7">
        <v>3328.9</v>
      </c>
      <c r="M87" s="5">
        <v>8.2799999999999994</v>
      </c>
    </row>
    <row r="88" spans="1:13">
      <c r="A88">
        <v>81</v>
      </c>
      <c r="B88" s="6">
        <v>0.107714</v>
      </c>
      <c r="C88" s="6">
        <v>0.10220899999999999</v>
      </c>
      <c r="D88" s="7">
        <v>34011.800000000003</v>
      </c>
      <c r="E88" s="7">
        <v>3476.3</v>
      </c>
      <c r="F88" s="5">
        <v>6.08</v>
      </c>
      <c r="G88" t="s">
        <v>13</v>
      </c>
      <c r="H88">
        <v>81</v>
      </c>
      <c r="I88" s="6">
        <v>6.7681000000000005E-2</v>
      </c>
      <c r="J88" s="6">
        <v>6.5465999999999996E-2</v>
      </c>
      <c r="K88" s="7">
        <v>52867.7</v>
      </c>
      <c r="L88" s="7">
        <v>3461</v>
      </c>
      <c r="M88" s="5">
        <v>7.77</v>
      </c>
    </row>
    <row r="89" spans="1:13">
      <c r="A89">
        <v>82</v>
      </c>
      <c r="B89" s="6">
        <v>0.118924</v>
      </c>
      <c r="C89" s="6">
        <v>0.11225</v>
      </c>
      <c r="D89" s="7">
        <v>30535.4</v>
      </c>
      <c r="E89" s="7">
        <v>3427.6</v>
      </c>
      <c r="F89" s="5">
        <v>5.71</v>
      </c>
      <c r="G89" t="s">
        <v>13</v>
      </c>
      <c r="H89">
        <v>82</v>
      </c>
      <c r="I89" s="6">
        <v>7.5659000000000004E-2</v>
      </c>
      <c r="J89" s="6">
        <v>7.2900999999999994E-2</v>
      </c>
      <c r="K89" s="7">
        <v>49406.7</v>
      </c>
      <c r="L89" s="7">
        <v>3601.8</v>
      </c>
      <c r="M89" s="5">
        <v>7.28</v>
      </c>
    </row>
    <row r="90" spans="1:13">
      <c r="A90">
        <v>83</v>
      </c>
      <c r="B90" s="6">
        <v>0.129721</v>
      </c>
      <c r="C90" s="6">
        <v>0.12182</v>
      </c>
      <c r="D90" s="7">
        <v>27107.9</v>
      </c>
      <c r="E90" s="7">
        <v>3302.3</v>
      </c>
      <c r="F90" s="5">
        <v>5.37</v>
      </c>
      <c r="G90" t="s">
        <v>13</v>
      </c>
      <c r="H90">
        <v>83</v>
      </c>
      <c r="I90" s="6">
        <v>8.4295999999999996E-2</v>
      </c>
      <c r="J90" s="6">
        <v>8.0887000000000001E-2</v>
      </c>
      <c r="K90" s="7">
        <v>45804.9</v>
      </c>
      <c r="L90" s="7">
        <v>3705</v>
      </c>
      <c r="M90" s="5">
        <v>6.82</v>
      </c>
    </row>
    <row r="91" spans="1:13">
      <c r="A91">
        <v>84</v>
      </c>
      <c r="B91" s="6">
        <v>0.143341</v>
      </c>
      <c r="C91" s="6">
        <v>0.13375400000000001</v>
      </c>
      <c r="D91" s="7">
        <v>23805.599999999999</v>
      </c>
      <c r="E91" s="7">
        <v>3184.1</v>
      </c>
      <c r="F91" s="5">
        <v>5.05</v>
      </c>
      <c r="G91" t="s">
        <v>13</v>
      </c>
      <c r="H91">
        <v>84</v>
      </c>
      <c r="I91" s="6">
        <v>9.4137999999999999E-2</v>
      </c>
      <c r="J91" s="6">
        <v>8.9907000000000001E-2</v>
      </c>
      <c r="K91" s="7">
        <v>42099.9</v>
      </c>
      <c r="L91" s="7">
        <v>3785.1</v>
      </c>
      <c r="M91" s="5">
        <v>6.37</v>
      </c>
    </row>
    <row r="92" spans="1:13">
      <c r="A92">
        <v>85</v>
      </c>
      <c r="B92" s="6">
        <v>0.15439</v>
      </c>
      <c r="C92" s="6">
        <v>0.14332600000000001</v>
      </c>
      <c r="D92" s="7">
        <v>20621.5</v>
      </c>
      <c r="E92" s="7">
        <v>2955.6</v>
      </c>
      <c r="F92" s="5">
        <v>4.75</v>
      </c>
      <c r="G92" t="s">
        <v>13</v>
      </c>
      <c r="H92">
        <v>85</v>
      </c>
      <c r="I92" s="6">
        <v>0.104158</v>
      </c>
      <c r="J92" s="6">
        <v>9.9002000000000007E-2</v>
      </c>
      <c r="K92" s="7">
        <v>38314.800000000003</v>
      </c>
      <c r="L92" s="7">
        <v>3793.2</v>
      </c>
      <c r="M92" s="5">
        <v>5.95</v>
      </c>
    </row>
    <row r="93" spans="1:13">
      <c r="A93">
        <v>86</v>
      </c>
      <c r="B93" s="6">
        <v>0.168686</v>
      </c>
      <c r="C93" s="6">
        <v>0.15556500000000001</v>
      </c>
      <c r="D93" s="7">
        <v>17665.900000000001</v>
      </c>
      <c r="E93" s="7">
        <v>2748.2</v>
      </c>
      <c r="F93" s="5">
        <v>4.46</v>
      </c>
      <c r="G93" t="s">
        <v>13</v>
      </c>
      <c r="H93">
        <v>86</v>
      </c>
      <c r="I93" s="6">
        <v>0.116032</v>
      </c>
      <c r="J93" s="6">
        <v>0.109669</v>
      </c>
      <c r="K93" s="7">
        <v>34521.599999999999</v>
      </c>
      <c r="L93" s="7">
        <v>3786</v>
      </c>
      <c r="M93" s="5">
        <v>5.55</v>
      </c>
    </row>
    <row r="94" spans="1:13">
      <c r="A94">
        <v>87</v>
      </c>
      <c r="B94" s="6">
        <v>0.18359300000000001</v>
      </c>
      <c r="C94" s="6">
        <v>0.168157</v>
      </c>
      <c r="D94" s="7">
        <v>14917.7</v>
      </c>
      <c r="E94" s="7">
        <v>2508.5</v>
      </c>
      <c r="F94" s="5">
        <v>4.1900000000000004</v>
      </c>
      <c r="G94" t="s">
        <v>13</v>
      </c>
      <c r="H94">
        <v>87</v>
      </c>
      <c r="I94" s="6">
        <v>0.12976599999999999</v>
      </c>
      <c r="J94" s="6">
        <v>0.12186</v>
      </c>
      <c r="K94" s="7">
        <v>30735.599999999999</v>
      </c>
      <c r="L94" s="7">
        <v>3745.4</v>
      </c>
      <c r="M94" s="5">
        <v>5.18</v>
      </c>
    </row>
    <row r="95" spans="1:13">
      <c r="A95">
        <v>88</v>
      </c>
      <c r="B95" s="6">
        <v>0.20066600000000001</v>
      </c>
      <c r="C95" s="6">
        <v>0.182369</v>
      </c>
      <c r="D95" s="7">
        <v>12409.2</v>
      </c>
      <c r="E95" s="7">
        <v>2263</v>
      </c>
      <c r="F95" s="5">
        <v>3.94</v>
      </c>
      <c r="G95" t="s">
        <v>13</v>
      </c>
      <c r="H95">
        <v>88</v>
      </c>
      <c r="I95" s="6">
        <v>0.14396999999999999</v>
      </c>
      <c r="J95" s="6">
        <v>0.134302</v>
      </c>
      <c r="K95" s="7">
        <v>26990.2</v>
      </c>
      <c r="L95" s="7">
        <v>3624.8</v>
      </c>
      <c r="M95" s="5">
        <v>4.83</v>
      </c>
    </row>
    <row r="96" spans="1:13">
      <c r="A96">
        <v>89</v>
      </c>
      <c r="B96" s="6">
        <v>0.21512600000000001</v>
      </c>
      <c r="C96" s="6">
        <v>0.19423299999999999</v>
      </c>
      <c r="D96" s="7">
        <v>10146.1</v>
      </c>
      <c r="E96" s="7">
        <v>1970.7</v>
      </c>
      <c r="F96" s="5">
        <v>3.71</v>
      </c>
      <c r="G96" t="s">
        <v>13</v>
      </c>
      <c r="H96">
        <v>89</v>
      </c>
      <c r="I96" s="6">
        <v>0.158971</v>
      </c>
      <c r="J96" s="6">
        <v>0.14726600000000001</v>
      </c>
      <c r="K96" s="7">
        <v>23365.3</v>
      </c>
      <c r="L96" s="7">
        <v>3440.9</v>
      </c>
      <c r="M96" s="5">
        <v>4.5</v>
      </c>
    </row>
    <row r="97" spans="1:13">
      <c r="A97">
        <v>90</v>
      </c>
      <c r="B97" s="6">
        <v>0.23141999999999999</v>
      </c>
      <c r="C97" s="6">
        <v>0.20741999999999999</v>
      </c>
      <c r="D97" s="7">
        <v>8175.4</v>
      </c>
      <c r="E97" s="7">
        <v>1695.7</v>
      </c>
      <c r="F97" s="5">
        <v>3.48</v>
      </c>
      <c r="G97" t="s">
        <v>13</v>
      </c>
      <c r="H97">
        <v>90</v>
      </c>
      <c r="I97" s="6">
        <v>0.175341</v>
      </c>
      <c r="J97" s="6">
        <v>0.16120799999999999</v>
      </c>
      <c r="K97" s="7">
        <v>19924.400000000001</v>
      </c>
      <c r="L97" s="7">
        <v>3212</v>
      </c>
      <c r="M97" s="5">
        <v>4.1900000000000004</v>
      </c>
    </row>
    <row r="98" spans="1:13">
      <c r="A98">
        <v>91</v>
      </c>
      <c r="B98" s="6">
        <v>0.245421</v>
      </c>
      <c r="C98" s="6">
        <v>0.21859700000000001</v>
      </c>
      <c r="D98" s="7">
        <v>6479.7</v>
      </c>
      <c r="E98" s="7">
        <v>1416.4</v>
      </c>
      <c r="F98" s="5">
        <v>3.26</v>
      </c>
      <c r="G98" t="s">
        <v>13</v>
      </c>
      <c r="H98">
        <v>91</v>
      </c>
      <c r="I98" s="6">
        <v>0.19218299999999999</v>
      </c>
      <c r="J98" s="6">
        <v>0.17533399999999999</v>
      </c>
      <c r="K98" s="7">
        <v>16712.400000000001</v>
      </c>
      <c r="L98" s="7">
        <v>2930.3</v>
      </c>
      <c r="M98" s="5">
        <v>3.89</v>
      </c>
    </row>
    <row r="99" spans="1:13">
      <c r="A99">
        <v>92</v>
      </c>
      <c r="B99" s="6">
        <v>0.27821800000000002</v>
      </c>
      <c r="C99" s="6">
        <v>0.24424199999999999</v>
      </c>
      <c r="D99" s="7">
        <v>5063.2</v>
      </c>
      <c r="E99" s="7">
        <v>1236.7</v>
      </c>
      <c r="F99" s="5">
        <v>3.03</v>
      </c>
      <c r="G99" t="s">
        <v>13</v>
      </c>
      <c r="H99">
        <v>92</v>
      </c>
      <c r="I99" s="6">
        <v>0.21315500000000001</v>
      </c>
      <c r="J99" s="6">
        <v>0.19262499999999999</v>
      </c>
      <c r="K99" s="7">
        <v>13782.2</v>
      </c>
      <c r="L99" s="7">
        <v>2654.8</v>
      </c>
      <c r="M99" s="5">
        <v>3.62</v>
      </c>
    </row>
    <row r="100" spans="1:13">
      <c r="A100">
        <v>93</v>
      </c>
      <c r="B100" s="6">
        <v>0.301371</v>
      </c>
      <c r="C100" s="6">
        <v>0.261905</v>
      </c>
      <c r="D100" s="7">
        <v>3826.6</v>
      </c>
      <c r="E100" s="7">
        <v>1002.2</v>
      </c>
      <c r="F100" s="5">
        <v>2.85</v>
      </c>
      <c r="G100" t="s">
        <v>13</v>
      </c>
      <c r="H100">
        <v>93</v>
      </c>
      <c r="I100" s="6">
        <v>0.23724999999999999</v>
      </c>
      <c r="J100" s="6">
        <v>0.212091</v>
      </c>
      <c r="K100" s="7">
        <v>11127.4</v>
      </c>
      <c r="L100" s="7">
        <v>2360</v>
      </c>
      <c r="M100" s="5">
        <v>3.36</v>
      </c>
    </row>
    <row r="101" spans="1:13">
      <c r="A101">
        <v>94</v>
      </c>
      <c r="B101" s="6">
        <v>0.31707299999999999</v>
      </c>
      <c r="C101" s="6">
        <v>0.27368399999999998</v>
      </c>
      <c r="D101" s="7">
        <v>2824.4</v>
      </c>
      <c r="E101" s="7">
        <v>773</v>
      </c>
      <c r="F101" s="5">
        <v>2.69</v>
      </c>
      <c r="G101" t="s">
        <v>13</v>
      </c>
      <c r="H101">
        <v>94</v>
      </c>
      <c r="I101" s="6">
        <v>0.26376300000000003</v>
      </c>
      <c r="J101" s="6">
        <v>0.23303099999999999</v>
      </c>
      <c r="K101" s="7">
        <v>8767.4</v>
      </c>
      <c r="L101" s="7">
        <v>2043.1</v>
      </c>
      <c r="M101" s="5">
        <v>3.13</v>
      </c>
    </row>
    <row r="102" spans="1:13">
      <c r="A102">
        <v>95</v>
      </c>
      <c r="B102" s="6">
        <v>0.350271</v>
      </c>
      <c r="C102" s="6">
        <v>0.29806899999999997</v>
      </c>
      <c r="D102" s="7">
        <v>2051.4</v>
      </c>
      <c r="E102" s="7">
        <v>611.5</v>
      </c>
      <c r="F102" s="5">
        <v>2.5099999999999998</v>
      </c>
      <c r="G102" t="s">
        <v>13</v>
      </c>
      <c r="H102">
        <v>95</v>
      </c>
      <c r="I102" s="6">
        <v>0.28198699999999999</v>
      </c>
      <c r="J102" s="6">
        <v>0.247142</v>
      </c>
      <c r="K102" s="7">
        <v>6724.3</v>
      </c>
      <c r="L102" s="7">
        <v>1661.9</v>
      </c>
      <c r="M102" s="5">
        <v>2.93</v>
      </c>
    </row>
    <row r="103" spans="1:13">
      <c r="A103">
        <v>96</v>
      </c>
      <c r="B103" s="6">
        <v>0.37702999999999998</v>
      </c>
      <c r="C103" s="6">
        <v>0.31722800000000001</v>
      </c>
      <c r="D103" s="7">
        <v>1439.9</v>
      </c>
      <c r="E103" s="7">
        <v>456.8</v>
      </c>
      <c r="F103" s="5">
        <v>2.36</v>
      </c>
      <c r="G103" t="s">
        <v>13</v>
      </c>
      <c r="H103">
        <v>96</v>
      </c>
      <c r="I103" s="6">
        <v>0.318992</v>
      </c>
      <c r="J103" s="6">
        <v>0.275113</v>
      </c>
      <c r="K103" s="7">
        <v>5062.3999999999996</v>
      </c>
      <c r="L103" s="7">
        <v>1392.7</v>
      </c>
      <c r="M103" s="5">
        <v>2.73</v>
      </c>
    </row>
    <row r="104" spans="1:13">
      <c r="A104">
        <v>97</v>
      </c>
      <c r="B104" s="6">
        <v>0.41867500000000002</v>
      </c>
      <c r="C104" s="6">
        <v>0.34620200000000001</v>
      </c>
      <c r="D104" s="7">
        <v>983.1</v>
      </c>
      <c r="E104" s="7">
        <v>340.4</v>
      </c>
      <c r="F104" s="5">
        <v>2.23</v>
      </c>
      <c r="G104" t="s">
        <v>13</v>
      </c>
      <c r="H104">
        <v>97</v>
      </c>
      <c r="I104" s="6">
        <v>0.34183000000000002</v>
      </c>
      <c r="J104" s="6">
        <v>0.29193400000000003</v>
      </c>
      <c r="K104" s="7">
        <v>3669.7</v>
      </c>
      <c r="L104" s="7">
        <v>1071.3</v>
      </c>
      <c r="M104" s="5">
        <v>2.57</v>
      </c>
    </row>
    <row r="105" spans="1:13">
      <c r="A105">
        <v>98</v>
      </c>
      <c r="B105" s="6">
        <v>0.41690700000000003</v>
      </c>
      <c r="C105" s="6">
        <v>0.34499200000000002</v>
      </c>
      <c r="D105" s="7">
        <v>642.79999999999995</v>
      </c>
      <c r="E105" s="7">
        <v>221.8</v>
      </c>
      <c r="F105" s="5">
        <v>2.14</v>
      </c>
      <c r="G105" t="s">
        <v>13</v>
      </c>
      <c r="H105">
        <v>98</v>
      </c>
      <c r="I105" s="6">
        <v>0.36640899999999998</v>
      </c>
      <c r="J105" s="6">
        <v>0.30967499999999998</v>
      </c>
      <c r="K105" s="7">
        <v>2598.4</v>
      </c>
      <c r="L105" s="7">
        <v>804.7</v>
      </c>
      <c r="M105" s="5">
        <v>2.4300000000000002</v>
      </c>
    </row>
    <row r="106" spans="1:13">
      <c r="A106">
        <v>99</v>
      </c>
      <c r="B106" s="6">
        <v>0.45918399999999998</v>
      </c>
      <c r="C106" s="6">
        <v>0.373444</v>
      </c>
      <c r="D106" s="7">
        <v>421</v>
      </c>
      <c r="E106" s="7">
        <v>157.19999999999999</v>
      </c>
      <c r="F106" s="5">
        <v>2</v>
      </c>
      <c r="G106" t="s">
        <v>13</v>
      </c>
      <c r="H106">
        <v>99</v>
      </c>
      <c r="I106" s="6">
        <v>0.38717000000000001</v>
      </c>
      <c r="J106" s="6">
        <v>0.32437500000000002</v>
      </c>
      <c r="K106" s="7">
        <v>1793.7</v>
      </c>
      <c r="L106" s="7">
        <v>581.79999999999995</v>
      </c>
      <c r="M106" s="5">
        <v>2.29</v>
      </c>
    </row>
    <row r="107" spans="1:13">
      <c r="A107">
        <v>100</v>
      </c>
      <c r="B107">
        <v>0.466754</v>
      </c>
      <c r="C107">
        <v>0.37843599999999999</v>
      </c>
      <c r="D107">
        <v>263.8</v>
      </c>
      <c r="E107">
        <v>99.8</v>
      </c>
      <c r="F107">
        <v>1.9</v>
      </c>
      <c r="G107" t="s">
        <v>13</v>
      </c>
      <c r="H107">
        <v>100</v>
      </c>
      <c r="I107">
        <v>0.42089599999999999</v>
      </c>
      <c r="J107">
        <v>0.347719</v>
      </c>
      <c r="K107">
        <v>1211.9000000000001</v>
      </c>
      <c r="L107">
        <v>421.4</v>
      </c>
      <c r="M107">
        <v>2.15</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7"/>
  <sheetViews>
    <sheetView workbookViewId="0"/>
  </sheetViews>
  <sheetFormatPr defaultColWidth="11.5546875" defaultRowHeight="15"/>
  <sheetData>
    <row r="1" spans="1:13" ht="19.5">
      <c r="A1" s="3" t="s">
        <v>25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7.11E-3</v>
      </c>
      <c r="C7" s="6">
        <v>7.0850000000000002E-3</v>
      </c>
      <c r="D7" s="7">
        <v>100000</v>
      </c>
      <c r="E7" s="7">
        <v>708.5</v>
      </c>
      <c r="F7" s="5">
        <v>73.67</v>
      </c>
      <c r="G7" t="s">
        <v>13</v>
      </c>
      <c r="H7">
        <v>0</v>
      </c>
      <c r="I7" s="6">
        <v>5.6020000000000002E-3</v>
      </c>
      <c r="J7" s="6">
        <v>5.5859999999999998E-3</v>
      </c>
      <c r="K7" s="7">
        <v>100000</v>
      </c>
      <c r="L7" s="7">
        <v>558.6</v>
      </c>
      <c r="M7" s="5">
        <v>79.02</v>
      </c>
    </row>
    <row r="8" spans="1:13">
      <c r="A8">
        <v>1</v>
      </c>
      <c r="B8" s="6">
        <v>5.4500000000000002E-4</v>
      </c>
      <c r="C8" s="6">
        <v>5.4500000000000002E-4</v>
      </c>
      <c r="D8" s="7">
        <v>99291.5</v>
      </c>
      <c r="E8" s="7">
        <v>54.1</v>
      </c>
      <c r="F8" s="5">
        <v>73.2</v>
      </c>
      <c r="G8" t="s">
        <v>13</v>
      </c>
      <c r="H8">
        <v>1</v>
      </c>
      <c r="I8" s="6">
        <v>4.7699999999999999E-4</v>
      </c>
      <c r="J8" s="6">
        <v>4.7699999999999999E-4</v>
      </c>
      <c r="K8" s="7">
        <v>99441.4</v>
      </c>
      <c r="L8" s="7">
        <v>47.4</v>
      </c>
      <c r="M8" s="5">
        <v>78.459999999999994</v>
      </c>
    </row>
    <row r="9" spans="1:13">
      <c r="A9">
        <v>2</v>
      </c>
      <c r="B9" s="6">
        <v>3.5E-4</v>
      </c>
      <c r="C9" s="6">
        <v>3.5E-4</v>
      </c>
      <c r="D9" s="7">
        <v>99237.4</v>
      </c>
      <c r="E9" s="7">
        <v>34.700000000000003</v>
      </c>
      <c r="F9" s="5">
        <v>72.239999999999995</v>
      </c>
      <c r="G9" t="s">
        <v>13</v>
      </c>
      <c r="H9">
        <v>2</v>
      </c>
      <c r="I9" s="6">
        <v>2.9100000000000003E-4</v>
      </c>
      <c r="J9" s="6">
        <v>2.9100000000000003E-4</v>
      </c>
      <c r="K9" s="7">
        <v>99394</v>
      </c>
      <c r="L9" s="7">
        <v>28.9</v>
      </c>
      <c r="M9" s="5">
        <v>77.5</v>
      </c>
    </row>
    <row r="10" spans="1:13">
      <c r="A10">
        <v>3</v>
      </c>
      <c r="B10" s="6">
        <v>2.5300000000000002E-4</v>
      </c>
      <c r="C10" s="6">
        <v>2.5300000000000002E-4</v>
      </c>
      <c r="D10" s="7">
        <v>99202.7</v>
      </c>
      <c r="E10" s="7">
        <v>25.1</v>
      </c>
      <c r="F10" s="5">
        <v>71.260000000000005</v>
      </c>
      <c r="G10" t="s">
        <v>13</v>
      </c>
      <c r="H10">
        <v>3</v>
      </c>
      <c r="I10" s="6">
        <v>2.1599999999999999E-4</v>
      </c>
      <c r="J10" s="6">
        <v>2.1599999999999999E-4</v>
      </c>
      <c r="K10" s="7">
        <v>99365.1</v>
      </c>
      <c r="L10" s="7">
        <v>21.4</v>
      </c>
      <c r="M10" s="5">
        <v>76.52</v>
      </c>
    </row>
    <row r="11" spans="1:13">
      <c r="A11">
        <v>4</v>
      </c>
      <c r="B11" s="6">
        <v>2.34E-4</v>
      </c>
      <c r="C11" s="6">
        <v>2.34E-4</v>
      </c>
      <c r="D11" s="7">
        <v>99177.600000000006</v>
      </c>
      <c r="E11" s="7">
        <v>23.2</v>
      </c>
      <c r="F11" s="5">
        <v>70.28</v>
      </c>
      <c r="G11" t="s">
        <v>13</v>
      </c>
      <c r="H11">
        <v>4</v>
      </c>
      <c r="I11" s="6">
        <v>1.5300000000000001E-4</v>
      </c>
      <c r="J11" s="6">
        <v>1.5300000000000001E-4</v>
      </c>
      <c r="K11" s="7">
        <v>99343.6</v>
      </c>
      <c r="L11" s="7">
        <v>15.2</v>
      </c>
      <c r="M11" s="5">
        <v>75.540000000000006</v>
      </c>
    </row>
    <row r="12" spans="1:13">
      <c r="A12">
        <v>5</v>
      </c>
      <c r="B12" s="6">
        <v>1.7699999999999999E-4</v>
      </c>
      <c r="C12" s="6">
        <v>1.7699999999999999E-4</v>
      </c>
      <c r="D12" s="7">
        <v>99154.4</v>
      </c>
      <c r="E12" s="7">
        <v>17.5</v>
      </c>
      <c r="F12" s="5">
        <v>69.3</v>
      </c>
      <c r="G12" t="s">
        <v>13</v>
      </c>
      <c r="H12">
        <v>5</v>
      </c>
      <c r="I12" s="6">
        <v>1.46E-4</v>
      </c>
      <c r="J12" s="6">
        <v>1.46E-4</v>
      </c>
      <c r="K12" s="7">
        <v>99328.4</v>
      </c>
      <c r="L12" s="7">
        <v>14.5</v>
      </c>
      <c r="M12" s="5">
        <v>74.55</v>
      </c>
    </row>
    <row r="13" spans="1:13">
      <c r="A13">
        <v>6</v>
      </c>
      <c r="B13" s="6">
        <v>1.74E-4</v>
      </c>
      <c r="C13" s="6">
        <v>1.74E-4</v>
      </c>
      <c r="D13" s="7">
        <v>99136.9</v>
      </c>
      <c r="E13" s="7">
        <v>17.3</v>
      </c>
      <c r="F13" s="5">
        <v>68.31</v>
      </c>
      <c r="G13" t="s">
        <v>13</v>
      </c>
      <c r="H13">
        <v>6</v>
      </c>
      <c r="I13" s="6">
        <v>1.44E-4</v>
      </c>
      <c r="J13" s="6">
        <v>1.44E-4</v>
      </c>
      <c r="K13" s="7">
        <v>99313.9</v>
      </c>
      <c r="L13" s="7">
        <v>14.3</v>
      </c>
      <c r="M13" s="5">
        <v>73.56</v>
      </c>
    </row>
    <row r="14" spans="1:13">
      <c r="A14">
        <v>7</v>
      </c>
      <c r="B14" s="6">
        <v>1.6899999999999999E-4</v>
      </c>
      <c r="C14" s="6">
        <v>1.6899999999999999E-4</v>
      </c>
      <c r="D14" s="7">
        <v>99119.6</v>
      </c>
      <c r="E14" s="7">
        <v>16.8</v>
      </c>
      <c r="F14" s="5">
        <v>67.319999999999993</v>
      </c>
      <c r="G14" t="s">
        <v>13</v>
      </c>
      <c r="H14">
        <v>7</v>
      </c>
      <c r="I14" s="6">
        <v>1.1400000000000001E-4</v>
      </c>
      <c r="J14" s="6">
        <v>1.1400000000000001E-4</v>
      </c>
      <c r="K14" s="7">
        <v>99299.6</v>
      </c>
      <c r="L14" s="7">
        <v>11.3</v>
      </c>
      <c r="M14" s="5">
        <v>72.569999999999993</v>
      </c>
    </row>
    <row r="15" spans="1:13">
      <c r="A15">
        <v>8</v>
      </c>
      <c r="B15" s="6">
        <v>1.74E-4</v>
      </c>
      <c r="C15" s="6">
        <v>1.74E-4</v>
      </c>
      <c r="D15" s="7">
        <v>99102.9</v>
      </c>
      <c r="E15" s="7">
        <v>17.2</v>
      </c>
      <c r="F15" s="5">
        <v>66.33</v>
      </c>
      <c r="G15" t="s">
        <v>13</v>
      </c>
      <c r="H15">
        <v>8</v>
      </c>
      <c r="I15" s="6">
        <v>1.12E-4</v>
      </c>
      <c r="J15" s="6">
        <v>1.12E-4</v>
      </c>
      <c r="K15" s="7">
        <v>99288.3</v>
      </c>
      <c r="L15" s="7">
        <v>11.1</v>
      </c>
      <c r="M15" s="5">
        <v>71.58</v>
      </c>
    </row>
    <row r="16" spans="1:13">
      <c r="A16">
        <v>9</v>
      </c>
      <c r="B16" s="6">
        <v>1.6100000000000001E-4</v>
      </c>
      <c r="C16" s="6">
        <v>1.6100000000000001E-4</v>
      </c>
      <c r="D16" s="7">
        <v>99085.6</v>
      </c>
      <c r="E16" s="7">
        <v>15.9</v>
      </c>
      <c r="F16" s="5">
        <v>65.34</v>
      </c>
      <c r="G16" t="s">
        <v>13</v>
      </c>
      <c r="H16">
        <v>9</v>
      </c>
      <c r="I16" s="6">
        <v>1.22E-4</v>
      </c>
      <c r="J16" s="6">
        <v>1.22E-4</v>
      </c>
      <c r="K16" s="7">
        <v>99277.2</v>
      </c>
      <c r="L16" s="7">
        <v>12.1</v>
      </c>
      <c r="M16" s="5">
        <v>70.59</v>
      </c>
    </row>
    <row r="17" spans="1:13">
      <c r="A17">
        <v>10</v>
      </c>
      <c r="B17" s="6">
        <v>1.5699999999999999E-4</v>
      </c>
      <c r="C17" s="6">
        <v>1.5699999999999999E-4</v>
      </c>
      <c r="D17" s="7">
        <v>99069.7</v>
      </c>
      <c r="E17" s="7">
        <v>15.5</v>
      </c>
      <c r="F17" s="5">
        <v>64.349999999999994</v>
      </c>
      <c r="G17" t="s">
        <v>13</v>
      </c>
      <c r="H17">
        <v>10</v>
      </c>
      <c r="I17" s="6">
        <v>1.22E-4</v>
      </c>
      <c r="J17" s="6">
        <v>1.22E-4</v>
      </c>
      <c r="K17" s="7">
        <v>99265.1</v>
      </c>
      <c r="L17" s="7">
        <v>12.1</v>
      </c>
      <c r="M17" s="5">
        <v>69.599999999999994</v>
      </c>
    </row>
    <row r="18" spans="1:13">
      <c r="A18">
        <v>11</v>
      </c>
      <c r="B18" s="6">
        <v>1.84E-4</v>
      </c>
      <c r="C18" s="6">
        <v>1.84E-4</v>
      </c>
      <c r="D18" s="7">
        <v>99054.2</v>
      </c>
      <c r="E18" s="7">
        <v>18.2</v>
      </c>
      <c r="F18" s="5">
        <v>63.36</v>
      </c>
      <c r="G18" t="s">
        <v>13</v>
      </c>
      <c r="H18">
        <v>11</v>
      </c>
      <c r="I18" s="6">
        <v>1.02E-4</v>
      </c>
      <c r="J18" s="6">
        <v>1.02E-4</v>
      </c>
      <c r="K18" s="7">
        <v>99253</v>
      </c>
      <c r="L18" s="7">
        <v>10.1</v>
      </c>
      <c r="M18" s="5">
        <v>68.599999999999994</v>
      </c>
    </row>
    <row r="19" spans="1:13">
      <c r="A19">
        <v>12</v>
      </c>
      <c r="B19" s="6">
        <v>2.23E-4</v>
      </c>
      <c r="C19" s="6">
        <v>2.23E-4</v>
      </c>
      <c r="D19" s="7">
        <v>99036</v>
      </c>
      <c r="E19" s="7">
        <v>22.1</v>
      </c>
      <c r="F19" s="5">
        <v>62.37</v>
      </c>
      <c r="G19" t="s">
        <v>13</v>
      </c>
      <c r="H19">
        <v>12</v>
      </c>
      <c r="I19" s="6">
        <v>1.3200000000000001E-4</v>
      </c>
      <c r="J19" s="6">
        <v>1.3200000000000001E-4</v>
      </c>
      <c r="K19" s="7">
        <v>99242.9</v>
      </c>
      <c r="L19" s="7">
        <v>13.1</v>
      </c>
      <c r="M19" s="5">
        <v>67.61</v>
      </c>
    </row>
    <row r="20" spans="1:13">
      <c r="A20">
        <v>13</v>
      </c>
      <c r="B20" s="6">
        <v>2.22E-4</v>
      </c>
      <c r="C20" s="6">
        <v>2.22E-4</v>
      </c>
      <c r="D20" s="7">
        <v>99013.9</v>
      </c>
      <c r="E20" s="7">
        <v>22</v>
      </c>
      <c r="F20" s="5">
        <v>61.39</v>
      </c>
      <c r="G20" t="s">
        <v>13</v>
      </c>
      <c r="H20">
        <v>13</v>
      </c>
      <c r="I20" s="6">
        <v>1.5100000000000001E-4</v>
      </c>
      <c r="J20" s="6">
        <v>1.5100000000000001E-4</v>
      </c>
      <c r="K20" s="7">
        <v>99229.8</v>
      </c>
      <c r="L20" s="7">
        <v>15</v>
      </c>
      <c r="M20" s="5">
        <v>66.62</v>
      </c>
    </row>
    <row r="21" spans="1:13">
      <c r="A21">
        <v>14</v>
      </c>
      <c r="B21" s="6">
        <v>2.7700000000000001E-4</v>
      </c>
      <c r="C21" s="6">
        <v>2.7700000000000001E-4</v>
      </c>
      <c r="D21" s="7">
        <v>98991.9</v>
      </c>
      <c r="E21" s="7">
        <v>27.4</v>
      </c>
      <c r="F21" s="5">
        <v>60.4</v>
      </c>
      <c r="G21" t="s">
        <v>13</v>
      </c>
      <c r="H21">
        <v>14</v>
      </c>
      <c r="I21" s="6">
        <v>1.95E-4</v>
      </c>
      <c r="J21" s="6">
        <v>1.95E-4</v>
      </c>
      <c r="K21" s="7">
        <v>99214.8</v>
      </c>
      <c r="L21" s="7">
        <v>19.399999999999999</v>
      </c>
      <c r="M21" s="5">
        <v>65.63</v>
      </c>
    </row>
    <row r="22" spans="1:13">
      <c r="A22">
        <v>15</v>
      </c>
      <c r="B22" s="6">
        <v>3.4900000000000003E-4</v>
      </c>
      <c r="C22" s="6">
        <v>3.4900000000000003E-4</v>
      </c>
      <c r="D22" s="7">
        <v>98964.5</v>
      </c>
      <c r="E22" s="7">
        <v>34.5</v>
      </c>
      <c r="F22" s="5">
        <v>59.42</v>
      </c>
      <c r="G22" t="s">
        <v>13</v>
      </c>
      <c r="H22">
        <v>15</v>
      </c>
      <c r="I22" s="6">
        <v>1.94E-4</v>
      </c>
      <c r="J22" s="6">
        <v>1.94E-4</v>
      </c>
      <c r="K22" s="7">
        <v>99195.5</v>
      </c>
      <c r="L22" s="7">
        <v>19.2</v>
      </c>
      <c r="M22" s="5">
        <v>64.64</v>
      </c>
    </row>
    <row r="23" spans="1:13">
      <c r="A23">
        <v>16</v>
      </c>
      <c r="B23" s="6">
        <v>4.3399999999999998E-4</v>
      </c>
      <c r="C23" s="6">
        <v>4.3399999999999998E-4</v>
      </c>
      <c r="D23" s="7">
        <v>98929.9</v>
      </c>
      <c r="E23" s="7">
        <v>42.9</v>
      </c>
      <c r="F23" s="5">
        <v>58.44</v>
      </c>
      <c r="G23" t="s">
        <v>13</v>
      </c>
      <c r="H23">
        <v>16</v>
      </c>
      <c r="I23" s="6">
        <v>2.5099999999999998E-4</v>
      </c>
      <c r="J23" s="6">
        <v>2.5099999999999998E-4</v>
      </c>
      <c r="K23" s="7">
        <v>99176.2</v>
      </c>
      <c r="L23" s="7">
        <v>24.9</v>
      </c>
      <c r="M23" s="5">
        <v>63.66</v>
      </c>
    </row>
    <row r="24" spans="1:13">
      <c r="A24">
        <v>17</v>
      </c>
      <c r="B24" s="6">
        <v>6.8000000000000005E-4</v>
      </c>
      <c r="C24" s="6">
        <v>6.8000000000000005E-4</v>
      </c>
      <c r="D24" s="7">
        <v>98887</v>
      </c>
      <c r="E24" s="7">
        <v>67.2</v>
      </c>
      <c r="F24" s="5">
        <v>57.46</v>
      </c>
      <c r="G24" t="s">
        <v>13</v>
      </c>
      <c r="H24">
        <v>17</v>
      </c>
      <c r="I24" s="6">
        <v>2.9599999999999998E-4</v>
      </c>
      <c r="J24" s="6">
        <v>2.9599999999999998E-4</v>
      </c>
      <c r="K24" s="7">
        <v>99151.3</v>
      </c>
      <c r="L24" s="7">
        <v>29.3</v>
      </c>
      <c r="M24" s="5">
        <v>62.67</v>
      </c>
    </row>
    <row r="25" spans="1:13">
      <c r="A25">
        <v>18</v>
      </c>
      <c r="B25" s="6">
        <v>7.9500000000000003E-4</v>
      </c>
      <c r="C25" s="6">
        <v>7.9500000000000003E-4</v>
      </c>
      <c r="D25" s="7">
        <v>98819.8</v>
      </c>
      <c r="E25" s="7">
        <v>78.5</v>
      </c>
      <c r="F25" s="5">
        <v>56.5</v>
      </c>
      <c r="G25" t="s">
        <v>13</v>
      </c>
      <c r="H25">
        <v>18</v>
      </c>
      <c r="I25" s="6">
        <v>2.8899999999999998E-4</v>
      </c>
      <c r="J25" s="6">
        <v>2.8899999999999998E-4</v>
      </c>
      <c r="K25" s="7">
        <v>99122</v>
      </c>
      <c r="L25" s="7">
        <v>28.7</v>
      </c>
      <c r="M25" s="5">
        <v>61.69</v>
      </c>
    </row>
    <row r="26" spans="1:13">
      <c r="A26">
        <v>19</v>
      </c>
      <c r="B26" s="6">
        <v>8.2399999999999997E-4</v>
      </c>
      <c r="C26" s="6">
        <v>8.2399999999999997E-4</v>
      </c>
      <c r="D26" s="7">
        <v>98741.3</v>
      </c>
      <c r="E26" s="7">
        <v>81.3</v>
      </c>
      <c r="F26" s="5">
        <v>55.55</v>
      </c>
      <c r="G26" t="s">
        <v>13</v>
      </c>
      <c r="H26">
        <v>19</v>
      </c>
      <c r="I26" s="6">
        <v>3.1199999999999999E-4</v>
      </c>
      <c r="J26" s="6">
        <v>3.1199999999999999E-4</v>
      </c>
      <c r="K26" s="7">
        <v>99093.3</v>
      </c>
      <c r="L26" s="7">
        <v>30.9</v>
      </c>
      <c r="M26" s="5">
        <v>60.71</v>
      </c>
    </row>
    <row r="27" spans="1:13">
      <c r="A27">
        <v>20</v>
      </c>
      <c r="B27" s="6">
        <v>8.7000000000000001E-4</v>
      </c>
      <c r="C27" s="6">
        <v>8.7000000000000001E-4</v>
      </c>
      <c r="D27" s="7">
        <v>98659.9</v>
      </c>
      <c r="E27" s="7">
        <v>85.8</v>
      </c>
      <c r="F27" s="5">
        <v>54.59</v>
      </c>
      <c r="G27" t="s">
        <v>13</v>
      </c>
      <c r="H27">
        <v>20</v>
      </c>
      <c r="I27" s="6">
        <v>3.1100000000000002E-4</v>
      </c>
      <c r="J27" s="6">
        <v>3.1100000000000002E-4</v>
      </c>
      <c r="K27" s="7">
        <v>99062.399999999994</v>
      </c>
      <c r="L27" s="7">
        <v>30.8</v>
      </c>
      <c r="M27" s="5">
        <v>59.73</v>
      </c>
    </row>
    <row r="28" spans="1:13">
      <c r="A28">
        <v>21</v>
      </c>
      <c r="B28" s="6">
        <v>8.7699999999999996E-4</v>
      </c>
      <c r="C28" s="6">
        <v>8.7699999999999996E-4</v>
      </c>
      <c r="D28" s="7">
        <v>98574.1</v>
      </c>
      <c r="E28" s="7">
        <v>86.4</v>
      </c>
      <c r="F28" s="5">
        <v>53.64</v>
      </c>
      <c r="G28" t="s">
        <v>13</v>
      </c>
      <c r="H28">
        <v>21</v>
      </c>
      <c r="I28" s="6">
        <v>3.2499999999999999E-4</v>
      </c>
      <c r="J28" s="6">
        <v>3.2499999999999999E-4</v>
      </c>
      <c r="K28" s="7">
        <v>99031.6</v>
      </c>
      <c r="L28" s="7">
        <v>32.200000000000003</v>
      </c>
      <c r="M28" s="5">
        <v>58.74</v>
      </c>
    </row>
    <row r="29" spans="1:13">
      <c r="A29">
        <v>22</v>
      </c>
      <c r="B29" s="6">
        <v>9.0899999999999998E-4</v>
      </c>
      <c r="C29" s="6">
        <v>9.0899999999999998E-4</v>
      </c>
      <c r="D29" s="7">
        <v>98487.7</v>
      </c>
      <c r="E29" s="7">
        <v>89.5</v>
      </c>
      <c r="F29" s="5">
        <v>52.69</v>
      </c>
      <c r="G29" t="s">
        <v>13</v>
      </c>
      <c r="H29">
        <v>22</v>
      </c>
      <c r="I29" s="6">
        <v>3.0499999999999999E-4</v>
      </c>
      <c r="J29" s="6">
        <v>3.0499999999999999E-4</v>
      </c>
      <c r="K29" s="7">
        <v>98999.5</v>
      </c>
      <c r="L29" s="7">
        <v>30.2</v>
      </c>
      <c r="M29" s="5">
        <v>57.76</v>
      </c>
    </row>
    <row r="30" spans="1:13">
      <c r="A30">
        <v>23</v>
      </c>
      <c r="B30" s="6">
        <v>8.61E-4</v>
      </c>
      <c r="C30" s="6">
        <v>8.5999999999999998E-4</v>
      </c>
      <c r="D30" s="7">
        <v>98398.2</v>
      </c>
      <c r="E30" s="7">
        <v>84.7</v>
      </c>
      <c r="F30" s="5">
        <v>51.73</v>
      </c>
      <c r="G30" t="s">
        <v>13</v>
      </c>
      <c r="H30">
        <v>23</v>
      </c>
      <c r="I30" s="6">
        <v>3.0499999999999999E-4</v>
      </c>
      <c r="J30" s="6">
        <v>3.0499999999999999E-4</v>
      </c>
      <c r="K30" s="7">
        <v>98969.3</v>
      </c>
      <c r="L30" s="7">
        <v>30.2</v>
      </c>
      <c r="M30" s="5">
        <v>56.78</v>
      </c>
    </row>
    <row r="31" spans="1:13">
      <c r="A31">
        <v>24</v>
      </c>
      <c r="B31" s="6">
        <v>9.0899999999999998E-4</v>
      </c>
      <c r="C31" s="6">
        <v>9.0799999999999995E-4</v>
      </c>
      <c r="D31" s="7">
        <v>98313.600000000006</v>
      </c>
      <c r="E31" s="7">
        <v>89.3</v>
      </c>
      <c r="F31" s="5">
        <v>50.78</v>
      </c>
      <c r="G31" t="s">
        <v>13</v>
      </c>
      <c r="H31">
        <v>24</v>
      </c>
      <c r="I31" s="6">
        <v>3.3500000000000001E-4</v>
      </c>
      <c r="J31" s="6">
        <v>3.3399999999999999E-4</v>
      </c>
      <c r="K31" s="7">
        <v>98939.1</v>
      </c>
      <c r="L31" s="7">
        <v>33.1</v>
      </c>
      <c r="M31" s="5">
        <v>55.8</v>
      </c>
    </row>
    <row r="32" spans="1:13">
      <c r="A32">
        <v>25</v>
      </c>
      <c r="B32" s="6">
        <v>8.7200000000000005E-4</v>
      </c>
      <c r="C32" s="6">
        <v>8.7100000000000003E-4</v>
      </c>
      <c r="D32" s="7">
        <v>98224.3</v>
      </c>
      <c r="E32" s="7">
        <v>85.6</v>
      </c>
      <c r="F32" s="5">
        <v>49.82</v>
      </c>
      <c r="G32" t="s">
        <v>13</v>
      </c>
      <c r="H32">
        <v>25</v>
      </c>
      <c r="I32" s="6">
        <v>3.3100000000000002E-4</v>
      </c>
      <c r="J32" s="6">
        <v>3.3100000000000002E-4</v>
      </c>
      <c r="K32" s="7">
        <v>98906</v>
      </c>
      <c r="L32" s="7">
        <v>32.700000000000003</v>
      </c>
      <c r="M32" s="5">
        <v>54.82</v>
      </c>
    </row>
    <row r="33" spans="1:13">
      <c r="A33">
        <v>26</v>
      </c>
      <c r="B33" s="6">
        <v>9.1799999999999998E-4</v>
      </c>
      <c r="C33" s="6">
        <v>9.1799999999999998E-4</v>
      </c>
      <c r="D33" s="7">
        <v>98138.7</v>
      </c>
      <c r="E33" s="7">
        <v>90.1</v>
      </c>
      <c r="F33" s="5">
        <v>48.87</v>
      </c>
      <c r="G33" t="s">
        <v>13</v>
      </c>
      <c r="H33">
        <v>26</v>
      </c>
      <c r="I33" s="6">
        <v>3.6200000000000002E-4</v>
      </c>
      <c r="J33" s="6">
        <v>3.6200000000000002E-4</v>
      </c>
      <c r="K33" s="7">
        <v>98873.3</v>
      </c>
      <c r="L33" s="7">
        <v>35.799999999999997</v>
      </c>
      <c r="M33" s="5">
        <v>53.83</v>
      </c>
    </row>
    <row r="34" spans="1:13">
      <c r="A34">
        <v>27</v>
      </c>
      <c r="B34" s="6">
        <v>9.3899999999999995E-4</v>
      </c>
      <c r="C34" s="6">
        <v>9.3899999999999995E-4</v>
      </c>
      <c r="D34" s="7">
        <v>98048.6</v>
      </c>
      <c r="E34" s="7">
        <v>92</v>
      </c>
      <c r="F34" s="5">
        <v>47.91</v>
      </c>
      <c r="G34" t="s">
        <v>13</v>
      </c>
      <c r="H34">
        <v>27</v>
      </c>
      <c r="I34" s="6">
        <v>3.8200000000000002E-4</v>
      </c>
      <c r="J34" s="6">
        <v>3.8200000000000002E-4</v>
      </c>
      <c r="K34" s="7">
        <v>98837.5</v>
      </c>
      <c r="L34" s="7">
        <v>37.700000000000003</v>
      </c>
      <c r="M34" s="5">
        <v>52.85</v>
      </c>
    </row>
    <row r="35" spans="1:13">
      <c r="A35">
        <v>28</v>
      </c>
      <c r="B35" s="6">
        <v>9.3199999999999999E-4</v>
      </c>
      <c r="C35" s="6">
        <v>9.3199999999999999E-4</v>
      </c>
      <c r="D35" s="7">
        <v>97956.5</v>
      </c>
      <c r="E35" s="7">
        <v>91.3</v>
      </c>
      <c r="F35" s="5">
        <v>46.96</v>
      </c>
      <c r="G35" t="s">
        <v>13</v>
      </c>
      <c r="H35">
        <v>28</v>
      </c>
      <c r="I35" s="6">
        <v>3.97E-4</v>
      </c>
      <c r="J35" s="6">
        <v>3.97E-4</v>
      </c>
      <c r="K35" s="7">
        <v>98799.8</v>
      </c>
      <c r="L35" s="7">
        <v>39.200000000000003</v>
      </c>
      <c r="M35" s="5">
        <v>51.87</v>
      </c>
    </row>
    <row r="36" spans="1:13">
      <c r="A36">
        <v>29</v>
      </c>
      <c r="B36" s="6">
        <v>9.5299999999999996E-4</v>
      </c>
      <c r="C36" s="6">
        <v>9.5200000000000005E-4</v>
      </c>
      <c r="D36" s="7">
        <v>97865.3</v>
      </c>
      <c r="E36" s="7">
        <v>93.2</v>
      </c>
      <c r="F36" s="5">
        <v>46</v>
      </c>
      <c r="G36" t="s">
        <v>13</v>
      </c>
      <c r="H36">
        <v>29</v>
      </c>
      <c r="I36" s="6">
        <v>4.1399999999999998E-4</v>
      </c>
      <c r="J36" s="6">
        <v>4.1399999999999998E-4</v>
      </c>
      <c r="K36" s="7">
        <v>98760.6</v>
      </c>
      <c r="L36" s="7">
        <v>40.9</v>
      </c>
      <c r="M36" s="5">
        <v>50.89</v>
      </c>
    </row>
    <row r="37" spans="1:13">
      <c r="A37">
        <v>30</v>
      </c>
      <c r="B37" s="6">
        <v>9.8799999999999995E-4</v>
      </c>
      <c r="C37" s="6">
        <v>9.8799999999999995E-4</v>
      </c>
      <c r="D37" s="7">
        <v>97772.1</v>
      </c>
      <c r="E37" s="7">
        <v>96.6</v>
      </c>
      <c r="F37" s="5">
        <v>45.04</v>
      </c>
      <c r="G37" t="s">
        <v>13</v>
      </c>
      <c r="H37">
        <v>30</v>
      </c>
      <c r="I37" s="6">
        <v>4.4000000000000002E-4</v>
      </c>
      <c r="J37" s="6">
        <v>4.4000000000000002E-4</v>
      </c>
      <c r="K37" s="7">
        <v>98719.7</v>
      </c>
      <c r="L37" s="7">
        <v>43.4</v>
      </c>
      <c r="M37" s="5">
        <v>49.92</v>
      </c>
    </row>
    <row r="38" spans="1:13">
      <c r="A38">
        <v>31</v>
      </c>
      <c r="B38" s="6">
        <v>1.0709999999999999E-3</v>
      </c>
      <c r="C38" s="6">
        <v>1.0709999999999999E-3</v>
      </c>
      <c r="D38" s="7">
        <v>97675.5</v>
      </c>
      <c r="E38" s="7">
        <v>104.6</v>
      </c>
      <c r="F38" s="5">
        <v>44.09</v>
      </c>
      <c r="G38" t="s">
        <v>13</v>
      </c>
      <c r="H38">
        <v>31</v>
      </c>
      <c r="I38" s="6">
        <v>5.0500000000000002E-4</v>
      </c>
      <c r="J38" s="6">
        <v>5.0500000000000002E-4</v>
      </c>
      <c r="K38" s="7">
        <v>98676.2</v>
      </c>
      <c r="L38" s="7">
        <v>49.8</v>
      </c>
      <c r="M38" s="5">
        <v>48.94</v>
      </c>
    </row>
    <row r="39" spans="1:13">
      <c r="A39">
        <v>32</v>
      </c>
      <c r="B39" s="6">
        <v>1.01E-3</v>
      </c>
      <c r="C39" s="6">
        <v>1.01E-3</v>
      </c>
      <c r="D39" s="7">
        <v>97570.9</v>
      </c>
      <c r="E39" s="7">
        <v>98.5</v>
      </c>
      <c r="F39" s="5">
        <v>43.13</v>
      </c>
      <c r="G39" t="s">
        <v>13</v>
      </c>
      <c r="H39">
        <v>32</v>
      </c>
      <c r="I39" s="6">
        <v>5.4900000000000001E-4</v>
      </c>
      <c r="J39" s="6">
        <v>5.4900000000000001E-4</v>
      </c>
      <c r="K39" s="7">
        <v>98626.4</v>
      </c>
      <c r="L39" s="7">
        <v>54.2</v>
      </c>
      <c r="M39" s="5">
        <v>47.96</v>
      </c>
    </row>
    <row r="40" spans="1:13">
      <c r="A40">
        <v>33</v>
      </c>
      <c r="B40" s="6">
        <v>1.132E-3</v>
      </c>
      <c r="C40" s="6">
        <v>1.132E-3</v>
      </c>
      <c r="D40" s="7">
        <v>97472.4</v>
      </c>
      <c r="E40" s="7">
        <v>110.3</v>
      </c>
      <c r="F40" s="5">
        <v>42.18</v>
      </c>
      <c r="G40" t="s">
        <v>13</v>
      </c>
      <c r="H40">
        <v>33</v>
      </c>
      <c r="I40" s="6">
        <v>5.6499999999999996E-4</v>
      </c>
      <c r="J40" s="6">
        <v>5.6400000000000005E-4</v>
      </c>
      <c r="K40" s="7">
        <v>98572.2</v>
      </c>
      <c r="L40" s="7">
        <v>55.6</v>
      </c>
      <c r="M40" s="5">
        <v>46.99</v>
      </c>
    </row>
    <row r="41" spans="1:13">
      <c r="A41">
        <v>34</v>
      </c>
      <c r="B41" s="6">
        <v>1.163E-3</v>
      </c>
      <c r="C41" s="6">
        <v>1.1620000000000001E-3</v>
      </c>
      <c r="D41" s="7">
        <v>97362.1</v>
      </c>
      <c r="E41" s="7">
        <v>113.2</v>
      </c>
      <c r="F41" s="5">
        <v>41.22</v>
      </c>
      <c r="G41" t="s">
        <v>13</v>
      </c>
      <c r="H41">
        <v>34</v>
      </c>
      <c r="I41" s="6">
        <v>6.0099999999999997E-4</v>
      </c>
      <c r="J41" s="6">
        <v>6.0099999999999997E-4</v>
      </c>
      <c r="K41" s="7">
        <v>98516.6</v>
      </c>
      <c r="L41" s="7">
        <v>59.2</v>
      </c>
      <c r="M41" s="5">
        <v>46.01</v>
      </c>
    </row>
    <row r="42" spans="1:13">
      <c r="A42">
        <v>35</v>
      </c>
      <c r="B42" s="6">
        <v>1.2149999999999999E-3</v>
      </c>
      <c r="C42" s="6">
        <v>1.214E-3</v>
      </c>
      <c r="D42" s="7">
        <v>97248.9</v>
      </c>
      <c r="E42" s="7">
        <v>118.1</v>
      </c>
      <c r="F42" s="5">
        <v>40.270000000000003</v>
      </c>
      <c r="G42" t="s">
        <v>13</v>
      </c>
      <c r="H42">
        <v>35</v>
      </c>
      <c r="I42" s="6">
        <v>6.8400000000000004E-4</v>
      </c>
      <c r="J42" s="6">
        <v>6.8400000000000004E-4</v>
      </c>
      <c r="K42" s="7">
        <v>98457.4</v>
      </c>
      <c r="L42" s="7">
        <v>67.400000000000006</v>
      </c>
      <c r="M42" s="5">
        <v>45.04</v>
      </c>
    </row>
    <row r="43" spans="1:13">
      <c r="A43">
        <v>36</v>
      </c>
      <c r="B43" s="6">
        <v>1.2960000000000001E-3</v>
      </c>
      <c r="C43" s="6">
        <v>1.2949999999999999E-3</v>
      </c>
      <c r="D43" s="7">
        <v>97130.8</v>
      </c>
      <c r="E43" s="7">
        <v>125.8</v>
      </c>
      <c r="F43" s="5">
        <v>39.32</v>
      </c>
      <c r="G43" t="s">
        <v>13</v>
      </c>
      <c r="H43">
        <v>36</v>
      </c>
      <c r="I43" s="6">
        <v>7.5900000000000002E-4</v>
      </c>
      <c r="J43" s="6">
        <v>7.5900000000000002E-4</v>
      </c>
      <c r="K43" s="7">
        <v>98390</v>
      </c>
      <c r="L43" s="7">
        <v>74.7</v>
      </c>
      <c r="M43" s="5">
        <v>44.07</v>
      </c>
    </row>
    <row r="44" spans="1:13">
      <c r="A44">
        <v>37</v>
      </c>
      <c r="B44" s="6">
        <v>1.3370000000000001E-3</v>
      </c>
      <c r="C44" s="6">
        <v>1.3370000000000001E-3</v>
      </c>
      <c r="D44" s="7">
        <v>97005</v>
      </c>
      <c r="E44" s="7">
        <v>129.69999999999999</v>
      </c>
      <c r="F44" s="5">
        <v>38.369999999999997</v>
      </c>
      <c r="G44" t="s">
        <v>13</v>
      </c>
      <c r="H44">
        <v>37</v>
      </c>
      <c r="I44" s="6">
        <v>8.3699999999999996E-4</v>
      </c>
      <c r="J44" s="6">
        <v>8.3600000000000005E-4</v>
      </c>
      <c r="K44" s="7">
        <v>98315.4</v>
      </c>
      <c r="L44" s="7">
        <v>82.2</v>
      </c>
      <c r="M44" s="5">
        <v>43.11</v>
      </c>
    </row>
    <row r="45" spans="1:13">
      <c r="A45">
        <v>38</v>
      </c>
      <c r="B45" s="6">
        <v>1.524E-3</v>
      </c>
      <c r="C45" s="6">
        <v>1.523E-3</v>
      </c>
      <c r="D45" s="7">
        <v>96875.3</v>
      </c>
      <c r="E45" s="7">
        <v>147.5</v>
      </c>
      <c r="F45" s="5">
        <v>37.42</v>
      </c>
      <c r="G45" t="s">
        <v>13</v>
      </c>
      <c r="H45">
        <v>38</v>
      </c>
      <c r="I45" s="6">
        <v>8.5099999999999998E-4</v>
      </c>
      <c r="J45" s="6">
        <v>8.5099999999999998E-4</v>
      </c>
      <c r="K45" s="7">
        <v>98233.2</v>
      </c>
      <c r="L45" s="7">
        <v>83.5</v>
      </c>
      <c r="M45" s="5">
        <v>42.14</v>
      </c>
    </row>
    <row r="46" spans="1:13">
      <c r="A46">
        <v>39</v>
      </c>
      <c r="B46" s="6">
        <v>1.6540000000000001E-3</v>
      </c>
      <c r="C46" s="6">
        <v>1.653E-3</v>
      </c>
      <c r="D46" s="7">
        <v>96727.8</v>
      </c>
      <c r="E46" s="7">
        <v>159.9</v>
      </c>
      <c r="F46" s="5">
        <v>36.479999999999997</v>
      </c>
      <c r="G46" t="s">
        <v>13</v>
      </c>
      <c r="H46">
        <v>39</v>
      </c>
      <c r="I46" s="6">
        <v>1.003E-3</v>
      </c>
      <c r="J46" s="6">
        <v>1.0020000000000001E-3</v>
      </c>
      <c r="K46" s="7">
        <v>98149.6</v>
      </c>
      <c r="L46" s="7">
        <v>98.3</v>
      </c>
      <c r="M46" s="5">
        <v>41.18</v>
      </c>
    </row>
    <row r="47" spans="1:13">
      <c r="A47">
        <v>40</v>
      </c>
      <c r="B47" s="6">
        <v>1.7619999999999999E-3</v>
      </c>
      <c r="C47" s="6">
        <v>1.7600000000000001E-3</v>
      </c>
      <c r="D47" s="7">
        <v>96567.9</v>
      </c>
      <c r="E47" s="7">
        <v>170</v>
      </c>
      <c r="F47" s="5">
        <v>35.54</v>
      </c>
      <c r="G47" t="s">
        <v>13</v>
      </c>
      <c r="H47">
        <v>40</v>
      </c>
      <c r="I47" s="6">
        <v>1.127E-3</v>
      </c>
      <c r="J47" s="6">
        <v>1.127E-3</v>
      </c>
      <c r="K47" s="7">
        <v>98051.3</v>
      </c>
      <c r="L47" s="7">
        <v>110.5</v>
      </c>
      <c r="M47" s="5">
        <v>40.22</v>
      </c>
    </row>
    <row r="48" spans="1:13">
      <c r="A48">
        <v>41</v>
      </c>
      <c r="B48" s="6">
        <v>1.941E-3</v>
      </c>
      <c r="C48" s="6">
        <v>1.939E-3</v>
      </c>
      <c r="D48" s="7">
        <v>96397.9</v>
      </c>
      <c r="E48" s="7">
        <v>186.9</v>
      </c>
      <c r="F48" s="5">
        <v>34.6</v>
      </c>
      <c r="G48" t="s">
        <v>13</v>
      </c>
      <c r="H48">
        <v>41</v>
      </c>
      <c r="I48" s="6">
        <v>1.2520000000000001E-3</v>
      </c>
      <c r="J48" s="6">
        <v>1.2509999999999999E-3</v>
      </c>
      <c r="K48" s="7">
        <v>97940.800000000003</v>
      </c>
      <c r="L48" s="7">
        <v>122.5</v>
      </c>
      <c r="M48" s="5">
        <v>39.26</v>
      </c>
    </row>
    <row r="49" spans="1:13">
      <c r="A49">
        <v>42</v>
      </c>
      <c r="B49" s="6">
        <v>2.0339999999999998E-3</v>
      </c>
      <c r="C49" s="6">
        <v>2.032E-3</v>
      </c>
      <c r="D49" s="7">
        <v>96211</v>
      </c>
      <c r="E49" s="7">
        <v>195.5</v>
      </c>
      <c r="F49" s="5">
        <v>33.659999999999997</v>
      </c>
      <c r="G49" t="s">
        <v>13</v>
      </c>
      <c r="H49">
        <v>42</v>
      </c>
      <c r="I49" s="6">
        <v>1.351E-3</v>
      </c>
      <c r="J49" s="6">
        <v>1.3500000000000001E-3</v>
      </c>
      <c r="K49" s="7">
        <v>97818.2</v>
      </c>
      <c r="L49" s="7">
        <v>132.1</v>
      </c>
      <c r="M49" s="5">
        <v>38.31</v>
      </c>
    </row>
    <row r="50" spans="1:13">
      <c r="A50">
        <v>43</v>
      </c>
      <c r="B50" s="6">
        <v>2.1940000000000002E-3</v>
      </c>
      <c r="C50" s="6">
        <v>2.1919999999999999E-3</v>
      </c>
      <c r="D50" s="7">
        <v>96015.5</v>
      </c>
      <c r="E50" s="7">
        <v>210.4</v>
      </c>
      <c r="F50" s="5">
        <v>32.729999999999997</v>
      </c>
      <c r="G50" t="s">
        <v>13</v>
      </c>
      <c r="H50">
        <v>43</v>
      </c>
      <c r="I50" s="6">
        <v>1.4630000000000001E-3</v>
      </c>
      <c r="J50" s="6">
        <v>1.462E-3</v>
      </c>
      <c r="K50" s="7">
        <v>97686.2</v>
      </c>
      <c r="L50" s="7">
        <v>142.80000000000001</v>
      </c>
      <c r="M50" s="5">
        <v>37.36</v>
      </c>
    </row>
    <row r="51" spans="1:13">
      <c r="A51">
        <v>44</v>
      </c>
      <c r="B51" s="6">
        <v>2.4399999999999999E-3</v>
      </c>
      <c r="C51" s="6">
        <v>2.4369999999999999E-3</v>
      </c>
      <c r="D51" s="7">
        <v>95805.1</v>
      </c>
      <c r="E51" s="7">
        <v>233.5</v>
      </c>
      <c r="F51" s="5">
        <v>31.8</v>
      </c>
      <c r="G51" t="s">
        <v>13</v>
      </c>
      <c r="H51">
        <v>44</v>
      </c>
      <c r="I51" s="6">
        <v>1.5939999999999999E-3</v>
      </c>
      <c r="J51" s="6">
        <v>1.593E-3</v>
      </c>
      <c r="K51" s="7">
        <v>97543.3</v>
      </c>
      <c r="L51" s="7">
        <v>155.4</v>
      </c>
      <c r="M51" s="5">
        <v>36.42</v>
      </c>
    </row>
    <row r="52" spans="1:13">
      <c r="A52">
        <v>45</v>
      </c>
      <c r="B52" s="6">
        <v>2.5709999999999999E-3</v>
      </c>
      <c r="C52" s="6">
        <v>2.568E-3</v>
      </c>
      <c r="D52" s="7">
        <v>95571.6</v>
      </c>
      <c r="E52" s="7">
        <v>245.4</v>
      </c>
      <c r="F52" s="5">
        <v>30.88</v>
      </c>
      <c r="G52" t="s">
        <v>13</v>
      </c>
      <c r="H52">
        <v>45</v>
      </c>
      <c r="I52" s="6">
        <v>1.784E-3</v>
      </c>
      <c r="J52" s="6">
        <v>1.7830000000000001E-3</v>
      </c>
      <c r="K52" s="7">
        <v>97387.9</v>
      </c>
      <c r="L52" s="7">
        <v>173.6</v>
      </c>
      <c r="M52" s="5">
        <v>35.47</v>
      </c>
    </row>
    <row r="53" spans="1:13">
      <c r="A53">
        <v>46</v>
      </c>
      <c r="B53" s="6">
        <v>2.849E-3</v>
      </c>
      <c r="C53" s="6">
        <v>2.8449999999999999E-3</v>
      </c>
      <c r="D53" s="7">
        <v>95326.1</v>
      </c>
      <c r="E53" s="7">
        <v>271.2</v>
      </c>
      <c r="F53" s="5">
        <v>29.96</v>
      </c>
      <c r="G53" t="s">
        <v>13</v>
      </c>
      <c r="H53">
        <v>46</v>
      </c>
      <c r="I53" s="6">
        <v>1.9750000000000002E-3</v>
      </c>
      <c r="J53" s="6">
        <v>1.9729999999999999E-3</v>
      </c>
      <c r="K53" s="7">
        <v>97214.3</v>
      </c>
      <c r="L53" s="7">
        <v>191.8</v>
      </c>
      <c r="M53" s="5">
        <v>34.54</v>
      </c>
    </row>
    <row r="54" spans="1:13">
      <c r="A54">
        <v>47</v>
      </c>
      <c r="B54" s="6">
        <v>3.173E-3</v>
      </c>
      <c r="C54" s="6">
        <v>3.1679999999999998E-3</v>
      </c>
      <c r="D54" s="7">
        <v>95055</v>
      </c>
      <c r="E54" s="7">
        <v>301.2</v>
      </c>
      <c r="F54" s="5">
        <v>29.04</v>
      </c>
      <c r="G54" t="s">
        <v>13</v>
      </c>
      <c r="H54">
        <v>47</v>
      </c>
      <c r="I54" s="6">
        <v>2.173E-3</v>
      </c>
      <c r="J54" s="6">
        <v>2.1710000000000002E-3</v>
      </c>
      <c r="K54" s="7">
        <v>97022.5</v>
      </c>
      <c r="L54" s="7">
        <v>210.6</v>
      </c>
      <c r="M54" s="5">
        <v>33.6</v>
      </c>
    </row>
    <row r="55" spans="1:13">
      <c r="A55">
        <v>48</v>
      </c>
      <c r="B55" s="6">
        <v>3.5839999999999999E-3</v>
      </c>
      <c r="C55" s="6">
        <v>3.5769999999999999E-3</v>
      </c>
      <c r="D55" s="7">
        <v>94753.8</v>
      </c>
      <c r="E55" s="7">
        <v>339</v>
      </c>
      <c r="F55" s="5">
        <v>28.13</v>
      </c>
      <c r="G55" t="s">
        <v>13</v>
      </c>
      <c r="H55">
        <v>48</v>
      </c>
      <c r="I55" s="6">
        <v>2.3349999999999998E-3</v>
      </c>
      <c r="J55" s="6">
        <v>2.3319999999999999E-3</v>
      </c>
      <c r="K55" s="7">
        <v>96811.9</v>
      </c>
      <c r="L55" s="7">
        <v>225.8</v>
      </c>
      <c r="M55" s="5">
        <v>32.67</v>
      </c>
    </row>
    <row r="56" spans="1:13">
      <c r="A56">
        <v>49</v>
      </c>
      <c r="B56" s="6">
        <v>4.0359999999999997E-3</v>
      </c>
      <c r="C56" s="6">
        <v>4.0270000000000002E-3</v>
      </c>
      <c r="D56" s="7">
        <v>94414.8</v>
      </c>
      <c r="E56" s="7">
        <v>380.3</v>
      </c>
      <c r="F56" s="5">
        <v>27.23</v>
      </c>
      <c r="G56" t="s">
        <v>13</v>
      </c>
      <c r="H56">
        <v>49</v>
      </c>
      <c r="I56" s="6">
        <v>2.5330000000000001E-3</v>
      </c>
      <c r="J56" s="6">
        <v>2.5300000000000001E-3</v>
      </c>
      <c r="K56" s="7">
        <v>96586.1</v>
      </c>
      <c r="L56" s="7">
        <v>244.3</v>
      </c>
      <c r="M56" s="5">
        <v>31.75</v>
      </c>
    </row>
    <row r="57" spans="1:13">
      <c r="A57">
        <v>50</v>
      </c>
      <c r="B57" s="6">
        <v>4.5100000000000001E-3</v>
      </c>
      <c r="C57" s="6">
        <v>4.4999999999999997E-3</v>
      </c>
      <c r="D57" s="7">
        <v>94034.6</v>
      </c>
      <c r="E57" s="7">
        <v>423.2</v>
      </c>
      <c r="F57" s="5">
        <v>26.34</v>
      </c>
      <c r="G57" t="s">
        <v>13</v>
      </c>
      <c r="H57">
        <v>50</v>
      </c>
      <c r="I57" s="6">
        <v>2.9810000000000001E-3</v>
      </c>
      <c r="J57" s="6">
        <v>2.977E-3</v>
      </c>
      <c r="K57" s="7">
        <v>96341.8</v>
      </c>
      <c r="L57" s="7">
        <v>286.8</v>
      </c>
      <c r="M57" s="5">
        <v>30.83</v>
      </c>
    </row>
    <row r="58" spans="1:13">
      <c r="A58">
        <v>51</v>
      </c>
      <c r="B58" s="6">
        <v>5.1190000000000003E-3</v>
      </c>
      <c r="C58" s="6">
        <v>5.1050000000000002E-3</v>
      </c>
      <c r="D58" s="7">
        <v>93611.4</v>
      </c>
      <c r="E58" s="7">
        <v>477.9</v>
      </c>
      <c r="F58" s="5">
        <v>25.46</v>
      </c>
      <c r="G58" t="s">
        <v>13</v>
      </c>
      <c r="H58">
        <v>51</v>
      </c>
      <c r="I58" s="6">
        <v>3.166E-3</v>
      </c>
      <c r="J58" s="6">
        <v>3.1610000000000002E-3</v>
      </c>
      <c r="K58" s="7">
        <v>96055</v>
      </c>
      <c r="L58" s="7">
        <v>303.60000000000002</v>
      </c>
      <c r="M58" s="5">
        <v>29.92</v>
      </c>
    </row>
    <row r="59" spans="1:13">
      <c r="A59">
        <v>52</v>
      </c>
      <c r="B59" s="6">
        <v>5.7840000000000001E-3</v>
      </c>
      <c r="C59" s="6">
        <v>5.7679999999999997E-3</v>
      </c>
      <c r="D59" s="7">
        <v>93133.5</v>
      </c>
      <c r="E59" s="7">
        <v>537.20000000000005</v>
      </c>
      <c r="F59" s="5">
        <v>24.58</v>
      </c>
      <c r="G59" t="s">
        <v>13</v>
      </c>
      <c r="H59">
        <v>52</v>
      </c>
      <c r="I59" s="6">
        <v>3.6700000000000001E-3</v>
      </c>
      <c r="J59" s="6">
        <v>3.663E-3</v>
      </c>
      <c r="K59" s="7">
        <v>95751.4</v>
      </c>
      <c r="L59" s="7">
        <v>350.8</v>
      </c>
      <c r="M59" s="5">
        <v>29.01</v>
      </c>
    </row>
    <row r="60" spans="1:13">
      <c r="A60">
        <v>53</v>
      </c>
      <c r="B60" s="6">
        <v>6.463E-3</v>
      </c>
      <c r="C60" s="6">
        <v>6.4419999999999998E-3</v>
      </c>
      <c r="D60" s="7">
        <v>92596.3</v>
      </c>
      <c r="E60" s="7">
        <v>596.5</v>
      </c>
      <c r="F60" s="5">
        <v>23.72</v>
      </c>
      <c r="G60" t="s">
        <v>13</v>
      </c>
      <c r="H60">
        <v>53</v>
      </c>
      <c r="I60" s="6">
        <v>3.9890000000000004E-3</v>
      </c>
      <c r="J60" s="6">
        <v>3.9810000000000002E-3</v>
      </c>
      <c r="K60" s="7">
        <v>95400.7</v>
      </c>
      <c r="L60" s="7">
        <v>379.8</v>
      </c>
      <c r="M60" s="5">
        <v>28.12</v>
      </c>
    </row>
    <row r="61" spans="1:13">
      <c r="A61">
        <v>54</v>
      </c>
      <c r="B61" s="6">
        <v>6.8989999999999998E-3</v>
      </c>
      <c r="C61" s="6">
        <v>6.875E-3</v>
      </c>
      <c r="D61" s="7">
        <v>91999.8</v>
      </c>
      <c r="E61" s="7">
        <v>632.5</v>
      </c>
      <c r="F61" s="5">
        <v>22.87</v>
      </c>
      <c r="G61" t="s">
        <v>13</v>
      </c>
      <c r="H61">
        <v>54</v>
      </c>
      <c r="I61" s="6">
        <v>4.2579999999999996E-3</v>
      </c>
      <c r="J61" s="6">
        <v>4.2490000000000002E-3</v>
      </c>
      <c r="K61" s="7">
        <v>95020.9</v>
      </c>
      <c r="L61" s="7">
        <v>403.7</v>
      </c>
      <c r="M61" s="5">
        <v>27.23</v>
      </c>
    </row>
    <row r="62" spans="1:13">
      <c r="A62">
        <v>55</v>
      </c>
      <c r="B62" s="6">
        <v>7.7910000000000002E-3</v>
      </c>
      <c r="C62" s="6">
        <v>7.7609999999999997E-3</v>
      </c>
      <c r="D62" s="7">
        <v>91367.3</v>
      </c>
      <c r="E62" s="7">
        <v>709.1</v>
      </c>
      <c r="F62" s="5">
        <v>22.03</v>
      </c>
      <c r="G62" t="s">
        <v>13</v>
      </c>
      <c r="H62">
        <v>55</v>
      </c>
      <c r="I62" s="6">
        <v>4.6049999999999997E-3</v>
      </c>
      <c r="J62" s="6">
        <v>4.594E-3</v>
      </c>
      <c r="K62" s="7">
        <v>94617.2</v>
      </c>
      <c r="L62" s="7">
        <v>434.7</v>
      </c>
      <c r="M62" s="5">
        <v>26.34</v>
      </c>
    </row>
    <row r="63" spans="1:13">
      <c r="A63">
        <v>56</v>
      </c>
      <c r="B63" s="6">
        <v>8.5889999999999994E-3</v>
      </c>
      <c r="C63" s="6">
        <v>8.5529999999999998E-3</v>
      </c>
      <c r="D63" s="7">
        <v>90658.2</v>
      </c>
      <c r="E63" s="7">
        <v>775.4</v>
      </c>
      <c r="F63" s="5">
        <v>21.2</v>
      </c>
      <c r="G63" t="s">
        <v>13</v>
      </c>
      <c r="H63">
        <v>56</v>
      </c>
      <c r="I63" s="6">
        <v>5.0749999999999997E-3</v>
      </c>
      <c r="J63" s="6">
        <v>5.0619999999999997E-3</v>
      </c>
      <c r="K63" s="7">
        <v>94182.5</v>
      </c>
      <c r="L63" s="7">
        <v>476.7</v>
      </c>
      <c r="M63" s="5">
        <v>25.46</v>
      </c>
    </row>
    <row r="64" spans="1:13">
      <c r="A64">
        <v>57</v>
      </c>
      <c r="B64" s="6">
        <v>9.8849999999999997E-3</v>
      </c>
      <c r="C64" s="6">
        <v>9.8370000000000003E-3</v>
      </c>
      <c r="D64" s="7">
        <v>89882.8</v>
      </c>
      <c r="E64" s="7">
        <v>884.1</v>
      </c>
      <c r="F64" s="5">
        <v>20.38</v>
      </c>
      <c r="G64" t="s">
        <v>13</v>
      </c>
      <c r="H64">
        <v>57</v>
      </c>
      <c r="I64" s="6">
        <v>5.8770000000000003E-3</v>
      </c>
      <c r="J64" s="6">
        <v>5.8599999999999998E-3</v>
      </c>
      <c r="K64" s="7">
        <v>93705.8</v>
      </c>
      <c r="L64" s="7">
        <v>549.1</v>
      </c>
      <c r="M64" s="5">
        <v>24.59</v>
      </c>
    </row>
    <row r="65" spans="1:13">
      <c r="A65">
        <v>58</v>
      </c>
      <c r="B65" s="6">
        <v>1.0843E-2</v>
      </c>
      <c r="C65" s="6">
        <v>1.0784999999999999E-2</v>
      </c>
      <c r="D65" s="7">
        <v>88998.7</v>
      </c>
      <c r="E65" s="7">
        <v>959.8</v>
      </c>
      <c r="F65" s="5">
        <v>19.57</v>
      </c>
      <c r="G65" t="s">
        <v>13</v>
      </c>
      <c r="H65">
        <v>58</v>
      </c>
      <c r="I65" s="6">
        <v>6.3369999999999998E-3</v>
      </c>
      <c r="J65" s="6">
        <v>6.3169999999999997E-3</v>
      </c>
      <c r="K65" s="7">
        <v>93156.7</v>
      </c>
      <c r="L65" s="7">
        <v>588.5</v>
      </c>
      <c r="M65" s="5">
        <v>23.73</v>
      </c>
    </row>
    <row r="66" spans="1:13">
      <c r="A66">
        <v>59</v>
      </c>
      <c r="B66" s="6">
        <v>1.206E-2</v>
      </c>
      <c r="C66" s="6">
        <v>1.1986999999999999E-2</v>
      </c>
      <c r="D66" s="7">
        <v>88038.8</v>
      </c>
      <c r="E66" s="7">
        <v>1055.4000000000001</v>
      </c>
      <c r="F66" s="5">
        <v>18.78</v>
      </c>
      <c r="G66" t="s">
        <v>13</v>
      </c>
      <c r="H66">
        <v>59</v>
      </c>
      <c r="I66" s="6">
        <v>7.208E-3</v>
      </c>
      <c r="J66" s="6">
        <v>7.182E-3</v>
      </c>
      <c r="K66" s="7">
        <v>92568.2</v>
      </c>
      <c r="L66" s="7">
        <v>664.8</v>
      </c>
      <c r="M66" s="5">
        <v>22.88</v>
      </c>
    </row>
    <row r="67" spans="1:13">
      <c r="A67">
        <v>60</v>
      </c>
      <c r="B67" s="6">
        <v>1.3606999999999999E-2</v>
      </c>
      <c r="C67" s="6">
        <v>1.3514999999999999E-2</v>
      </c>
      <c r="D67" s="7">
        <v>86983.5</v>
      </c>
      <c r="E67" s="7">
        <v>1175.5999999999999</v>
      </c>
      <c r="F67" s="5">
        <v>18</v>
      </c>
      <c r="G67" t="s">
        <v>13</v>
      </c>
      <c r="H67">
        <v>60</v>
      </c>
      <c r="I67" s="6">
        <v>8.097E-3</v>
      </c>
      <c r="J67" s="6">
        <v>8.0649999999999993E-3</v>
      </c>
      <c r="K67" s="7">
        <v>91903.4</v>
      </c>
      <c r="L67" s="7">
        <v>741.2</v>
      </c>
      <c r="M67" s="5">
        <v>22.04</v>
      </c>
    </row>
    <row r="68" spans="1:13">
      <c r="A68">
        <v>61</v>
      </c>
      <c r="B68" s="6">
        <v>1.5203E-2</v>
      </c>
      <c r="C68" s="6">
        <v>1.5088000000000001E-2</v>
      </c>
      <c r="D68" s="7">
        <v>85807.9</v>
      </c>
      <c r="E68" s="7">
        <v>1294.7</v>
      </c>
      <c r="F68" s="5">
        <v>17.239999999999998</v>
      </c>
      <c r="G68" t="s">
        <v>13</v>
      </c>
      <c r="H68">
        <v>61</v>
      </c>
      <c r="I68" s="6">
        <v>9.0130000000000002E-3</v>
      </c>
      <c r="J68" s="6">
        <v>8.9720000000000008E-3</v>
      </c>
      <c r="K68" s="7">
        <v>91162.2</v>
      </c>
      <c r="L68" s="7">
        <v>817.9</v>
      </c>
      <c r="M68" s="5">
        <v>21.21</v>
      </c>
    </row>
    <row r="69" spans="1:13">
      <c r="A69">
        <v>62</v>
      </c>
      <c r="B69" s="6">
        <v>1.7069000000000001E-2</v>
      </c>
      <c r="C69" s="6">
        <v>1.6924000000000002E-2</v>
      </c>
      <c r="D69" s="7">
        <v>84513.2</v>
      </c>
      <c r="E69" s="7">
        <v>1430.3</v>
      </c>
      <c r="F69" s="5">
        <v>16.5</v>
      </c>
      <c r="G69" t="s">
        <v>13</v>
      </c>
      <c r="H69">
        <v>62</v>
      </c>
      <c r="I69" s="6">
        <v>9.9439999999999997E-3</v>
      </c>
      <c r="J69" s="6">
        <v>9.8949999999999993E-3</v>
      </c>
      <c r="K69" s="7">
        <v>90344.3</v>
      </c>
      <c r="L69" s="7">
        <v>893.9</v>
      </c>
      <c r="M69" s="5">
        <v>20.399999999999999</v>
      </c>
    </row>
    <row r="70" spans="1:13">
      <c r="A70">
        <v>63</v>
      </c>
      <c r="B70" s="6">
        <v>1.8957000000000002E-2</v>
      </c>
      <c r="C70" s="6">
        <v>1.8779000000000001E-2</v>
      </c>
      <c r="D70" s="7">
        <v>83082.899999999994</v>
      </c>
      <c r="E70" s="7">
        <v>1560.2</v>
      </c>
      <c r="F70" s="5">
        <v>15.78</v>
      </c>
      <c r="G70" t="s">
        <v>13</v>
      </c>
      <c r="H70">
        <v>63</v>
      </c>
      <c r="I70" s="6">
        <v>1.1094E-2</v>
      </c>
      <c r="J70" s="6">
        <v>1.1032999999999999E-2</v>
      </c>
      <c r="K70" s="7">
        <v>89450.4</v>
      </c>
      <c r="L70" s="7">
        <v>986.9</v>
      </c>
      <c r="M70" s="5">
        <v>19.600000000000001</v>
      </c>
    </row>
    <row r="71" spans="1:13">
      <c r="A71">
        <v>64</v>
      </c>
      <c r="B71" s="6">
        <v>2.1576999999999999E-2</v>
      </c>
      <c r="C71" s="6">
        <v>2.1347000000000001E-2</v>
      </c>
      <c r="D71" s="7">
        <v>81522.7</v>
      </c>
      <c r="E71" s="7">
        <v>1740.2</v>
      </c>
      <c r="F71" s="5">
        <v>15.07</v>
      </c>
      <c r="G71" t="s">
        <v>13</v>
      </c>
      <c r="H71">
        <v>64</v>
      </c>
      <c r="I71" s="6">
        <v>1.2152E-2</v>
      </c>
      <c r="J71" s="6">
        <v>1.2078999999999999E-2</v>
      </c>
      <c r="K71" s="7">
        <v>88463.5</v>
      </c>
      <c r="L71" s="7">
        <v>1068.5</v>
      </c>
      <c r="M71" s="5">
        <v>18.809999999999999</v>
      </c>
    </row>
    <row r="72" spans="1:13">
      <c r="A72">
        <v>65</v>
      </c>
      <c r="B72" s="6">
        <v>2.3843E-2</v>
      </c>
      <c r="C72" s="6">
        <v>2.3562E-2</v>
      </c>
      <c r="D72" s="7">
        <v>79782.399999999994</v>
      </c>
      <c r="E72" s="7">
        <v>1879.8</v>
      </c>
      <c r="F72" s="5">
        <v>14.39</v>
      </c>
      <c r="G72" t="s">
        <v>13</v>
      </c>
      <c r="H72">
        <v>65</v>
      </c>
      <c r="I72" s="6">
        <v>1.3939999999999999E-2</v>
      </c>
      <c r="J72" s="6">
        <v>1.3844E-2</v>
      </c>
      <c r="K72" s="7">
        <v>87395</v>
      </c>
      <c r="L72" s="7">
        <v>1209.9000000000001</v>
      </c>
      <c r="M72" s="5">
        <v>18.04</v>
      </c>
    </row>
    <row r="73" spans="1:13">
      <c r="A73">
        <v>66</v>
      </c>
      <c r="B73" s="6">
        <v>2.6561999999999999E-2</v>
      </c>
      <c r="C73" s="6">
        <v>2.6214000000000001E-2</v>
      </c>
      <c r="D73" s="7">
        <v>77902.600000000006</v>
      </c>
      <c r="E73" s="7">
        <v>2042.1</v>
      </c>
      <c r="F73" s="5">
        <v>13.72</v>
      </c>
      <c r="G73" t="s">
        <v>13</v>
      </c>
      <c r="H73">
        <v>66</v>
      </c>
      <c r="I73" s="6">
        <v>1.5193999999999999E-2</v>
      </c>
      <c r="J73" s="6">
        <v>1.508E-2</v>
      </c>
      <c r="K73" s="7">
        <v>86185.1</v>
      </c>
      <c r="L73" s="7">
        <v>1299.7</v>
      </c>
      <c r="M73" s="5">
        <v>17.28</v>
      </c>
    </row>
    <row r="74" spans="1:13">
      <c r="A74">
        <v>67</v>
      </c>
      <c r="B74" s="6">
        <v>2.9905000000000001E-2</v>
      </c>
      <c r="C74" s="6">
        <v>2.9464000000000001E-2</v>
      </c>
      <c r="D74" s="7">
        <v>75860.5</v>
      </c>
      <c r="E74" s="7">
        <v>2235.1999999999998</v>
      </c>
      <c r="F74" s="5">
        <v>13.08</v>
      </c>
      <c r="G74" t="s">
        <v>13</v>
      </c>
      <c r="H74">
        <v>67</v>
      </c>
      <c r="I74" s="6">
        <v>1.6655E-2</v>
      </c>
      <c r="J74" s="6">
        <v>1.6518000000000001E-2</v>
      </c>
      <c r="K74" s="7">
        <v>84885.4</v>
      </c>
      <c r="L74" s="7">
        <v>1402.1</v>
      </c>
      <c r="M74" s="5">
        <v>16.54</v>
      </c>
    </row>
    <row r="75" spans="1:13">
      <c r="A75">
        <v>68</v>
      </c>
      <c r="B75" s="6">
        <v>3.2599999999999997E-2</v>
      </c>
      <c r="C75" s="6">
        <v>3.2077000000000001E-2</v>
      </c>
      <c r="D75" s="7">
        <v>73625.3</v>
      </c>
      <c r="E75" s="7">
        <v>2361.6999999999998</v>
      </c>
      <c r="F75" s="5">
        <v>12.46</v>
      </c>
      <c r="G75" t="s">
        <v>13</v>
      </c>
      <c r="H75">
        <v>68</v>
      </c>
      <c r="I75" s="6">
        <v>1.8540000000000001E-2</v>
      </c>
      <c r="J75" s="6">
        <v>1.8370000000000001E-2</v>
      </c>
      <c r="K75" s="7">
        <v>83483.3</v>
      </c>
      <c r="L75" s="7">
        <v>1533.6</v>
      </c>
      <c r="M75" s="5">
        <v>15.81</v>
      </c>
    </row>
    <row r="76" spans="1:13">
      <c r="A76">
        <v>69</v>
      </c>
      <c r="B76" s="6">
        <v>3.5920000000000001E-2</v>
      </c>
      <c r="C76" s="6">
        <v>3.5285999999999998E-2</v>
      </c>
      <c r="D76" s="7">
        <v>71263.7</v>
      </c>
      <c r="E76" s="7">
        <v>2514.6</v>
      </c>
      <c r="F76" s="5">
        <v>11.86</v>
      </c>
      <c r="G76" t="s">
        <v>13</v>
      </c>
      <c r="H76">
        <v>69</v>
      </c>
      <c r="I76" s="6">
        <v>2.0268000000000001E-2</v>
      </c>
      <c r="J76" s="6">
        <v>2.0065E-2</v>
      </c>
      <c r="K76" s="7">
        <v>81949.7</v>
      </c>
      <c r="L76" s="7">
        <v>1644.3</v>
      </c>
      <c r="M76" s="5">
        <v>15.1</v>
      </c>
    </row>
    <row r="77" spans="1:13">
      <c r="A77">
        <v>70</v>
      </c>
      <c r="B77" s="6">
        <v>3.9362000000000001E-2</v>
      </c>
      <c r="C77" s="6">
        <v>3.8602999999999998E-2</v>
      </c>
      <c r="D77" s="7">
        <v>68749.100000000006</v>
      </c>
      <c r="E77" s="7">
        <v>2653.9</v>
      </c>
      <c r="F77" s="5">
        <v>11.27</v>
      </c>
      <c r="G77" t="s">
        <v>13</v>
      </c>
      <c r="H77">
        <v>70</v>
      </c>
      <c r="I77" s="6">
        <v>2.2668000000000001E-2</v>
      </c>
      <c r="J77" s="6">
        <v>2.2414E-2</v>
      </c>
      <c r="K77" s="7">
        <v>80305.399999999994</v>
      </c>
      <c r="L77" s="7">
        <v>1799.9</v>
      </c>
      <c r="M77" s="5">
        <v>14.4</v>
      </c>
    </row>
    <row r="78" spans="1:13">
      <c r="A78">
        <v>71</v>
      </c>
      <c r="B78" s="6">
        <v>4.3887000000000002E-2</v>
      </c>
      <c r="C78" s="6">
        <v>4.2944000000000003E-2</v>
      </c>
      <c r="D78" s="7">
        <v>66095.199999999997</v>
      </c>
      <c r="E78" s="7">
        <v>2838.4</v>
      </c>
      <c r="F78" s="5">
        <v>10.7</v>
      </c>
      <c r="G78" t="s">
        <v>13</v>
      </c>
      <c r="H78">
        <v>71</v>
      </c>
      <c r="I78" s="6">
        <v>2.4714E-2</v>
      </c>
      <c r="J78" s="6">
        <v>2.4412E-2</v>
      </c>
      <c r="K78" s="7">
        <v>78505.5</v>
      </c>
      <c r="L78" s="7">
        <v>1916.5</v>
      </c>
      <c r="M78" s="5">
        <v>13.72</v>
      </c>
    </row>
    <row r="79" spans="1:13">
      <c r="A79">
        <v>72</v>
      </c>
      <c r="B79" s="6">
        <v>4.6808000000000002E-2</v>
      </c>
      <c r="C79" s="6">
        <v>4.5737E-2</v>
      </c>
      <c r="D79" s="7">
        <v>63256.800000000003</v>
      </c>
      <c r="E79" s="7">
        <v>2893.2</v>
      </c>
      <c r="F79" s="5">
        <v>10.16</v>
      </c>
      <c r="G79" t="s">
        <v>13</v>
      </c>
      <c r="H79">
        <v>72</v>
      </c>
      <c r="I79" s="6">
        <v>2.7061999999999999E-2</v>
      </c>
      <c r="J79" s="6">
        <v>2.6700999999999999E-2</v>
      </c>
      <c r="K79" s="7">
        <v>76589</v>
      </c>
      <c r="L79" s="7">
        <v>2045</v>
      </c>
      <c r="M79" s="5">
        <v>13.05</v>
      </c>
    </row>
    <row r="80" spans="1:13">
      <c r="A80">
        <v>73</v>
      </c>
      <c r="B80" s="6">
        <v>5.2206000000000002E-2</v>
      </c>
      <c r="C80" s="6">
        <v>5.0878E-2</v>
      </c>
      <c r="D80" s="7">
        <v>60363.6</v>
      </c>
      <c r="E80" s="7">
        <v>3071.2</v>
      </c>
      <c r="F80" s="5">
        <v>9.6199999999999992</v>
      </c>
      <c r="G80" t="s">
        <v>13</v>
      </c>
      <c r="H80">
        <v>73</v>
      </c>
      <c r="I80" s="6">
        <v>2.9989999999999999E-2</v>
      </c>
      <c r="J80" s="6">
        <v>2.9547E-2</v>
      </c>
      <c r="K80" s="7">
        <v>74544</v>
      </c>
      <c r="L80" s="7">
        <v>2202.5</v>
      </c>
      <c r="M80" s="5">
        <v>12.39</v>
      </c>
    </row>
    <row r="81" spans="1:13">
      <c r="A81">
        <v>74</v>
      </c>
      <c r="B81" s="6">
        <v>5.7139000000000002E-2</v>
      </c>
      <c r="C81" s="6">
        <v>5.5551999999999997E-2</v>
      </c>
      <c r="D81" s="7">
        <v>57292.4</v>
      </c>
      <c r="E81" s="7">
        <v>3182.7</v>
      </c>
      <c r="F81" s="5">
        <v>9.11</v>
      </c>
      <c r="G81" t="s">
        <v>13</v>
      </c>
      <c r="H81">
        <v>74</v>
      </c>
      <c r="I81" s="6">
        <v>3.3153000000000002E-2</v>
      </c>
      <c r="J81" s="6">
        <v>3.2613000000000003E-2</v>
      </c>
      <c r="K81" s="7">
        <v>72341.5</v>
      </c>
      <c r="L81" s="7">
        <v>2359.3000000000002</v>
      </c>
      <c r="M81" s="5">
        <v>11.75</v>
      </c>
    </row>
    <row r="82" spans="1:13">
      <c r="A82">
        <v>75</v>
      </c>
      <c r="B82" s="6">
        <v>6.2939999999999996E-2</v>
      </c>
      <c r="C82" s="6">
        <v>6.1019999999999998E-2</v>
      </c>
      <c r="D82" s="7">
        <v>54109.7</v>
      </c>
      <c r="E82" s="7">
        <v>3301.8</v>
      </c>
      <c r="F82" s="5">
        <v>8.6199999999999992</v>
      </c>
      <c r="G82" t="s">
        <v>13</v>
      </c>
      <c r="H82">
        <v>75</v>
      </c>
      <c r="I82" s="6">
        <v>3.6845000000000003E-2</v>
      </c>
      <c r="J82" s="6">
        <v>3.6179000000000003E-2</v>
      </c>
      <c r="K82" s="7">
        <v>69982.2</v>
      </c>
      <c r="L82" s="7">
        <v>2531.9</v>
      </c>
      <c r="M82" s="5">
        <v>11.13</v>
      </c>
    </row>
    <row r="83" spans="1:13">
      <c r="A83">
        <v>76</v>
      </c>
      <c r="B83" s="6">
        <v>6.8940000000000001E-2</v>
      </c>
      <c r="C83" s="6">
        <v>6.6642999999999994E-2</v>
      </c>
      <c r="D83" s="7">
        <v>50807.9</v>
      </c>
      <c r="E83" s="7">
        <v>3386</v>
      </c>
      <c r="F83" s="5">
        <v>8.15</v>
      </c>
      <c r="G83" t="s">
        <v>13</v>
      </c>
      <c r="H83">
        <v>76</v>
      </c>
      <c r="I83" s="6">
        <v>4.0495000000000003E-2</v>
      </c>
      <c r="J83" s="6">
        <v>3.9690999999999997E-2</v>
      </c>
      <c r="K83" s="7">
        <v>67450.3</v>
      </c>
      <c r="L83" s="7">
        <v>2677.2</v>
      </c>
      <c r="M83" s="5">
        <v>10.53</v>
      </c>
    </row>
    <row r="84" spans="1:13">
      <c r="A84">
        <v>77</v>
      </c>
      <c r="B84" s="6">
        <v>7.5523999999999994E-2</v>
      </c>
      <c r="C84" s="6">
        <v>7.2775999999999993E-2</v>
      </c>
      <c r="D84" s="7">
        <v>47421.9</v>
      </c>
      <c r="E84" s="7">
        <v>3451.2</v>
      </c>
      <c r="F84" s="5">
        <v>7.69</v>
      </c>
      <c r="G84" t="s">
        <v>13</v>
      </c>
      <c r="H84">
        <v>77</v>
      </c>
      <c r="I84" s="6">
        <v>4.4656000000000001E-2</v>
      </c>
      <c r="J84" s="6">
        <v>4.3680999999999998E-2</v>
      </c>
      <c r="K84" s="7">
        <v>64773.2</v>
      </c>
      <c r="L84" s="7">
        <v>2829.3</v>
      </c>
      <c r="M84" s="5">
        <v>9.94</v>
      </c>
    </row>
    <row r="85" spans="1:13">
      <c r="A85">
        <v>78</v>
      </c>
      <c r="B85" s="6">
        <v>8.3200999999999997E-2</v>
      </c>
      <c r="C85" s="6">
        <v>7.9878000000000005E-2</v>
      </c>
      <c r="D85" s="7">
        <v>43970.8</v>
      </c>
      <c r="E85" s="7">
        <v>3512.3</v>
      </c>
      <c r="F85" s="5">
        <v>7.26</v>
      </c>
      <c r="G85" t="s">
        <v>13</v>
      </c>
      <c r="H85">
        <v>78</v>
      </c>
      <c r="I85" s="6">
        <v>4.8968999999999999E-2</v>
      </c>
      <c r="J85" s="6">
        <v>4.7799000000000001E-2</v>
      </c>
      <c r="K85" s="7">
        <v>61943.8</v>
      </c>
      <c r="L85" s="7">
        <v>2960.9</v>
      </c>
      <c r="M85" s="5">
        <v>9.3800000000000008</v>
      </c>
    </row>
    <row r="86" spans="1:13">
      <c r="A86">
        <v>79</v>
      </c>
      <c r="B86" s="6">
        <v>9.0384000000000006E-2</v>
      </c>
      <c r="C86" s="6">
        <v>8.6475999999999997E-2</v>
      </c>
      <c r="D86" s="7">
        <v>40458.5</v>
      </c>
      <c r="E86" s="7">
        <v>3498.7</v>
      </c>
      <c r="F86" s="5">
        <v>6.84</v>
      </c>
      <c r="G86" t="s">
        <v>13</v>
      </c>
      <c r="H86">
        <v>79</v>
      </c>
      <c r="I86" s="6">
        <v>5.4586000000000003E-2</v>
      </c>
      <c r="J86" s="6">
        <v>5.3136000000000003E-2</v>
      </c>
      <c r="K86" s="7">
        <v>58983</v>
      </c>
      <c r="L86" s="7">
        <v>3134.1</v>
      </c>
      <c r="M86" s="5">
        <v>8.82</v>
      </c>
    </row>
    <row r="87" spans="1:13">
      <c r="A87">
        <v>80</v>
      </c>
      <c r="B87" s="6">
        <v>9.9760000000000001E-2</v>
      </c>
      <c r="C87" s="6">
        <v>9.5019999999999993E-2</v>
      </c>
      <c r="D87" s="7">
        <v>36959.800000000003</v>
      </c>
      <c r="E87" s="7">
        <v>3511.9</v>
      </c>
      <c r="F87" s="5">
        <v>6.44</v>
      </c>
      <c r="G87" t="s">
        <v>13</v>
      </c>
      <c r="H87">
        <v>80</v>
      </c>
      <c r="I87" s="6">
        <v>6.1384000000000001E-2</v>
      </c>
      <c r="J87" s="6">
        <v>5.9555999999999998E-2</v>
      </c>
      <c r="K87" s="7">
        <v>55848.9</v>
      </c>
      <c r="L87" s="7">
        <v>3326.1</v>
      </c>
      <c r="M87" s="5">
        <v>8.2899999999999991</v>
      </c>
    </row>
    <row r="88" spans="1:13">
      <c r="A88">
        <v>81</v>
      </c>
      <c r="B88" s="6">
        <v>0.108281</v>
      </c>
      <c r="C88" s="6">
        <v>0.102719</v>
      </c>
      <c r="D88" s="7">
        <v>33447.9</v>
      </c>
      <c r="E88" s="7">
        <v>3435.7</v>
      </c>
      <c r="F88" s="5">
        <v>6.07</v>
      </c>
      <c r="G88" t="s">
        <v>13</v>
      </c>
      <c r="H88">
        <v>81</v>
      </c>
      <c r="I88" s="6">
        <v>6.8213999999999997E-2</v>
      </c>
      <c r="J88" s="6">
        <v>6.5963999999999995E-2</v>
      </c>
      <c r="K88" s="7">
        <v>52522.7</v>
      </c>
      <c r="L88" s="7">
        <v>3464.6</v>
      </c>
      <c r="M88" s="5">
        <v>7.78</v>
      </c>
    </row>
    <row r="89" spans="1:13">
      <c r="A89">
        <v>82</v>
      </c>
      <c r="B89" s="6">
        <v>0.11942</v>
      </c>
      <c r="C89" s="6">
        <v>0.112691</v>
      </c>
      <c r="D89" s="7">
        <v>30012.1</v>
      </c>
      <c r="E89" s="7">
        <v>3382.1</v>
      </c>
      <c r="F89" s="5">
        <v>5.71</v>
      </c>
      <c r="G89" t="s">
        <v>13</v>
      </c>
      <c r="H89">
        <v>82</v>
      </c>
      <c r="I89" s="6">
        <v>7.5854000000000005E-2</v>
      </c>
      <c r="J89" s="6">
        <v>7.3082999999999995E-2</v>
      </c>
      <c r="K89" s="7">
        <v>49058.1</v>
      </c>
      <c r="L89" s="7">
        <v>3585.3</v>
      </c>
      <c r="M89" s="5">
        <v>7.3</v>
      </c>
    </row>
    <row r="90" spans="1:13">
      <c r="A90">
        <v>83</v>
      </c>
      <c r="B90" s="6">
        <v>0.13029099999999999</v>
      </c>
      <c r="C90" s="6">
        <v>0.122322</v>
      </c>
      <c r="D90" s="7">
        <v>26630</v>
      </c>
      <c r="E90" s="7">
        <v>3257.4</v>
      </c>
      <c r="F90" s="5">
        <v>5.37</v>
      </c>
      <c r="G90" t="s">
        <v>13</v>
      </c>
      <c r="H90">
        <v>83</v>
      </c>
      <c r="I90" s="6">
        <v>8.4666000000000005E-2</v>
      </c>
      <c r="J90" s="6">
        <v>8.1227999999999995E-2</v>
      </c>
      <c r="K90" s="7">
        <v>45472.800000000003</v>
      </c>
      <c r="L90" s="7">
        <v>3693.7</v>
      </c>
      <c r="M90" s="5">
        <v>6.83</v>
      </c>
    </row>
    <row r="91" spans="1:13">
      <c r="A91">
        <v>84</v>
      </c>
      <c r="B91" s="6">
        <v>0.144151</v>
      </c>
      <c r="C91" s="6">
        <v>0.13446</v>
      </c>
      <c r="D91" s="7">
        <v>23372.6</v>
      </c>
      <c r="E91" s="7">
        <v>3142.7</v>
      </c>
      <c r="F91" s="5">
        <v>5.05</v>
      </c>
      <c r="G91" t="s">
        <v>13</v>
      </c>
      <c r="H91">
        <v>84</v>
      </c>
      <c r="I91" s="6">
        <v>9.3819E-2</v>
      </c>
      <c r="J91" s="6">
        <v>8.9615E-2</v>
      </c>
      <c r="K91" s="7">
        <v>41779.199999999997</v>
      </c>
      <c r="L91" s="7">
        <v>3744.1</v>
      </c>
      <c r="M91" s="5">
        <v>6.39</v>
      </c>
    </row>
    <row r="92" spans="1:13">
      <c r="A92">
        <v>85</v>
      </c>
      <c r="B92" s="6">
        <v>0.15537799999999999</v>
      </c>
      <c r="C92" s="6">
        <v>0.144177</v>
      </c>
      <c r="D92" s="7">
        <v>20229.900000000001</v>
      </c>
      <c r="E92" s="7">
        <v>2916.7</v>
      </c>
      <c r="F92" s="5">
        <v>4.75</v>
      </c>
      <c r="G92" t="s">
        <v>13</v>
      </c>
      <c r="H92">
        <v>85</v>
      </c>
      <c r="I92" s="6">
        <v>0.104333</v>
      </c>
      <c r="J92" s="6">
        <v>9.9159999999999998E-2</v>
      </c>
      <c r="K92" s="7">
        <v>38035.1</v>
      </c>
      <c r="L92" s="7">
        <v>3771.6</v>
      </c>
      <c r="M92" s="5">
        <v>5.97</v>
      </c>
    </row>
    <row r="93" spans="1:13">
      <c r="A93">
        <v>86</v>
      </c>
      <c r="B93" s="6">
        <v>0.16887199999999999</v>
      </c>
      <c r="C93" s="6">
        <v>0.155724</v>
      </c>
      <c r="D93" s="7">
        <v>17313.2</v>
      </c>
      <c r="E93" s="7">
        <v>2696.1</v>
      </c>
      <c r="F93" s="5">
        <v>4.47</v>
      </c>
      <c r="G93" t="s">
        <v>13</v>
      </c>
      <c r="H93">
        <v>86</v>
      </c>
      <c r="I93" s="6">
        <v>0.116357</v>
      </c>
      <c r="J93" s="6">
        <v>0.10996</v>
      </c>
      <c r="K93" s="7">
        <v>34263.5</v>
      </c>
      <c r="L93" s="7">
        <v>3767.6</v>
      </c>
      <c r="M93" s="5">
        <v>5.57</v>
      </c>
    </row>
    <row r="94" spans="1:13">
      <c r="A94">
        <v>87</v>
      </c>
      <c r="B94" s="6">
        <v>0.18417</v>
      </c>
      <c r="C94" s="6">
        <v>0.16864000000000001</v>
      </c>
      <c r="D94" s="7">
        <v>14617.1</v>
      </c>
      <c r="E94" s="7">
        <v>2465</v>
      </c>
      <c r="F94" s="5">
        <v>4.2</v>
      </c>
      <c r="G94" t="s">
        <v>13</v>
      </c>
      <c r="H94">
        <v>87</v>
      </c>
      <c r="I94" s="6">
        <v>0.130332</v>
      </c>
      <c r="J94" s="6">
        <v>0.122359</v>
      </c>
      <c r="K94" s="7">
        <v>30495.9</v>
      </c>
      <c r="L94" s="7">
        <v>3731.4</v>
      </c>
      <c r="M94" s="5">
        <v>5.2</v>
      </c>
    </row>
    <row r="95" spans="1:13">
      <c r="A95">
        <v>88</v>
      </c>
      <c r="B95" s="6">
        <v>0.200186</v>
      </c>
      <c r="C95" s="6">
        <v>0.18197199999999999</v>
      </c>
      <c r="D95" s="7">
        <v>12152.1</v>
      </c>
      <c r="E95" s="7">
        <v>2211.3000000000002</v>
      </c>
      <c r="F95" s="5">
        <v>3.95</v>
      </c>
      <c r="G95" t="s">
        <v>13</v>
      </c>
      <c r="H95">
        <v>88</v>
      </c>
      <c r="I95" s="6">
        <v>0.142871</v>
      </c>
      <c r="J95" s="6">
        <v>0.13334499999999999</v>
      </c>
      <c r="K95" s="7">
        <v>26764.5</v>
      </c>
      <c r="L95" s="7">
        <v>3568.9</v>
      </c>
      <c r="M95" s="5">
        <v>4.8600000000000003</v>
      </c>
    </row>
    <row r="96" spans="1:13">
      <c r="A96">
        <v>89</v>
      </c>
      <c r="B96" s="6">
        <v>0.21479500000000001</v>
      </c>
      <c r="C96" s="6">
        <v>0.193964</v>
      </c>
      <c r="D96" s="7">
        <v>9940.7999999999993</v>
      </c>
      <c r="E96" s="7">
        <v>1928.1</v>
      </c>
      <c r="F96" s="5">
        <v>3.72</v>
      </c>
      <c r="G96" t="s">
        <v>13</v>
      </c>
      <c r="H96">
        <v>89</v>
      </c>
      <c r="I96" s="6">
        <v>0.15805900000000001</v>
      </c>
      <c r="J96" s="6">
        <v>0.146483</v>
      </c>
      <c r="K96" s="7">
        <v>23195.599999999999</v>
      </c>
      <c r="L96" s="7">
        <v>3397.8</v>
      </c>
      <c r="M96" s="5">
        <v>4.53</v>
      </c>
    </row>
    <row r="97" spans="1:13">
      <c r="A97">
        <v>90</v>
      </c>
      <c r="B97" s="6">
        <v>0.23197100000000001</v>
      </c>
      <c r="C97" s="6">
        <v>0.20786199999999999</v>
      </c>
      <c r="D97" s="7">
        <v>8012.6</v>
      </c>
      <c r="E97" s="7">
        <v>1665.5</v>
      </c>
      <c r="F97" s="5">
        <v>3.49</v>
      </c>
      <c r="G97" t="s">
        <v>13</v>
      </c>
      <c r="H97">
        <v>90</v>
      </c>
      <c r="I97" s="6">
        <v>0.175042</v>
      </c>
      <c r="J97" s="6">
        <v>0.16095499999999999</v>
      </c>
      <c r="K97" s="7">
        <v>19797.8</v>
      </c>
      <c r="L97" s="7">
        <v>3186.6</v>
      </c>
      <c r="M97" s="5">
        <v>4.22</v>
      </c>
    </row>
    <row r="98" spans="1:13">
      <c r="A98">
        <v>91</v>
      </c>
      <c r="B98" s="6">
        <v>0.24607599999999999</v>
      </c>
      <c r="C98" s="6">
        <v>0.21911600000000001</v>
      </c>
      <c r="D98" s="7">
        <v>6347.1</v>
      </c>
      <c r="E98" s="7">
        <v>1390.8</v>
      </c>
      <c r="F98" s="5">
        <v>3.28</v>
      </c>
      <c r="G98" t="s">
        <v>13</v>
      </c>
      <c r="H98">
        <v>91</v>
      </c>
      <c r="I98" s="6">
        <v>0.19054199999999999</v>
      </c>
      <c r="J98" s="6">
        <v>0.17396800000000001</v>
      </c>
      <c r="K98" s="7">
        <v>16611.3</v>
      </c>
      <c r="L98" s="7">
        <v>2889.8</v>
      </c>
      <c r="M98" s="5">
        <v>3.93</v>
      </c>
    </row>
    <row r="99" spans="1:13">
      <c r="A99">
        <v>92</v>
      </c>
      <c r="B99" s="6">
        <v>0.27439000000000002</v>
      </c>
      <c r="C99" s="6">
        <v>0.241287</v>
      </c>
      <c r="D99" s="7">
        <v>4956.3</v>
      </c>
      <c r="E99" s="7">
        <v>1195.9000000000001</v>
      </c>
      <c r="F99" s="5">
        <v>3.06</v>
      </c>
      <c r="G99" t="s">
        <v>13</v>
      </c>
      <c r="H99">
        <v>92</v>
      </c>
      <c r="I99" s="6">
        <v>0.212534</v>
      </c>
      <c r="J99" s="6">
        <v>0.19211800000000001</v>
      </c>
      <c r="K99" s="7">
        <v>13721.4</v>
      </c>
      <c r="L99" s="7">
        <v>2636.1</v>
      </c>
      <c r="M99" s="5">
        <v>3.65</v>
      </c>
    </row>
    <row r="100" spans="1:13">
      <c r="A100">
        <v>93</v>
      </c>
      <c r="B100" s="6">
        <v>0.29771399999999998</v>
      </c>
      <c r="C100" s="6">
        <v>0.25913900000000001</v>
      </c>
      <c r="D100" s="7">
        <v>3760.4</v>
      </c>
      <c r="E100" s="7">
        <v>974.5</v>
      </c>
      <c r="F100" s="5">
        <v>2.87</v>
      </c>
      <c r="G100" t="s">
        <v>13</v>
      </c>
      <c r="H100">
        <v>93</v>
      </c>
      <c r="I100" s="6">
        <v>0.234962</v>
      </c>
      <c r="J100" s="6">
        <v>0.21026</v>
      </c>
      <c r="K100" s="7">
        <v>11085.3</v>
      </c>
      <c r="L100" s="7">
        <v>2330.8000000000002</v>
      </c>
      <c r="M100" s="5">
        <v>3.4</v>
      </c>
    </row>
    <row r="101" spans="1:13">
      <c r="A101">
        <v>94</v>
      </c>
      <c r="B101" s="6">
        <v>0.31685600000000003</v>
      </c>
      <c r="C101" s="6">
        <v>0.27352300000000002</v>
      </c>
      <c r="D101" s="7">
        <v>2786</v>
      </c>
      <c r="E101" s="7">
        <v>762</v>
      </c>
      <c r="F101" s="5">
        <v>2.7</v>
      </c>
      <c r="G101" t="s">
        <v>13</v>
      </c>
      <c r="H101">
        <v>94</v>
      </c>
      <c r="I101" s="6">
        <v>0.254799</v>
      </c>
      <c r="J101" s="6">
        <v>0.22600600000000001</v>
      </c>
      <c r="K101" s="7">
        <v>8754.5</v>
      </c>
      <c r="L101" s="7">
        <v>1978.6</v>
      </c>
      <c r="M101" s="5">
        <v>3.18</v>
      </c>
    </row>
    <row r="102" spans="1:13">
      <c r="A102">
        <v>95</v>
      </c>
      <c r="B102" s="6">
        <v>0.34476400000000001</v>
      </c>
      <c r="C102" s="6">
        <v>0.29407100000000003</v>
      </c>
      <c r="D102" s="7">
        <v>2023.9</v>
      </c>
      <c r="E102" s="7">
        <v>595.20000000000005</v>
      </c>
      <c r="F102" s="5">
        <v>2.5299999999999998</v>
      </c>
      <c r="G102" t="s">
        <v>13</v>
      </c>
      <c r="H102">
        <v>95</v>
      </c>
      <c r="I102" s="6">
        <v>0.28201700000000002</v>
      </c>
      <c r="J102" s="6">
        <v>0.24716399999999999</v>
      </c>
      <c r="K102" s="7">
        <v>6775.9</v>
      </c>
      <c r="L102" s="7">
        <v>1674.8</v>
      </c>
      <c r="M102" s="5">
        <v>2.96</v>
      </c>
    </row>
    <row r="103" spans="1:13">
      <c r="A103">
        <v>96</v>
      </c>
      <c r="B103" s="6">
        <v>0.37524999999999997</v>
      </c>
      <c r="C103" s="6">
        <v>0.315967</v>
      </c>
      <c r="D103" s="7">
        <v>1428.8</v>
      </c>
      <c r="E103" s="7">
        <v>451.4</v>
      </c>
      <c r="F103" s="5">
        <v>2.38</v>
      </c>
      <c r="G103" t="s">
        <v>13</v>
      </c>
      <c r="H103">
        <v>96</v>
      </c>
      <c r="I103" s="6">
        <v>0.31204500000000002</v>
      </c>
      <c r="J103" s="6">
        <v>0.26993</v>
      </c>
      <c r="K103" s="7">
        <v>5101.2</v>
      </c>
      <c r="L103" s="7">
        <v>1377</v>
      </c>
      <c r="M103" s="5">
        <v>2.77</v>
      </c>
    </row>
    <row r="104" spans="1:13">
      <c r="A104">
        <v>97</v>
      </c>
      <c r="B104" s="6">
        <v>0.41371799999999997</v>
      </c>
      <c r="C104" s="6">
        <v>0.34280500000000003</v>
      </c>
      <c r="D104" s="7">
        <v>977.3</v>
      </c>
      <c r="E104" s="7">
        <v>335</v>
      </c>
      <c r="F104" s="5">
        <v>2.25</v>
      </c>
      <c r="G104" t="s">
        <v>13</v>
      </c>
      <c r="H104">
        <v>97</v>
      </c>
      <c r="I104" s="6">
        <v>0.34137000000000001</v>
      </c>
      <c r="J104" s="6">
        <v>0.291599</v>
      </c>
      <c r="K104" s="7">
        <v>3724.2</v>
      </c>
      <c r="L104" s="7">
        <v>1086</v>
      </c>
      <c r="M104" s="5">
        <v>2.61</v>
      </c>
    </row>
    <row r="105" spans="1:13">
      <c r="A105">
        <v>98</v>
      </c>
      <c r="B105" s="6">
        <v>0.41272999999999999</v>
      </c>
      <c r="C105" s="6">
        <v>0.34212700000000001</v>
      </c>
      <c r="D105" s="7">
        <v>642.29999999999995</v>
      </c>
      <c r="E105" s="7">
        <v>219.7</v>
      </c>
      <c r="F105" s="5">
        <v>2.16</v>
      </c>
      <c r="G105" t="s">
        <v>13</v>
      </c>
      <c r="H105">
        <v>98</v>
      </c>
      <c r="I105" s="6">
        <v>0.358209</v>
      </c>
      <c r="J105" s="6">
        <v>0.30379699999999998</v>
      </c>
      <c r="K105" s="7">
        <v>2638.2</v>
      </c>
      <c r="L105" s="7">
        <v>801.5</v>
      </c>
      <c r="M105" s="5">
        <v>2.4700000000000002</v>
      </c>
    </row>
    <row r="106" spans="1:13">
      <c r="A106">
        <v>99</v>
      </c>
      <c r="B106" s="6">
        <v>0.45186999999999999</v>
      </c>
      <c r="C106" s="6">
        <v>0.36859199999999998</v>
      </c>
      <c r="D106" s="7">
        <v>422.5</v>
      </c>
      <c r="E106" s="7">
        <v>155.69999999999999</v>
      </c>
      <c r="F106" s="5">
        <v>2.02</v>
      </c>
      <c r="G106" t="s">
        <v>13</v>
      </c>
      <c r="H106">
        <v>99</v>
      </c>
      <c r="I106" s="6">
        <v>0.37693599999999999</v>
      </c>
      <c r="J106" s="6">
        <v>0.31716100000000003</v>
      </c>
      <c r="K106" s="7">
        <v>1836.7</v>
      </c>
      <c r="L106" s="7">
        <v>582.5</v>
      </c>
      <c r="M106" s="5">
        <v>2.33</v>
      </c>
    </row>
    <row r="107" spans="1:13">
      <c r="A107">
        <v>100</v>
      </c>
      <c r="B107">
        <v>0.48356199999999999</v>
      </c>
      <c r="C107">
        <v>0.38940999999999998</v>
      </c>
      <c r="D107">
        <v>266.8</v>
      </c>
      <c r="E107">
        <v>103.9</v>
      </c>
      <c r="F107">
        <v>1.91</v>
      </c>
      <c r="G107" t="s">
        <v>13</v>
      </c>
      <c r="H107">
        <v>100</v>
      </c>
      <c r="I107">
        <v>0.41085700000000003</v>
      </c>
      <c r="J107">
        <v>0.340839</v>
      </c>
      <c r="K107">
        <v>1254.2</v>
      </c>
      <c r="L107">
        <v>427.5</v>
      </c>
      <c r="M107">
        <v>2.1800000000000002</v>
      </c>
    </row>
  </sheetData>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107"/>
  <sheetViews>
    <sheetView workbookViewId="0"/>
  </sheetViews>
  <sheetFormatPr defaultColWidth="11.5546875" defaultRowHeight="15"/>
  <sheetData>
    <row r="1" spans="1:13" ht="19.5">
      <c r="A1" s="3" t="s">
        <v>24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7.6049999999999998E-3</v>
      </c>
      <c r="C7" s="6">
        <v>7.5760000000000003E-3</v>
      </c>
      <c r="D7" s="7">
        <v>100000</v>
      </c>
      <c r="E7" s="7">
        <v>757.6</v>
      </c>
      <c r="F7" s="5">
        <v>73.36</v>
      </c>
      <c r="G7" t="s">
        <v>13</v>
      </c>
      <c r="H7">
        <v>0</v>
      </c>
      <c r="I7" s="6">
        <v>5.914E-3</v>
      </c>
      <c r="J7" s="6">
        <v>5.8970000000000003E-3</v>
      </c>
      <c r="K7" s="7">
        <v>100000</v>
      </c>
      <c r="L7" s="7">
        <v>589.70000000000005</v>
      </c>
      <c r="M7" s="5">
        <v>78.78</v>
      </c>
    </row>
    <row r="8" spans="1:13">
      <c r="A8">
        <v>1</v>
      </c>
      <c r="B8" s="6">
        <v>5.9199999999999997E-4</v>
      </c>
      <c r="C8" s="6">
        <v>5.9199999999999997E-4</v>
      </c>
      <c r="D8" s="7">
        <v>99242.4</v>
      </c>
      <c r="E8" s="7">
        <v>58.7</v>
      </c>
      <c r="F8" s="5">
        <v>72.92</v>
      </c>
      <c r="G8" t="s">
        <v>13</v>
      </c>
      <c r="H8">
        <v>1</v>
      </c>
      <c r="I8" s="6">
        <v>5.1199999999999998E-4</v>
      </c>
      <c r="J8" s="6">
        <v>5.1099999999999995E-4</v>
      </c>
      <c r="K8" s="7">
        <v>99410.3</v>
      </c>
      <c r="L8" s="7">
        <v>50.8</v>
      </c>
      <c r="M8" s="5">
        <v>78.25</v>
      </c>
    </row>
    <row r="9" spans="1:13">
      <c r="A9">
        <v>2</v>
      </c>
      <c r="B9" s="6">
        <v>3.7500000000000001E-4</v>
      </c>
      <c r="C9" s="6">
        <v>3.7500000000000001E-4</v>
      </c>
      <c r="D9" s="7">
        <v>99183.7</v>
      </c>
      <c r="E9" s="7">
        <v>37.200000000000003</v>
      </c>
      <c r="F9" s="5">
        <v>71.959999999999994</v>
      </c>
      <c r="G9" t="s">
        <v>13</v>
      </c>
      <c r="H9">
        <v>2</v>
      </c>
      <c r="I9" s="6">
        <v>3.1300000000000002E-4</v>
      </c>
      <c r="J9" s="6">
        <v>3.1300000000000002E-4</v>
      </c>
      <c r="K9" s="7">
        <v>99359.5</v>
      </c>
      <c r="L9" s="7">
        <v>31.1</v>
      </c>
      <c r="M9" s="5">
        <v>77.290000000000006</v>
      </c>
    </row>
    <row r="10" spans="1:13">
      <c r="A10">
        <v>3</v>
      </c>
      <c r="B10" s="6">
        <v>2.9100000000000003E-4</v>
      </c>
      <c r="C10" s="6">
        <v>2.9100000000000003E-4</v>
      </c>
      <c r="D10" s="7">
        <v>99146.5</v>
      </c>
      <c r="E10" s="7">
        <v>28.9</v>
      </c>
      <c r="F10" s="5">
        <v>70.989999999999995</v>
      </c>
      <c r="G10" t="s">
        <v>13</v>
      </c>
      <c r="H10">
        <v>3</v>
      </c>
      <c r="I10" s="6">
        <v>2.24E-4</v>
      </c>
      <c r="J10" s="6">
        <v>2.24E-4</v>
      </c>
      <c r="K10" s="7">
        <v>99328.4</v>
      </c>
      <c r="L10" s="7">
        <v>22.2</v>
      </c>
      <c r="M10" s="5">
        <v>76.31</v>
      </c>
    </row>
    <row r="11" spans="1:13">
      <c r="A11">
        <v>4</v>
      </c>
      <c r="B11" s="6">
        <v>2.3499999999999999E-4</v>
      </c>
      <c r="C11" s="6">
        <v>2.3499999999999999E-4</v>
      </c>
      <c r="D11" s="7">
        <v>99117.7</v>
      </c>
      <c r="E11" s="7">
        <v>23.3</v>
      </c>
      <c r="F11" s="5">
        <v>70.010000000000005</v>
      </c>
      <c r="G11" t="s">
        <v>13</v>
      </c>
      <c r="H11">
        <v>4</v>
      </c>
      <c r="I11" s="6">
        <v>1.7699999999999999E-4</v>
      </c>
      <c r="J11" s="6">
        <v>1.7699999999999999E-4</v>
      </c>
      <c r="K11" s="7">
        <v>99306.1</v>
      </c>
      <c r="L11" s="7">
        <v>17.5</v>
      </c>
      <c r="M11" s="5">
        <v>75.33</v>
      </c>
    </row>
    <row r="12" spans="1:13">
      <c r="A12">
        <v>5</v>
      </c>
      <c r="B12" s="6">
        <v>2.0900000000000001E-4</v>
      </c>
      <c r="C12" s="6">
        <v>2.0900000000000001E-4</v>
      </c>
      <c r="D12" s="7">
        <v>99094.399999999994</v>
      </c>
      <c r="E12" s="7">
        <v>20.7</v>
      </c>
      <c r="F12" s="5">
        <v>69.02</v>
      </c>
      <c r="G12" t="s">
        <v>13</v>
      </c>
      <c r="H12">
        <v>5</v>
      </c>
      <c r="I12" s="6">
        <v>1.55E-4</v>
      </c>
      <c r="J12" s="6">
        <v>1.55E-4</v>
      </c>
      <c r="K12" s="7">
        <v>99288.6</v>
      </c>
      <c r="L12" s="7">
        <v>15.4</v>
      </c>
      <c r="M12" s="5">
        <v>74.34</v>
      </c>
    </row>
    <row r="13" spans="1:13">
      <c r="A13">
        <v>6</v>
      </c>
      <c r="B13" s="6">
        <v>1.8599999999999999E-4</v>
      </c>
      <c r="C13" s="6">
        <v>1.8599999999999999E-4</v>
      </c>
      <c r="D13" s="7">
        <v>99073.7</v>
      </c>
      <c r="E13" s="7">
        <v>18.399999999999999</v>
      </c>
      <c r="F13" s="5">
        <v>68.040000000000006</v>
      </c>
      <c r="G13" t="s">
        <v>13</v>
      </c>
      <c r="H13">
        <v>6</v>
      </c>
      <c r="I13" s="6">
        <v>1.54E-4</v>
      </c>
      <c r="J13" s="6">
        <v>1.54E-4</v>
      </c>
      <c r="K13" s="7">
        <v>99273.2</v>
      </c>
      <c r="L13" s="7">
        <v>15.3</v>
      </c>
      <c r="M13" s="5">
        <v>73.36</v>
      </c>
    </row>
    <row r="14" spans="1:13">
      <c r="A14">
        <v>7</v>
      </c>
      <c r="B14" s="6">
        <v>1.84E-4</v>
      </c>
      <c r="C14" s="6">
        <v>1.84E-4</v>
      </c>
      <c r="D14" s="7">
        <v>99055.3</v>
      </c>
      <c r="E14" s="7">
        <v>18.3</v>
      </c>
      <c r="F14" s="5">
        <v>67.05</v>
      </c>
      <c r="G14" t="s">
        <v>13</v>
      </c>
      <c r="H14">
        <v>7</v>
      </c>
      <c r="I14" s="6">
        <v>1.36E-4</v>
      </c>
      <c r="J14" s="6">
        <v>1.36E-4</v>
      </c>
      <c r="K14" s="7">
        <v>99257.9</v>
      </c>
      <c r="L14" s="7">
        <v>13.5</v>
      </c>
      <c r="M14" s="5">
        <v>72.37</v>
      </c>
    </row>
    <row r="15" spans="1:13">
      <c r="A15">
        <v>8</v>
      </c>
      <c r="B15" s="6">
        <v>1.7799999999999999E-4</v>
      </c>
      <c r="C15" s="6">
        <v>1.7799999999999999E-4</v>
      </c>
      <c r="D15" s="7">
        <v>99037.1</v>
      </c>
      <c r="E15" s="7">
        <v>17.600000000000001</v>
      </c>
      <c r="F15" s="5">
        <v>66.06</v>
      </c>
      <c r="G15" t="s">
        <v>13</v>
      </c>
      <c r="H15">
        <v>8</v>
      </c>
      <c r="I15" s="6">
        <v>1.25E-4</v>
      </c>
      <c r="J15" s="6">
        <v>1.25E-4</v>
      </c>
      <c r="K15" s="7">
        <v>99244.4</v>
      </c>
      <c r="L15" s="7">
        <v>12.4</v>
      </c>
      <c r="M15" s="5">
        <v>71.38</v>
      </c>
    </row>
    <row r="16" spans="1:13">
      <c r="A16">
        <v>9</v>
      </c>
      <c r="B16" s="6">
        <v>1.7899999999999999E-4</v>
      </c>
      <c r="C16" s="6">
        <v>1.7899999999999999E-4</v>
      </c>
      <c r="D16" s="7">
        <v>99019.4</v>
      </c>
      <c r="E16" s="7">
        <v>17.7</v>
      </c>
      <c r="F16" s="5">
        <v>65.069999999999993</v>
      </c>
      <c r="G16" t="s">
        <v>13</v>
      </c>
      <c r="H16">
        <v>9</v>
      </c>
      <c r="I16" s="6">
        <v>1.37E-4</v>
      </c>
      <c r="J16" s="6">
        <v>1.37E-4</v>
      </c>
      <c r="K16" s="7">
        <v>99232</v>
      </c>
      <c r="L16" s="7">
        <v>13.6</v>
      </c>
      <c r="M16" s="5">
        <v>70.39</v>
      </c>
    </row>
    <row r="17" spans="1:13">
      <c r="A17">
        <v>10</v>
      </c>
      <c r="B17" s="6">
        <v>1.75E-4</v>
      </c>
      <c r="C17" s="6">
        <v>1.75E-4</v>
      </c>
      <c r="D17" s="7">
        <v>99001.7</v>
      </c>
      <c r="E17" s="7">
        <v>17.3</v>
      </c>
      <c r="F17" s="5">
        <v>64.08</v>
      </c>
      <c r="G17" t="s">
        <v>13</v>
      </c>
      <c r="H17">
        <v>10</v>
      </c>
      <c r="I17" s="6">
        <v>1.3100000000000001E-4</v>
      </c>
      <c r="J17" s="6">
        <v>1.3100000000000001E-4</v>
      </c>
      <c r="K17" s="7">
        <v>99218.4</v>
      </c>
      <c r="L17" s="7">
        <v>13</v>
      </c>
      <c r="M17" s="5">
        <v>69.400000000000006</v>
      </c>
    </row>
    <row r="18" spans="1:13">
      <c r="A18">
        <v>11</v>
      </c>
      <c r="B18" s="6">
        <v>1.83E-4</v>
      </c>
      <c r="C18" s="6">
        <v>1.83E-4</v>
      </c>
      <c r="D18" s="7">
        <v>98984.4</v>
      </c>
      <c r="E18" s="7">
        <v>18.100000000000001</v>
      </c>
      <c r="F18" s="5">
        <v>63.1</v>
      </c>
      <c r="G18" t="s">
        <v>13</v>
      </c>
      <c r="H18">
        <v>11</v>
      </c>
      <c r="I18" s="6">
        <v>1.17E-4</v>
      </c>
      <c r="J18" s="6">
        <v>1.17E-4</v>
      </c>
      <c r="K18" s="7">
        <v>99205.4</v>
      </c>
      <c r="L18" s="7">
        <v>11.6</v>
      </c>
      <c r="M18" s="5">
        <v>68.400000000000006</v>
      </c>
    </row>
    <row r="19" spans="1:13">
      <c r="A19">
        <v>12</v>
      </c>
      <c r="B19" s="6">
        <v>2.03E-4</v>
      </c>
      <c r="C19" s="6">
        <v>2.03E-4</v>
      </c>
      <c r="D19" s="7">
        <v>98966.3</v>
      </c>
      <c r="E19" s="7">
        <v>20.100000000000001</v>
      </c>
      <c r="F19" s="5">
        <v>62.11</v>
      </c>
      <c r="G19" t="s">
        <v>13</v>
      </c>
      <c r="H19">
        <v>12</v>
      </c>
      <c r="I19" s="6">
        <v>1.36E-4</v>
      </c>
      <c r="J19" s="6">
        <v>1.36E-4</v>
      </c>
      <c r="K19" s="7">
        <v>99193.8</v>
      </c>
      <c r="L19" s="7">
        <v>13.5</v>
      </c>
      <c r="M19" s="5">
        <v>67.41</v>
      </c>
    </row>
    <row r="20" spans="1:13">
      <c r="A20">
        <v>13</v>
      </c>
      <c r="B20" s="6">
        <v>2.4399999999999999E-4</v>
      </c>
      <c r="C20" s="6">
        <v>2.4399999999999999E-4</v>
      </c>
      <c r="D20" s="7">
        <v>98946.1</v>
      </c>
      <c r="E20" s="7">
        <v>24.1</v>
      </c>
      <c r="F20" s="5">
        <v>61.12</v>
      </c>
      <c r="G20" t="s">
        <v>13</v>
      </c>
      <c r="H20">
        <v>13</v>
      </c>
      <c r="I20" s="6">
        <v>1.46E-4</v>
      </c>
      <c r="J20" s="6">
        <v>1.46E-4</v>
      </c>
      <c r="K20" s="7">
        <v>99180.3</v>
      </c>
      <c r="L20" s="7">
        <v>14.5</v>
      </c>
      <c r="M20" s="5">
        <v>66.42</v>
      </c>
    </row>
    <row r="21" spans="1:13">
      <c r="A21">
        <v>14</v>
      </c>
      <c r="B21" s="6">
        <v>2.8600000000000001E-4</v>
      </c>
      <c r="C21" s="6">
        <v>2.8600000000000001E-4</v>
      </c>
      <c r="D21" s="7">
        <v>98922</v>
      </c>
      <c r="E21" s="7">
        <v>28.3</v>
      </c>
      <c r="F21" s="5">
        <v>60.13</v>
      </c>
      <c r="G21" t="s">
        <v>13</v>
      </c>
      <c r="H21">
        <v>14</v>
      </c>
      <c r="I21" s="6">
        <v>2.13E-4</v>
      </c>
      <c r="J21" s="6">
        <v>2.13E-4</v>
      </c>
      <c r="K21" s="7">
        <v>99165.9</v>
      </c>
      <c r="L21" s="7">
        <v>21.1</v>
      </c>
      <c r="M21" s="5">
        <v>65.430000000000007</v>
      </c>
    </row>
    <row r="22" spans="1:13">
      <c r="A22">
        <v>15</v>
      </c>
      <c r="B22" s="6">
        <v>3.9500000000000001E-4</v>
      </c>
      <c r="C22" s="6">
        <v>3.9399999999999998E-4</v>
      </c>
      <c r="D22" s="7">
        <v>98893.7</v>
      </c>
      <c r="E22" s="7">
        <v>39</v>
      </c>
      <c r="F22" s="5">
        <v>59.15</v>
      </c>
      <c r="G22" t="s">
        <v>13</v>
      </c>
      <c r="H22">
        <v>15</v>
      </c>
      <c r="I22" s="6">
        <v>2.1100000000000001E-4</v>
      </c>
      <c r="J22" s="6">
        <v>2.1100000000000001E-4</v>
      </c>
      <c r="K22" s="7">
        <v>99144.8</v>
      </c>
      <c r="L22" s="7">
        <v>20.9</v>
      </c>
      <c r="M22" s="5">
        <v>64.44</v>
      </c>
    </row>
    <row r="23" spans="1:13">
      <c r="A23">
        <v>16</v>
      </c>
      <c r="B23" s="6">
        <v>4.7699999999999999E-4</v>
      </c>
      <c r="C23" s="6">
        <v>4.7699999999999999E-4</v>
      </c>
      <c r="D23" s="7">
        <v>98854.7</v>
      </c>
      <c r="E23" s="7">
        <v>47.1</v>
      </c>
      <c r="F23" s="5">
        <v>58.17</v>
      </c>
      <c r="G23" t="s">
        <v>13</v>
      </c>
      <c r="H23">
        <v>16</v>
      </c>
      <c r="I23" s="6">
        <v>2.63E-4</v>
      </c>
      <c r="J23" s="6">
        <v>2.63E-4</v>
      </c>
      <c r="K23" s="7">
        <v>99123.9</v>
      </c>
      <c r="L23" s="7">
        <v>26</v>
      </c>
      <c r="M23" s="5">
        <v>63.46</v>
      </c>
    </row>
    <row r="24" spans="1:13">
      <c r="A24">
        <v>17</v>
      </c>
      <c r="B24" s="6">
        <v>7.0100000000000002E-4</v>
      </c>
      <c r="C24" s="6">
        <v>6.9999999999999999E-4</v>
      </c>
      <c r="D24" s="7">
        <v>98807.6</v>
      </c>
      <c r="E24" s="7">
        <v>69.2</v>
      </c>
      <c r="F24" s="5">
        <v>57.2</v>
      </c>
      <c r="G24" t="s">
        <v>13</v>
      </c>
      <c r="H24">
        <v>17</v>
      </c>
      <c r="I24" s="6">
        <v>3.28E-4</v>
      </c>
      <c r="J24" s="6">
        <v>3.28E-4</v>
      </c>
      <c r="K24" s="7">
        <v>99097.8</v>
      </c>
      <c r="L24" s="7">
        <v>32.5</v>
      </c>
      <c r="M24" s="5">
        <v>62.47</v>
      </c>
    </row>
    <row r="25" spans="1:13">
      <c r="A25">
        <v>18</v>
      </c>
      <c r="B25" s="6">
        <v>8.6899999999999998E-4</v>
      </c>
      <c r="C25" s="6">
        <v>8.6899999999999998E-4</v>
      </c>
      <c r="D25" s="7">
        <v>98738.4</v>
      </c>
      <c r="E25" s="7">
        <v>85.8</v>
      </c>
      <c r="F25" s="5">
        <v>56.24</v>
      </c>
      <c r="G25" t="s">
        <v>13</v>
      </c>
      <c r="H25">
        <v>18</v>
      </c>
      <c r="I25" s="6">
        <v>2.9700000000000001E-4</v>
      </c>
      <c r="J25" s="6">
        <v>2.9700000000000001E-4</v>
      </c>
      <c r="K25" s="7">
        <v>99065.3</v>
      </c>
      <c r="L25" s="7">
        <v>29.4</v>
      </c>
      <c r="M25" s="5">
        <v>61.5</v>
      </c>
    </row>
    <row r="26" spans="1:13">
      <c r="A26">
        <v>19</v>
      </c>
      <c r="B26" s="6">
        <v>8.6399999999999997E-4</v>
      </c>
      <c r="C26" s="6">
        <v>8.6300000000000005E-4</v>
      </c>
      <c r="D26" s="7">
        <v>98652.6</v>
      </c>
      <c r="E26" s="7">
        <v>85.2</v>
      </c>
      <c r="F26" s="5">
        <v>55.29</v>
      </c>
      <c r="G26" t="s">
        <v>13</v>
      </c>
      <c r="H26">
        <v>19</v>
      </c>
      <c r="I26" s="6">
        <v>3.3300000000000002E-4</v>
      </c>
      <c r="J26" s="6">
        <v>3.3300000000000002E-4</v>
      </c>
      <c r="K26" s="7">
        <v>99035.9</v>
      </c>
      <c r="L26" s="7">
        <v>32.9</v>
      </c>
      <c r="M26" s="5">
        <v>60.51</v>
      </c>
    </row>
    <row r="27" spans="1:13">
      <c r="A27">
        <v>20</v>
      </c>
      <c r="B27" s="6">
        <v>8.6300000000000005E-4</v>
      </c>
      <c r="C27" s="6">
        <v>8.6300000000000005E-4</v>
      </c>
      <c r="D27" s="7">
        <v>98567.4</v>
      </c>
      <c r="E27" s="7">
        <v>85.1</v>
      </c>
      <c r="F27" s="5">
        <v>54.34</v>
      </c>
      <c r="G27" t="s">
        <v>13</v>
      </c>
      <c r="H27">
        <v>20</v>
      </c>
      <c r="I27" s="6">
        <v>3.2400000000000001E-4</v>
      </c>
      <c r="J27" s="6">
        <v>3.2400000000000001E-4</v>
      </c>
      <c r="K27" s="7">
        <v>99002.9</v>
      </c>
      <c r="L27" s="7">
        <v>32.1</v>
      </c>
      <c r="M27" s="5">
        <v>59.53</v>
      </c>
    </row>
    <row r="28" spans="1:13">
      <c r="A28">
        <v>21</v>
      </c>
      <c r="B28" s="6">
        <v>8.9700000000000001E-4</v>
      </c>
      <c r="C28" s="6">
        <v>8.9700000000000001E-4</v>
      </c>
      <c r="D28" s="7">
        <v>98482.3</v>
      </c>
      <c r="E28" s="7">
        <v>88.3</v>
      </c>
      <c r="F28" s="5">
        <v>53.38</v>
      </c>
      <c r="G28" t="s">
        <v>13</v>
      </c>
      <c r="H28">
        <v>21</v>
      </c>
      <c r="I28" s="6">
        <v>3.19E-4</v>
      </c>
      <c r="J28" s="6">
        <v>3.19E-4</v>
      </c>
      <c r="K28" s="7">
        <v>98970.9</v>
      </c>
      <c r="L28" s="7">
        <v>31.5</v>
      </c>
      <c r="M28" s="5">
        <v>58.55</v>
      </c>
    </row>
    <row r="29" spans="1:13">
      <c r="A29">
        <v>22</v>
      </c>
      <c r="B29" s="6">
        <v>9.0600000000000001E-4</v>
      </c>
      <c r="C29" s="6">
        <v>9.0600000000000001E-4</v>
      </c>
      <c r="D29" s="7">
        <v>98394</v>
      </c>
      <c r="E29" s="7">
        <v>89.1</v>
      </c>
      <c r="F29" s="5">
        <v>52.43</v>
      </c>
      <c r="G29" t="s">
        <v>13</v>
      </c>
      <c r="H29">
        <v>22</v>
      </c>
      <c r="I29" s="6">
        <v>3.2299999999999999E-4</v>
      </c>
      <c r="J29" s="6">
        <v>3.2299999999999999E-4</v>
      </c>
      <c r="K29" s="7">
        <v>98939.3</v>
      </c>
      <c r="L29" s="7">
        <v>31.9</v>
      </c>
      <c r="M29" s="5">
        <v>57.57</v>
      </c>
    </row>
    <row r="30" spans="1:13">
      <c r="A30">
        <v>23</v>
      </c>
      <c r="B30" s="6">
        <v>9.01E-4</v>
      </c>
      <c r="C30" s="6">
        <v>9.01E-4</v>
      </c>
      <c r="D30" s="7">
        <v>98304.9</v>
      </c>
      <c r="E30" s="7">
        <v>88.5</v>
      </c>
      <c r="F30" s="5">
        <v>51.48</v>
      </c>
      <c r="G30" t="s">
        <v>13</v>
      </c>
      <c r="H30">
        <v>23</v>
      </c>
      <c r="I30" s="6">
        <v>3.2200000000000002E-4</v>
      </c>
      <c r="J30" s="6">
        <v>3.2200000000000002E-4</v>
      </c>
      <c r="K30" s="7">
        <v>98907.4</v>
      </c>
      <c r="L30" s="7">
        <v>31.8</v>
      </c>
      <c r="M30" s="5">
        <v>56.59</v>
      </c>
    </row>
    <row r="31" spans="1:13">
      <c r="A31">
        <v>24</v>
      </c>
      <c r="B31" s="6">
        <v>9.1200000000000005E-4</v>
      </c>
      <c r="C31" s="6">
        <v>9.1200000000000005E-4</v>
      </c>
      <c r="D31" s="7">
        <v>98216.4</v>
      </c>
      <c r="E31" s="7">
        <v>89.6</v>
      </c>
      <c r="F31" s="5">
        <v>50.53</v>
      </c>
      <c r="G31" t="s">
        <v>13</v>
      </c>
      <c r="H31">
        <v>24</v>
      </c>
      <c r="I31" s="6">
        <v>3.4000000000000002E-4</v>
      </c>
      <c r="J31" s="6">
        <v>3.4000000000000002E-4</v>
      </c>
      <c r="K31" s="7">
        <v>98875.6</v>
      </c>
      <c r="L31" s="7">
        <v>33.6</v>
      </c>
      <c r="M31" s="5">
        <v>55.61</v>
      </c>
    </row>
    <row r="32" spans="1:13">
      <c r="A32">
        <v>25</v>
      </c>
      <c r="B32" s="6">
        <v>8.8199999999999997E-4</v>
      </c>
      <c r="C32" s="6">
        <v>8.8199999999999997E-4</v>
      </c>
      <c r="D32" s="7">
        <v>98126.8</v>
      </c>
      <c r="E32" s="7">
        <v>86.5</v>
      </c>
      <c r="F32" s="5">
        <v>49.57</v>
      </c>
      <c r="G32" t="s">
        <v>13</v>
      </c>
      <c r="H32">
        <v>25</v>
      </c>
      <c r="I32" s="6">
        <v>3.39E-4</v>
      </c>
      <c r="J32" s="6">
        <v>3.39E-4</v>
      </c>
      <c r="K32" s="7">
        <v>98842</v>
      </c>
      <c r="L32" s="7">
        <v>33.5</v>
      </c>
      <c r="M32" s="5">
        <v>54.63</v>
      </c>
    </row>
    <row r="33" spans="1:13">
      <c r="A33">
        <v>26</v>
      </c>
      <c r="B33" s="6">
        <v>9.0499999999999999E-4</v>
      </c>
      <c r="C33" s="6">
        <v>9.0399999999999996E-4</v>
      </c>
      <c r="D33" s="7">
        <v>98040.3</v>
      </c>
      <c r="E33" s="7">
        <v>88.6</v>
      </c>
      <c r="F33" s="5">
        <v>48.61</v>
      </c>
      <c r="G33" t="s">
        <v>13</v>
      </c>
      <c r="H33">
        <v>26</v>
      </c>
      <c r="I33" s="6">
        <v>3.6099999999999999E-4</v>
      </c>
      <c r="J33" s="6">
        <v>3.6099999999999999E-4</v>
      </c>
      <c r="K33" s="7">
        <v>98808.4</v>
      </c>
      <c r="L33" s="7">
        <v>35.700000000000003</v>
      </c>
      <c r="M33" s="5">
        <v>53.64</v>
      </c>
    </row>
    <row r="34" spans="1:13">
      <c r="A34">
        <v>27</v>
      </c>
      <c r="B34" s="6">
        <v>9.1799999999999998E-4</v>
      </c>
      <c r="C34" s="6">
        <v>9.1799999999999998E-4</v>
      </c>
      <c r="D34" s="7">
        <v>97951.6</v>
      </c>
      <c r="E34" s="7">
        <v>89.9</v>
      </c>
      <c r="F34" s="5">
        <v>47.66</v>
      </c>
      <c r="G34" t="s">
        <v>13</v>
      </c>
      <c r="H34">
        <v>27</v>
      </c>
      <c r="I34" s="6">
        <v>3.8900000000000002E-4</v>
      </c>
      <c r="J34" s="6">
        <v>3.8900000000000002E-4</v>
      </c>
      <c r="K34" s="7">
        <v>98772.800000000003</v>
      </c>
      <c r="L34" s="7">
        <v>38.5</v>
      </c>
      <c r="M34" s="5">
        <v>52.66</v>
      </c>
    </row>
    <row r="35" spans="1:13">
      <c r="A35">
        <v>28</v>
      </c>
      <c r="B35" s="6">
        <v>9.1E-4</v>
      </c>
      <c r="C35" s="6">
        <v>9.0899999999999998E-4</v>
      </c>
      <c r="D35" s="7">
        <v>97861.7</v>
      </c>
      <c r="E35" s="7">
        <v>89</v>
      </c>
      <c r="F35" s="5">
        <v>46.7</v>
      </c>
      <c r="G35" t="s">
        <v>13</v>
      </c>
      <c r="H35">
        <v>28</v>
      </c>
      <c r="I35" s="6">
        <v>4.08E-4</v>
      </c>
      <c r="J35" s="6">
        <v>4.08E-4</v>
      </c>
      <c r="K35" s="7">
        <v>98734.3</v>
      </c>
      <c r="L35" s="7">
        <v>40.299999999999997</v>
      </c>
      <c r="M35" s="5">
        <v>51.68</v>
      </c>
    </row>
    <row r="36" spans="1:13">
      <c r="A36">
        <v>29</v>
      </c>
      <c r="B36" s="6">
        <v>9.6299999999999999E-4</v>
      </c>
      <c r="C36" s="6">
        <v>9.6299999999999999E-4</v>
      </c>
      <c r="D36" s="7">
        <v>97772.7</v>
      </c>
      <c r="E36" s="7">
        <v>94.1</v>
      </c>
      <c r="F36" s="5">
        <v>45.74</v>
      </c>
      <c r="G36" t="s">
        <v>13</v>
      </c>
      <c r="H36">
        <v>29</v>
      </c>
      <c r="I36" s="6">
        <v>3.9899999999999999E-4</v>
      </c>
      <c r="J36" s="6">
        <v>3.9899999999999999E-4</v>
      </c>
      <c r="K36" s="7">
        <v>98694</v>
      </c>
      <c r="L36" s="7">
        <v>39.4</v>
      </c>
      <c r="M36" s="5">
        <v>50.7</v>
      </c>
    </row>
    <row r="37" spans="1:13">
      <c r="A37">
        <v>30</v>
      </c>
      <c r="B37" s="6">
        <v>9.6900000000000003E-4</v>
      </c>
      <c r="C37" s="6">
        <v>9.68E-4</v>
      </c>
      <c r="D37" s="7">
        <v>97678.6</v>
      </c>
      <c r="E37" s="7">
        <v>94.6</v>
      </c>
      <c r="F37" s="5">
        <v>44.79</v>
      </c>
      <c r="G37" t="s">
        <v>13</v>
      </c>
      <c r="H37">
        <v>30</v>
      </c>
      <c r="I37" s="6">
        <v>4.2900000000000002E-4</v>
      </c>
      <c r="J37" s="6">
        <v>4.28E-4</v>
      </c>
      <c r="K37" s="7">
        <v>98654.6</v>
      </c>
      <c r="L37" s="7">
        <v>42.3</v>
      </c>
      <c r="M37" s="5">
        <v>49.72</v>
      </c>
    </row>
    <row r="38" spans="1:13">
      <c r="A38">
        <v>31</v>
      </c>
      <c r="B38" s="6">
        <v>1.052E-3</v>
      </c>
      <c r="C38" s="6">
        <v>1.0510000000000001E-3</v>
      </c>
      <c r="D38" s="7">
        <v>97584</v>
      </c>
      <c r="E38" s="7">
        <v>102.6</v>
      </c>
      <c r="F38" s="5">
        <v>43.83</v>
      </c>
      <c r="G38" t="s">
        <v>13</v>
      </c>
      <c r="H38">
        <v>31</v>
      </c>
      <c r="I38" s="6">
        <v>4.9899999999999999E-4</v>
      </c>
      <c r="J38" s="6">
        <v>4.9899999999999999E-4</v>
      </c>
      <c r="K38" s="7">
        <v>98612.3</v>
      </c>
      <c r="L38" s="7">
        <v>49.2</v>
      </c>
      <c r="M38" s="5">
        <v>48.75</v>
      </c>
    </row>
    <row r="39" spans="1:13">
      <c r="A39">
        <v>32</v>
      </c>
      <c r="B39" s="6">
        <v>9.9200000000000004E-4</v>
      </c>
      <c r="C39" s="6">
        <v>9.9200000000000004E-4</v>
      </c>
      <c r="D39" s="7">
        <v>97481.4</v>
      </c>
      <c r="E39" s="7">
        <v>96.7</v>
      </c>
      <c r="F39" s="5">
        <v>42.88</v>
      </c>
      <c r="G39" t="s">
        <v>13</v>
      </c>
      <c r="H39">
        <v>32</v>
      </c>
      <c r="I39" s="6">
        <v>5.5000000000000003E-4</v>
      </c>
      <c r="J39" s="6">
        <v>5.5000000000000003E-4</v>
      </c>
      <c r="K39" s="7">
        <v>98563.1</v>
      </c>
      <c r="L39" s="7">
        <v>54.2</v>
      </c>
      <c r="M39" s="5">
        <v>47.77</v>
      </c>
    </row>
    <row r="40" spans="1:13">
      <c r="A40">
        <v>33</v>
      </c>
      <c r="B40" s="6">
        <v>1.078E-3</v>
      </c>
      <c r="C40" s="6">
        <v>1.077E-3</v>
      </c>
      <c r="D40" s="7">
        <v>97384.7</v>
      </c>
      <c r="E40" s="7">
        <v>104.9</v>
      </c>
      <c r="F40" s="5">
        <v>41.92</v>
      </c>
      <c r="G40" t="s">
        <v>13</v>
      </c>
      <c r="H40">
        <v>33</v>
      </c>
      <c r="I40" s="6">
        <v>5.4600000000000004E-4</v>
      </c>
      <c r="J40" s="6">
        <v>5.4600000000000004E-4</v>
      </c>
      <c r="K40" s="7">
        <v>98508.9</v>
      </c>
      <c r="L40" s="7">
        <v>53.8</v>
      </c>
      <c r="M40" s="5">
        <v>46.8</v>
      </c>
    </row>
    <row r="41" spans="1:13">
      <c r="A41">
        <v>34</v>
      </c>
      <c r="B41" s="6">
        <v>1.132E-3</v>
      </c>
      <c r="C41" s="6">
        <v>1.1310000000000001E-3</v>
      </c>
      <c r="D41" s="7">
        <v>97279.8</v>
      </c>
      <c r="E41" s="7">
        <v>110.1</v>
      </c>
      <c r="F41" s="5">
        <v>40.96</v>
      </c>
      <c r="G41" t="s">
        <v>13</v>
      </c>
      <c r="H41">
        <v>34</v>
      </c>
      <c r="I41" s="6">
        <v>6.4499999999999996E-4</v>
      </c>
      <c r="J41" s="6">
        <v>6.4499999999999996E-4</v>
      </c>
      <c r="K41" s="7">
        <v>98455.1</v>
      </c>
      <c r="L41" s="7">
        <v>63.5</v>
      </c>
      <c r="M41" s="5">
        <v>45.82</v>
      </c>
    </row>
    <row r="42" spans="1:13">
      <c r="A42">
        <v>35</v>
      </c>
      <c r="B42" s="6">
        <v>1.2290000000000001E-3</v>
      </c>
      <c r="C42" s="6">
        <v>1.2290000000000001E-3</v>
      </c>
      <c r="D42" s="7">
        <v>97169.8</v>
      </c>
      <c r="E42" s="7">
        <v>119.4</v>
      </c>
      <c r="F42" s="5">
        <v>40.01</v>
      </c>
      <c r="G42" t="s">
        <v>13</v>
      </c>
      <c r="H42">
        <v>35</v>
      </c>
      <c r="I42" s="6">
        <v>6.87E-4</v>
      </c>
      <c r="J42" s="6">
        <v>6.8599999999999998E-4</v>
      </c>
      <c r="K42" s="7">
        <v>98391.6</v>
      </c>
      <c r="L42" s="7">
        <v>67.5</v>
      </c>
      <c r="M42" s="5">
        <v>44.85</v>
      </c>
    </row>
    <row r="43" spans="1:13">
      <c r="A43">
        <v>36</v>
      </c>
      <c r="B43" s="6">
        <v>1.307E-3</v>
      </c>
      <c r="C43" s="6">
        <v>1.3060000000000001E-3</v>
      </c>
      <c r="D43" s="7">
        <v>97050.4</v>
      </c>
      <c r="E43" s="7">
        <v>126.8</v>
      </c>
      <c r="F43" s="5">
        <v>39.06</v>
      </c>
      <c r="G43" t="s">
        <v>13</v>
      </c>
      <c r="H43">
        <v>36</v>
      </c>
      <c r="I43" s="6">
        <v>7.54E-4</v>
      </c>
      <c r="J43" s="6">
        <v>7.54E-4</v>
      </c>
      <c r="K43" s="7">
        <v>98324.1</v>
      </c>
      <c r="L43" s="7">
        <v>74.099999999999994</v>
      </c>
      <c r="M43" s="5">
        <v>43.88</v>
      </c>
    </row>
    <row r="44" spans="1:13">
      <c r="A44">
        <v>37</v>
      </c>
      <c r="B44" s="6">
        <v>1.371E-3</v>
      </c>
      <c r="C44" s="6">
        <v>1.3699999999999999E-3</v>
      </c>
      <c r="D44" s="7">
        <v>96923.6</v>
      </c>
      <c r="E44" s="7">
        <v>132.80000000000001</v>
      </c>
      <c r="F44" s="5">
        <v>38.11</v>
      </c>
      <c r="G44" t="s">
        <v>13</v>
      </c>
      <c r="H44">
        <v>37</v>
      </c>
      <c r="I44" s="6">
        <v>8.2700000000000004E-4</v>
      </c>
      <c r="J44" s="6">
        <v>8.2700000000000004E-4</v>
      </c>
      <c r="K44" s="7">
        <v>98250</v>
      </c>
      <c r="L44" s="7">
        <v>81.2</v>
      </c>
      <c r="M44" s="5">
        <v>42.91</v>
      </c>
    </row>
    <row r="45" spans="1:13">
      <c r="A45">
        <v>38</v>
      </c>
      <c r="B45" s="6">
        <v>1.5629999999999999E-3</v>
      </c>
      <c r="C45" s="6">
        <v>1.5610000000000001E-3</v>
      </c>
      <c r="D45" s="7">
        <v>96790.8</v>
      </c>
      <c r="E45" s="7">
        <v>151.1</v>
      </c>
      <c r="F45" s="5">
        <v>37.159999999999997</v>
      </c>
      <c r="G45" t="s">
        <v>13</v>
      </c>
      <c r="H45">
        <v>38</v>
      </c>
      <c r="I45" s="6">
        <v>8.6499999999999999E-4</v>
      </c>
      <c r="J45" s="6">
        <v>8.6499999999999999E-4</v>
      </c>
      <c r="K45" s="7">
        <v>98168.7</v>
      </c>
      <c r="L45" s="7">
        <v>84.9</v>
      </c>
      <c r="M45" s="5">
        <v>41.95</v>
      </c>
    </row>
    <row r="46" spans="1:13">
      <c r="A46">
        <v>39</v>
      </c>
      <c r="B46" s="6">
        <v>1.6900000000000001E-3</v>
      </c>
      <c r="C46" s="6">
        <v>1.688E-3</v>
      </c>
      <c r="D46" s="7">
        <v>96639.7</v>
      </c>
      <c r="E46" s="7">
        <v>163.1</v>
      </c>
      <c r="F46" s="5">
        <v>36.22</v>
      </c>
      <c r="G46" t="s">
        <v>13</v>
      </c>
      <c r="H46">
        <v>39</v>
      </c>
      <c r="I46" s="6">
        <v>9.8999999999999999E-4</v>
      </c>
      <c r="J46" s="6">
        <v>9.8900000000000008E-4</v>
      </c>
      <c r="K46" s="7">
        <v>98083.8</v>
      </c>
      <c r="L46" s="7">
        <v>97</v>
      </c>
      <c r="M46" s="5">
        <v>40.98</v>
      </c>
    </row>
    <row r="47" spans="1:13">
      <c r="A47">
        <v>40</v>
      </c>
      <c r="B47" s="6">
        <v>1.7780000000000001E-3</v>
      </c>
      <c r="C47" s="6">
        <v>1.776E-3</v>
      </c>
      <c r="D47" s="7">
        <v>96476.6</v>
      </c>
      <c r="E47" s="7">
        <v>171.4</v>
      </c>
      <c r="F47" s="5">
        <v>35.28</v>
      </c>
      <c r="G47" t="s">
        <v>13</v>
      </c>
      <c r="H47">
        <v>40</v>
      </c>
      <c r="I47" s="6">
        <v>1.0820000000000001E-3</v>
      </c>
      <c r="J47" s="6">
        <v>1.0809999999999999E-3</v>
      </c>
      <c r="K47" s="7">
        <v>97986.8</v>
      </c>
      <c r="L47" s="7">
        <v>106</v>
      </c>
      <c r="M47" s="5">
        <v>40.020000000000003</v>
      </c>
    </row>
    <row r="48" spans="1:13">
      <c r="A48">
        <v>41</v>
      </c>
      <c r="B48" s="6">
        <v>1.9269999999999999E-3</v>
      </c>
      <c r="C48" s="6">
        <v>1.9250000000000001E-3</v>
      </c>
      <c r="D48" s="7">
        <v>96305.2</v>
      </c>
      <c r="E48" s="7">
        <v>185.4</v>
      </c>
      <c r="F48" s="5">
        <v>34.340000000000003</v>
      </c>
      <c r="G48" t="s">
        <v>13</v>
      </c>
      <c r="H48">
        <v>41</v>
      </c>
      <c r="I48" s="6">
        <v>1.199E-3</v>
      </c>
      <c r="J48" s="6">
        <v>1.1980000000000001E-3</v>
      </c>
      <c r="K48" s="7">
        <v>97880.8</v>
      </c>
      <c r="L48" s="7">
        <v>117.3</v>
      </c>
      <c r="M48" s="5">
        <v>39.07</v>
      </c>
    </row>
    <row r="49" spans="1:13">
      <c r="A49">
        <v>42</v>
      </c>
      <c r="B49" s="6">
        <v>2.0860000000000002E-3</v>
      </c>
      <c r="C49" s="6">
        <v>2.0839999999999999E-3</v>
      </c>
      <c r="D49" s="7">
        <v>96119.8</v>
      </c>
      <c r="E49" s="7">
        <v>200.3</v>
      </c>
      <c r="F49" s="5">
        <v>33.4</v>
      </c>
      <c r="G49" t="s">
        <v>13</v>
      </c>
      <c r="H49">
        <v>42</v>
      </c>
      <c r="I49" s="6">
        <v>1.3500000000000001E-3</v>
      </c>
      <c r="J49" s="6">
        <v>1.3489999999999999E-3</v>
      </c>
      <c r="K49" s="7">
        <v>97763.5</v>
      </c>
      <c r="L49" s="7">
        <v>131.9</v>
      </c>
      <c r="M49" s="5">
        <v>38.11</v>
      </c>
    </row>
    <row r="50" spans="1:13">
      <c r="A50">
        <v>43</v>
      </c>
      <c r="B50" s="6">
        <v>2.225E-3</v>
      </c>
      <c r="C50" s="6">
        <v>2.222E-3</v>
      </c>
      <c r="D50" s="7">
        <v>95919.5</v>
      </c>
      <c r="E50" s="7">
        <v>213.1</v>
      </c>
      <c r="F50" s="5">
        <v>32.47</v>
      </c>
      <c r="G50" t="s">
        <v>13</v>
      </c>
      <c r="H50">
        <v>43</v>
      </c>
      <c r="I50" s="6">
        <v>1.42E-3</v>
      </c>
      <c r="J50" s="6">
        <v>1.4189999999999999E-3</v>
      </c>
      <c r="K50" s="7">
        <v>97631.7</v>
      </c>
      <c r="L50" s="7">
        <v>138.6</v>
      </c>
      <c r="M50" s="5">
        <v>37.159999999999997</v>
      </c>
    </row>
    <row r="51" spans="1:13">
      <c r="A51">
        <v>44</v>
      </c>
      <c r="B51" s="6">
        <v>2.3999999999999998E-3</v>
      </c>
      <c r="C51" s="6">
        <v>2.3969999999999998E-3</v>
      </c>
      <c r="D51" s="7">
        <v>95706.4</v>
      </c>
      <c r="E51" s="7">
        <v>229.4</v>
      </c>
      <c r="F51" s="5">
        <v>31.54</v>
      </c>
      <c r="G51" t="s">
        <v>13</v>
      </c>
      <c r="H51">
        <v>44</v>
      </c>
      <c r="I51" s="6">
        <v>1.596E-3</v>
      </c>
      <c r="J51" s="6">
        <v>1.5950000000000001E-3</v>
      </c>
      <c r="K51" s="7">
        <v>97493.1</v>
      </c>
      <c r="L51" s="7">
        <v>155.5</v>
      </c>
      <c r="M51" s="5">
        <v>36.22</v>
      </c>
    </row>
    <row r="52" spans="1:13">
      <c r="A52">
        <v>45</v>
      </c>
      <c r="B52" s="6">
        <v>2.6549999999999998E-3</v>
      </c>
      <c r="C52" s="6">
        <v>2.6519999999999998E-3</v>
      </c>
      <c r="D52" s="7">
        <v>95477</v>
      </c>
      <c r="E52" s="7">
        <v>253.2</v>
      </c>
      <c r="F52" s="5">
        <v>30.62</v>
      </c>
      <c r="G52" t="s">
        <v>13</v>
      </c>
      <c r="H52">
        <v>45</v>
      </c>
      <c r="I52" s="6">
        <v>1.799E-3</v>
      </c>
      <c r="J52" s="6">
        <v>1.797E-3</v>
      </c>
      <c r="K52" s="7">
        <v>97337.600000000006</v>
      </c>
      <c r="L52" s="7">
        <v>174.9</v>
      </c>
      <c r="M52" s="5">
        <v>35.270000000000003</v>
      </c>
    </row>
    <row r="53" spans="1:13">
      <c r="A53">
        <v>46</v>
      </c>
      <c r="B53" s="6">
        <v>3.0360000000000001E-3</v>
      </c>
      <c r="C53" s="6">
        <v>3.032E-3</v>
      </c>
      <c r="D53" s="7">
        <v>95223.8</v>
      </c>
      <c r="E53" s="7">
        <v>288.7</v>
      </c>
      <c r="F53" s="5">
        <v>29.7</v>
      </c>
      <c r="G53" t="s">
        <v>13</v>
      </c>
      <c r="H53">
        <v>46</v>
      </c>
      <c r="I53" s="6">
        <v>1.983E-3</v>
      </c>
      <c r="J53" s="6">
        <v>1.9810000000000001E-3</v>
      </c>
      <c r="K53" s="7">
        <v>97162.7</v>
      </c>
      <c r="L53" s="7">
        <v>192.5</v>
      </c>
      <c r="M53" s="5">
        <v>34.340000000000003</v>
      </c>
    </row>
    <row r="54" spans="1:13">
      <c r="A54">
        <v>47</v>
      </c>
      <c r="B54" s="6">
        <v>3.287E-3</v>
      </c>
      <c r="C54" s="6">
        <v>3.2810000000000001E-3</v>
      </c>
      <c r="D54" s="7">
        <v>94935.1</v>
      </c>
      <c r="E54" s="7">
        <v>311.5</v>
      </c>
      <c r="F54" s="5">
        <v>28.79</v>
      </c>
      <c r="G54" t="s">
        <v>13</v>
      </c>
      <c r="H54">
        <v>47</v>
      </c>
      <c r="I54" s="6">
        <v>2.2460000000000002E-3</v>
      </c>
      <c r="J54" s="6">
        <v>2.2430000000000002E-3</v>
      </c>
      <c r="K54" s="7">
        <v>96970.2</v>
      </c>
      <c r="L54" s="7">
        <v>217.5</v>
      </c>
      <c r="M54" s="5">
        <v>33.4</v>
      </c>
    </row>
    <row r="55" spans="1:13">
      <c r="A55">
        <v>48</v>
      </c>
      <c r="B55" s="6">
        <v>3.8E-3</v>
      </c>
      <c r="C55" s="6">
        <v>3.7919999999999998E-3</v>
      </c>
      <c r="D55" s="7">
        <v>94623.6</v>
      </c>
      <c r="E55" s="7">
        <v>358.9</v>
      </c>
      <c r="F55" s="5">
        <v>27.88</v>
      </c>
      <c r="G55" t="s">
        <v>13</v>
      </c>
      <c r="H55">
        <v>48</v>
      </c>
      <c r="I55" s="6">
        <v>2.385E-3</v>
      </c>
      <c r="J55" s="6">
        <v>2.382E-3</v>
      </c>
      <c r="K55" s="7">
        <v>96752.7</v>
      </c>
      <c r="L55" s="7">
        <v>230.5</v>
      </c>
      <c r="M55" s="5">
        <v>32.479999999999997</v>
      </c>
    </row>
    <row r="56" spans="1:13">
      <c r="A56">
        <v>49</v>
      </c>
      <c r="B56" s="6">
        <v>4.1520000000000003E-3</v>
      </c>
      <c r="C56" s="6">
        <v>4.1440000000000001E-3</v>
      </c>
      <c r="D56" s="7">
        <v>94264.8</v>
      </c>
      <c r="E56" s="7">
        <v>390.6</v>
      </c>
      <c r="F56" s="5">
        <v>26.98</v>
      </c>
      <c r="G56" t="s">
        <v>13</v>
      </c>
      <c r="H56">
        <v>49</v>
      </c>
      <c r="I56" s="6">
        <v>2.5820000000000001E-3</v>
      </c>
      <c r="J56" s="6">
        <v>2.5790000000000001E-3</v>
      </c>
      <c r="K56" s="7">
        <v>96522.2</v>
      </c>
      <c r="L56" s="7">
        <v>248.9</v>
      </c>
      <c r="M56" s="5">
        <v>31.55</v>
      </c>
    </row>
    <row r="57" spans="1:13">
      <c r="A57">
        <v>50</v>
      </c>
      <c r="B57" s="6">
        <v>4.7499999999999999E-3</v>
      </c>
      <c r="C57" s="6">
        <v>4.738E-3</v>
      </c>
      <c r="D57" s="7">
        <v>93874.2</v>
      </c>
      <c r="E57" s="7">
        <v>444.8</v>
      </c>
      <c r="F57" s="5">
        <v>26.09</v>
      </c>
      <c r="G57" t="s">
        <v>13</v>
      </c>
      <c r="H57">
        <v>50</v>
      </c>
      <c r="I57" s="6">
        <v>3.0230000000000001E-3</v>
      </c>
      <c r="J57" s="6">
        <v>3.019E-3</v>
      </c>
      <c r="K57" s="7">
        <v>96273.3</v>
      </c>
      <c r="L57" s="7">
        <v>290.60000000000002</v>
      </c>
      <c r="M57" s="5">
        <v>30.63</v>
      </c>
    </row>
    <row r="58" spans="1:13">
      <c r="A58">
        <v>51</v>
      </c>
      <c r="B58" s="6">
        <v>5.2810000000000001E-3</v>
      </c>
      <c r="C58" s="6">
        <v>5.267E-3</v>
      </c>
      <c r="D58" s="7">
        <v>93429.4</v>
      </c>
      <c r="E58" s="7">
        <v>492.1</v>
      </c>
      <c r="F58" s="5">
        <v>25.22</v>
      </c>
      <c r="G58" t="s">
        <v>13</v>
      </c>
      <c r="H58">
        <v>51</v>
      </c>
      <c r="I58" s="6">
        <v>3.3E-3</v>
      </c>
      <c r="J58" s="6">
        <v>3.2950000000000002E-3</v>
      </c>
      <c r="K58" s="7">
        <v>95982.6</v>
      </c>
      <c r="L58" s="7">
        <v>316.2</v>
      </c>
      <c r="M58" s="5">
        <v>29.73</v>
      </c>
    </row>
    <row r="59" spans="1:13">
      <c r="A59">
        <v>52</v>
      </c>
      <c r="B59" s="6">
        <v>5.9059999999999998E-3</v>
      </c>
      <c r="C59" s="6">
        <v>5.8890000000000001E-3</v>
      </c>
      <c r="D59" s="7">
        <v>92937.3</v>
      </c>
      <c r="E59" s="7">
        <v>547.29999999999995</v>
      </c>
      <c r="F59" s="5">
        <v>24.35</v>
      </c>
      <c r="G59" t="s">
        <v>13</v>
      </c>
      <c r="H59">
        <v>52</v>
      </c>
      <c r="I59" s="6">
        <v>3.7429999999999998E-3</v>
      </c>
      <c r="J59" s="6">
        <v>3.7360000000000002E-3</v>
      </c>
      <c r="K59" s="7">
        <v>95666.4</v>
      </c>
      <c r="L59" s="7">
        <v>357.4</v>
      </c>
      <c r="M59" s="5">
        <v>28.82</v>
      </c>
    </row>
    <row r="60" spans="1:13">
      <c r="A60">
        <v>53</v>
      </c>
      <c r="B60" s="6">
        <v>6.6319999999999999E-3</v>
      </c>
      <c r="C60" s="6">
        <v>6.6100000000000004E-3</v>
      </c>
      <c r="D60" s="7">
        <v>92390</v>
      </c>
      <c r="E60" s="7">
        <v>610.70000000000005</v>
      </c>
      <c r="F60" s="5">
        <v>23.49</v>
      </c>
      <c r="G60" t="s">
        <v>13</v>
      </c>
      <c r="H60">
        <v>53</v>
      </c>
      <c r="I60" s="6">
        <v>3.9370000000000004E-3</v>
      </c>
      <c r="J60" s="6">
        <v>3.9290000000000002E-3</v>
      </c>
      <c r="K60" s="7">
        <v>95309</v>
      </c>
      <c r="L60" s="7">
        <v>374.5</v>
      </c>
      <c r="M60" s="5">
        <v>27.93</v>
      </c>
    </row>
    <row r="61" spans="1:13">
      <c r="A61">
        <v>54</v>
      </c>
      <c r="B61" s="6">
        <v>7.1679999999999999E-3</v>
      </c>
      <c r="C61" s="6">
        <v>7.1419999999999999E-3</v>
      </c>
      <c r="D61" s="7">
        <v>91779.3</v>
      </c>
      <c r="E61" s="7">
        <v>655.5</v>
      </c>
      <c r="F61" s="5">
        <v>22.64</v>
      </c>
      <c r="G61" t="s">
        <v>13</v>
      </c>
      <c r="H61">
        <v>54</v>
      </c>
      <c r="I61" s="6">
        <v>4.3059999999999999E-3</v>
      </c>
      <c r="J61" s="6">
        <v>4.2969999999999996E-3</v>
      </c>
      <c r="K61" s="7">
        <v>94934.5</v>
      </c>
      <c r="L61" s="7">
        <v>407.9</v>
      </c>
      <c r="M61" s="5">
        <v>27.04</v>
      </c>
    </row>
    <row r="62" spans="1:13">
      <c r="A62">
        <v>55</v>
      </c>
      <c r="B62" s="6">
        <v>8.0389999999999993E-3</v>
      </c>
      <c r="C62" s="6">
        <v>8.0059999999999992E-3</v>
      </c>
      <c r="D62" s="7">
        <v>91123.7</v>
      </c>
      <c r="E62" s="7">
        <v>729.6</v>
      </c>
      <c r="F62" s="5">
        <v>21.8</v>
      </c>
      <c r="G62" t="s">
        <v>13</v>
      </c>
      <c r="H62">
        <v>55</v>
      </c>
      <c r="I62" s="6">
        <v>4.8009999999999997E-3</v>
      </c>
      <c r="J62" s="6">
        <v>4.7889999999999999E-3</v>
      </c>
      <c r="K62" s="7">
        <v>94526.6</v>
      </c>
      <c r="L62" s="7">
        <v>452.7</v>
      </c>
      <c r="M62" s="5">
        <v>26.15</v>
      </c>
    </row>
    <row r="63" spans="1:13">
      <c r="A63">
        <v>56</v>
      </c>
      <c r="B63" s="6">
        <v>8.7930000000000005E-3</v>
      </c>
      <c r="C63" s="6">
        <v>8.7550000000000006E-3</v>
      </c>
      <c r="D63" s="7">
        <v>90394.2</v>
      </c>
      <c r="E63" s="7">
        <v>791.4</v>
      </c>
      <c r="F63" s="5">
        <v>20.97</v>
      </c>
      <c r="G63" t="s">
        <v>13</v>
      </c>
      <c r="H63">
        <v>56</v>
      </c>
      <c r="I63" s="6">
        <v>5.2719999999999998E-3</v>
      </c>
      <c r="J63" s="6">
        <v>5.2579999999999997E-3</v>
      </c>
      <c r="K63" s="7">
        <v>94073.9</v>
      </c>
      <c r="L63" s="7">
        <v>494.7</v>
      </c>
      <c r="M63" s="5">
        <v>25.27</v>
      </c>
    </row>
    <row r="64" spans="1:13">
      <c r="A64">
        <v>57</v>
      </c>
      <c r="B64" s="6">
        <v>1.0144E-2</v>
      </c>
      <c r="C64" s="6">
        <v>1.0093E-2</v>
      </c>
      <c r="D64" s="7">
        <v>89602.8</v>
      </c>
      <c r="E64" s="7">
        <v>904.4</v>
      </c>
      <c r="F64" s="5">
        <v>20.149999999999999</v>
      </c>
      <c r="G64" t="s">
        <v>13</v>
      </c>
      <c r="H64">
        <v>57</v>
      </c>
      <c r="I64" s="6">
        <v>5.9620000000000003E-3</v>
      </c>
      <c r="J64" s="6">
        <v>5.9449999999999998E-3</v>
      </c>
      <c r="K64" s="7">
        <v>93579.199999999997</v>
      </c>
      <c r="L64" s="7">
        <v>556.29999999999995</v>
      </c>
      <c r="M64" s="5">
        <v>24.41</v>
      </c>
    </row>
    <row r="65" spans="1:13">
      <c r="A65">
        <v>58</v>
      </c>
      <c r="B65" s="6">
        <v>1.1278E-2</v>
      </c>
      <c r="C65" s="6">
        <v>1.1214999999999999E-2</v>
      </c>
      <c r="D65" s="7">
        <v>88698.4</v>
      </c>
      <c r="E65" s="7">
        <v>994.8</v>
      </c>
      <c r="F65" s="5">
        <v>19.350000000000001</v>
      </c>
      <c r="G65" t="s">
        <v>13</v>
      </c>
      <c r="H65">
        <v>58</v>
      </c>
      <c r="I65" s="6">
        <v>6.6259999999999999E-3</v>
      </c>
      <c r="J65" s="6">
        <v>6.6049999999999998E-3</v>
      </c>
      <c r="K65" s="7">
        <v>93022.9</v>
      </c>
      <c r="L65" s="7">
        <v>614.4</v>
      </c>
      <c r="M65" s="5">
        <v>23.55</v>
      </c>
    </row>
    <row r="66" spans="1:13">
      <c r="A66">
        <v>59</v>
      </c>
      <c r="B66" s="6">
        <v>1.2518E-2</v>
      </c>
      <c r="C66" s="6">
        <v>1.244E-2</v>
      </c>
      <c r="D66" s="7">
        <v>87703.7</v>
      </c>
      <c r="E66" s="7">
        <v>1091</v>
      </c>
      <c r="F66" s="5">
        <v>18.57</v>
      </c>
      <c r="G66" t="s">
        <v>13</v>
      </c>
      <c r="H66">
        <v>59</v>
      </c>
      <c r="I66" s="6">
        <v>7.4689999999999999E-3</v>
      </c>
      <c r="J66" s="6">
        <v>7.4409999999999997E-3</v>
      </c>
      <c r="K66" s="7">
        <v>92408.5</v>
      </c>
      <c r="L66" s="7">
        <v>687.6</v>
      </c>
      <c r="M66" s="5">
        <v>22.7</v>
      </c>
    </row>
    <row r="67" spans="1:13">
      <c r="A67">
        <v>60</v>
      </c>
      <c r="B67" s="6">
        <v>1.4005999999999999E-2</v>
      </c>
      <c r="C67" s="6">
        <v>1.3908E-2</v>
      </c>
      <c r="D67" s="7">
        <v>86612.6</v>
      </c>
      <c r="E67" s="7">
        <v>1204.5999999999999</v>
      </c>
      <c r="F67" s="5">
        <v>17.79</v>
      </c>
      <c r="G67" t="s">
        <v>13</v>
      </c>
      <c r="H67">
        <v>60</v>
      </c>
      <c r="I67" s="6">
        <v>8.463E-3</v>
      </c>
      <c r="J67" s="6">
        <v>8.4279999999999997E-3</v>
      </c>
      <c r="K67" s="7">
        <v>91720.9</v>
      </c>
      <c r="L67" s="7">
        <v>773</v>
      </c>
      <c r="M67" s="5">
        <v>21.87</v>
      </c>
    </row>
    <row r="68" spans="1:13">
      <c r="A68">
        <v>61</v>
      </c>
      <c r="B68" s="6">
        <v>1.5678000000000001E-2</v>
      </c>
      <c r="C68" s="6">
        <v>1.5556E-2</v>
      </c>
      <c r="D68" s="7">
        <v>85408</v>
      </c>
      <c r="E68" s="7">
        <v>1328.6</v>
      </c>
      <c r="F68" s="5">
        <v>17.04</v>
      </c>
      <c r="G68" t="s">
        <v>13</v>
      </c>
      <c r="H68">
        <v>61</v>
      </c>
      <c r="I68" s="6">
        <v>9.4160000000000008E-3</v>
      </c>
      <c r="J68" s="6">
        <v>9.3720000000000001E-3</v>
      </c>
      <c r="K68" s="7">
        <v>90947.9</v>
      </c>
      <c r="L68" s="7">
        <v>852.4</v>
      </c>
      <c r="M68" s="5">
        <v>21.05</v>
      </c>
    </row>
    <row r="69" spans="1:13">
      <c r="A69">
        <v>62</v>
      </c>
      <c r="B69" s="6">
        <v>1.7471E-2</v>
      </c>
      <c r="C69" s="6">
        <v>1.7319999999999999E-2</v>
      </c>
      <c r="D69" s="7">
        <v>84079.4</v>
      </c>
      <c r="E69" s="7">
        <v>1456.2</v>
      </c>
      <c r="F69" s="5">
        <v>16.3</v>
      </c>
      <c r="G69" t="s">
        <v>13</v>
      </c>
      <c r="H69">
        <v>62</v>
      </c>
      <c r="I69" s="6">
        <v>1.0198E-2</v>
      </c>
      <c r="J69" s="6">
        <v>1.0146000000000001E-2</v>
      </c>
      <c r="K69" s="7">
        <v>90095.5</v>
      </c>
      <c r="L69" s="7">
        <v>914.1</v>
      </c>
      <c r="M69" s="5">
        <v>20.239999999999998</v>
      </c>
    </row>
    <row r="70" spans="1:13">
      <c r="A70">
        <v>63</v>
      </c>
      <c r="B70" s="6">
        <v>1.9875E-2</v>
      </c>
      <c r="C70" s="6">
        <v>1.9678999999999999E-2</v>
      </c>
      <c r="D70" s="7">
        <v>82623.100000000006</v>
      </c>
      <c r="E70" s="7">
        <v>1626</v>
      </c>
      <c r="F70" s="5">
        <v>15.58</v>
      </c>
      <c r="G70" t="s">
        <v>13</v>
      </c>
      <c r="H70">
        <v>63</v>
      </c>
      <c r="I70" s="6">
        <v>1.1374E-2</v>
      </c>
      <c r="J70" s="6">
        <v>1.1309E-2</v>
      </c>
      <c r="K70" s="7">
        <v>89181.4</v>
      </c>
      <c r="L70" s="7">
        <v>1008.6</v>
      </c>
      <c r="M70" s="5">
        <v>19.45</v>
      </c>
    </row>
    <row r="71" spans="1:13">
      <c r="A71">
        <v>64</v>
      </c>
      <c r="B71" s="6">
        <v>2.2322000000000002E-2</v>
      </c>
      <c r="C71" s="6">
        <v>2.2075999999999998E-2</v>
      </c>
      <c r="D71" s="7">
        <v>80997.100000000006</v>
      </c>
      <c r="E71" s="7">
        <v>1788.1</v>
      </c>
      <c r="F71" s="5">
        <v>14.88</v>
      </c>
      <c r="G71" t="s">
        <v>13</v>
      </c>
      <c r="H71">
        <v>64</v>
      </c>
      <c r="I71" s="6">
        <v>1.2515999999999999E-2</v>
      </c>
      <c r="J71" s="6">
        <v>1.2437999999999999E-2</v>
      </c>
      <c r="K71" s="7">
        <v>88172.9</v>
      </c>
      <c r="L71" s="7">
        <v>1096.7</v>
      </c>
      <c r="M71" s="5">
        <v>18.66</v>
      </c>
    </row>
    <row r="72" spans="1:13">
      <c r="A72">
        <v>65</v>
      </c>
      <c r="B72" s="6">
        <v>2.4597000000000001E-2</v>
      </c>
      <c r="C72" s="6">
        <v>2.4298E-2</v>
      </c>
      <c r="D72" s="7">
        <v>79209</v>
      </c>
      <c r="E72" s="7">
        <v>1924.6</v>
      </c>
      <c r="F72" s="5">
        <v>14.21</v>
      </c>
      <c r="G72" t="s">
        <v>13</v>
      </c>
      <c r="H72">
        <v>65</v>
      </c>
      <c r="I72" s="6">
        <v>1.4366E-2</v>
      </c>
      <c r="J72" s="6">
        <v>1.4263E-2</v>
      </c>
      <c r="K72" s="7">
        <v>87076.2</v>
      </c>
      <c r="L72" s="7">
        <v>1242</v>
      </c>
      <c r="M72" s="5">
        <v>17.89</v>
      </c>
    </row>
    <row r="73" spans="1:13">
      <c r="A73">
        <v>66</v>
      </c>
      <c r="B73" s="6">
        <v>2.7439000000000002E-2</v>
      </c>
      <c r="C73" s="6">
        <v>2.7067000000000001E-2</v>
      </c>
      <c r="D73" s="7">
        <v>77284.5</v>
      </c>
      <c r="E73" s="7">
        <v>2091.9</v>
      </c>
      <c r="F73" s="5">
        <v>13.55</v>
      </c>
      <c r="G73" t="s">
        <v>13</v>
      </c>
      <c r="H73">
        <v>66</v>
      </c>
      <c r="I73" s="6">
        <v>1.5469999999999999E-2</v>
      </c>
      <c r="J73" s="6">
        <v>1.5351E-2</v>
      </c>
      <c r="K73" s="7">
        <v>85834.2</v>
      </c>
      <c r="L73" s="7">
        <v>1317.7</v>
      </c>
      <c r="M73" s="5">
        <v>17.14</v>
      </c>
    </row>
    <row r="74" spans="1:13">
      <c r="A74">
        <v>67</v>
      </c>
      <c r="B74" s="6">
        <v>3.0845999999999998E-2</v>
      </c>
      <c r="C74" s="6">
        <v>3.0377999999999999E-2</v>
      </c>
      <c r="D74" s="7">
        <v>75192.600000000006</v>
      </c>
      <c r="E74" s="7">
        <v>2284.1999999999998</v>
      </c>
      <c r="F74" s="5">
        <v>12.91</v>
      </c>
      <c r="G74" t="s">
        <v>13</v>
      </c>
      <c r="H74">
        <v>67</v>
      </c>
      <c r="I74" s="6">
        <v>1.7052999999999999E-2</v>
      </c>
      <c r="J74" s="6">
        <v>1.6909E-2</v>
      </c>
      <c r="K74" s="7">
        <v>84516.5</v>
      </c>
      <c r="L74" s="7">
        <v>1429.1</v>
      </c>
      <c r="M74" s="5">
        <v>16.399999999999999</v>
      </c>
    </row>
    <row r="75" spans="1:13">
      <c r="A75">
        <v>68</v>
      </c>
      <c r="B75" s="6">
        <v>3.3446999999999998E-2</v>
      </c>
      <c r="C75" s="6">
        <v>3.2897000000000003E-2</v>
      </c>
      <c r="D75" s="7">
        <v>72908.399999999994</v>
      </c>
      <c r="E75" s="7">
        <v>2398.4</v>
      </c>
      <c r="F75" s="5">
        <v>12.3</v>
      </c>
      <c r="G75" t="s">
        <v>13</v>
      </c>
      <c r="H75">
        <v>68</v>
      </c>
      <c r="I75" s="6">
        <v>1.8908000000000001E-2</v>
      </c>
      <c r="J75" s="6">
        <v>1.8731000000000001E-2</v>
      </c>
      <c r="K75" s="7">
        <v>83087.399999999994</v>
      </c>
      <c r="L75" s="7">
        <v>1556.3</v>
      </c>
      <c r="M75" s="5">
        <v>15.68</v>
      </c>
    </row>
    <row r="76" spans="1:13">
      <c r="A76">
        <v>69</v>
      </c>
      <c r="B76" s="6">
        <v>3.6997000000000002E-2</v>
      </c>
      <c r="C76" s="6">
        <v>3.6325000000000003E-2</v>
      </c>
      <c r="D76" s="7">
        <v>70509.899999999994</v>
      </c>
      <c r="E76" s="7">
        <v>2561.3000000000002</v>
      </c>
      <c r="F76" s="5">
        <v>11.7</v>
      </c>
      <c r="G76" t="s">
        <v>13</v>
      </c>
      <c r="H76">
        <v>69</v>
      </c>
      <c r="I76" s="6">
        <v>2.07E-2</v>
      </c>
      <c r="J76" s="6">
        <v>2.0487999999999999E-2</v>
      </c>
      <c r="K76" s="7">
        <v>81531.100000000006</v>
      </c>
      <c r="L76" s="7">
        <v>1670.4</v>
      </c>
      <c r="M76" s="5">
        <v>14.97</v>
      </c>
    </row>
    <row r="77" spans="1:13">
      <c r="A77">
        <v>70</v>
      </c>
      <c r="B77" s="6">
        <v>4.0577000000000002E-2</v>
      </c>
      <c r="C77" s="6">
        <v>3.977E-2</v>
      </c>
      <c r="D77" s="7">
        <v>67948.600000000006</v>
      </c>
      <c r="E77" s="7">
        <v>2702.3</v>
      </c>
      <c r="F77" s="5">
        <v>11.12</v>
      </c>
      <c r="G77" t="s">
        <v>13</v>
      </c>
      <c r="H77">
        <v>70</v>
      </c>
      <c r="I77" s="6">
        <v>2.3066E-2</v>
      </c>
      <c r="J77" s="6">
        <v>2.2803E-2</v>
      </c>
      <c r="K77" s="7">
        <v>79860.7</v>
      </c>
      <c r="L77" s="7">
        <v>1821.1</v>
      </c>
      <c r="M77" s="5">
        <v>14.27</v>
      </c>
    </row>
    <row r="78" spans="1:13">
      <c r="A78">
        <v>71</v>
      </c>
      <c r="B78" s="6">
        <v>4.437E-2</v>
      </c>
      <c r="C78" s="6">
        <v>4.3407000000000001E-2</v>
      </c>
      <c r="D78" s="7">
        <v>65246.3</v>
      </c>
      <c r="E78" s="7">
        <v>2832.1</v>
      </c>
      <c r="F78" s="5">
        <v>10.56</v>
      </c>
      <c r="G78" t="s">
        <v>13</v>
      </c>
      <c r="H78">
        <v>71</v>
      </c>
      <c r="I78" s="6">
        <v>2.4604000000000001E-2</v>
      </c>
      <c r="J78" s="6">
        <v>2.4305E-2</v>
      </c>
      <c r="K78" s="7">
        <v>78039.600000000006</v>
      </c>
      <c r="L78" s="7">
        <v>1896.8</v>
      </c>
      <c r="M78" s="5">
        <v>13.59</v>
      </c>
    </row>
    <row r="79" spans="1:13">
      <c r="A79">
        <v>72</v>
      </c>
      <c r="B79" s="6">
        <v>4.8526E-2</v>
      </c>
      <c r="C79" s="6">
        <v>4.7377000000000002E-2</v>
      </c>
      <c r="D79" s="7">
        <v>62414.2</v>
      </c>
      <c r="E79" s="7">
        <v>2957</v>
      </c>
      <c r="F79" s="5">
        <v>10.02</v>
      </c>
      <c r="G79" t="s">
        <v>13</v>
      </c>
      <c r="H79">
        <v>72</v>
      </c>
      <c r="I79" s="6">
        <v>2.7699999999999999E-2</v>
      </c>
      <c r="J79" s="6">
        <v>2.7321000000000002E-2</v>
      </c>
      <c r="K79" s="7">
        <v>76142.899999999994</v>
      </c>
      <c r="L79" s="7">
        <v>2080.3000000000002</v>
      </c>
      <c r="M79" s="5">
        <v>12.92</v>
      </c>
    </row>
    <row r="80" spans="1:13">
      <c r="A80">
        <v>73</v>
      </c>
      <c r="B80" s="6">
        <v>5.3124999999999999E-2</v>
      </c>
      <c r="C80" s="6">
        <v>5.1749999999999997E-2</v>
      </c>
      <c r="D80" s="7">
        <v>59457.2</v>
      </c>
      <c r="E80" s="7">
        <v>3076.9</v>
      </c>
      <c r="F80" s="5">
        <v>9.49</v>
      </c>
      <c r="G80" t="s">
        <v>13</v>
      </c>
      <c r="H80">
        <v>73</v>
      </c>
      <c r="I80" s="6">
        <v>3.0896E-2</v>
      </c>
      <c r="J80" s="6">
        <v>3.0426000000000002E-2</v>
      </c>
      <c r="K80" s="7">
        <v>74062.5</v>
      </c>
      <c r="L80" s="7">
        <v>2253.4</v>
      </c>
      <c r="M80" s="5">
        <v>12.27</v>
      </c>
    </row>
    <row r="81" spans="1:13">
      <c r="A81">
        <v>74</v>
      </c>
      <c r="B81" s="6">
        <v>5.9855999999999999E-2</v>
      </c>
      <c r="C81" s="6">
        <v>5.8117000000000002E-2</v>
      </c>
      <c r="D81" s="7">
        <v>56380.3</v>
      </c>
      <c r="E81" s="7">
        <v>3276.7</v>
      </c>
      <c r="F81" s="5">
        <v>8.98</v>
      </c>
      <c r="G81" t="s">
        <v>13</v>
      </c>
      <c r="H81">
        <v>74</v>
      </c>
      <c r="I81" s="6">
        <v>3.4293999999999998E-2</v>
      </c>
      <c r="J81" s="6">
        <v>3.3716000000000003E-2</v>
      </c>
      <c r="K81" s="7">
        <v>71809.100000000006</v>
      </c>
      <c r="L81" s="7">
        <v>2421.1</v>
      </c>
      <c r="M81" s="5">
        <v>11.63</v>
      </c>
    </row>
    <row r="82" spans="1:13">
      <c r="A82">
        <v>75</v>
      </c>
      <c r="B82" s="6">
        <v>6.3889000000000001E-2</v>
      </c>
      <c r="C82" s="6">
        <v>6.1911000000000001E-2</v>
      </c>
      <c r="D82" s="7">
        <v>53103.6</v>
      </c>
      <c r="E82" s="7">
        <v>3287.7</v>
      </c>
      <c r="F82" s="5">
        <v>8.51</v>
      </c>
      <c r="G82" t="s">
        <v>13</v>
      </c>
      <c r="H82">
        <v>75</v>
      </c>
      <c r="I82" s="6">
        <v>3.7044000000000001E-2</v>
      </c>
      <c r="J82" s="6">
        <v>3.637E-2</v>
      </c>
      <c r="K82" s="7">
        <v>69388</v>
      </c>
      <c r="L82" s="7">
        <v>2523.6</v>
      </c>
      <c r="M82" s="5">
        <v>11.02</v>
      </c>
    </row>
    <row r="83" spans="1:13">
      <c r="A83">
        <v>76</v>
      </c>
      <c r="B83" s="6">
        <v>6.9996000000000003E-2</v>
      </c>
      <c r="C83" s="6">
        <v>6.7628999999999995E-2</v>
      </c>
      <c r="D83" s="7">
        <v>49815.9</v>
      </c>
      <c r="E83" s="7">
        <v>3369</v>
      </c>
      <c r="F83" s="5">
        <v>8.0399999999999991</v>
      </c>
      <c r="G83" t="s">
        <v>13</v>
      </c>
      <c r="H83">
        <v>76</v>
      </c>
      <c r="I83" s="6">
        <v>4.0932000000000003E-2</v>
      </c>
      <c r="J83" s="6">
        <v>4.0111000000000001E-2</v>
      </c>
      <c r="K83" s="7">
        <v>66864.399999999994</v>
      </c>
      <c r="L83" s="7">
        <v>2682</v>
      </c>
      <c r="M83" s="5">
        <v>10.42</v>
      </c>
    </row>
    <row r="84" spans="1:13">
      <c r="A84">
        <v>77</v>
      </c>
      <c r="B84" s="6">
        <v>7.7349000000000001E-2</v>
      </c>
      <c r="C84" s="6">
        <v>7.4468999999999994E-2</v>
      </c>
      <c r="D84" s="7">
        <v>46446.9</v>
      </c>
      <c r="E84" s="7">
        <v>3458.8</v>
      </c>
      <c r="F84" s="5">
        <v>7.58</v>
      </c>
      <c r="G84" t="s">
        <v>13</v>
      </c>
      <c r="H84">
        <v>77</v>
      </c>
      <c r="I84" s="6">
        <v>4.5526999999999998E-2</v>
      </c>
      <c r="J84" s="6">
        <v>4.4513999999999998E-2</v>
      </c>
      <c r="K84" s="7">
        <v>64182.400000000001</v>
      </c>
      <c r="L84" s="7">
        <v>2857</v>
      </c>
      <c r="M84" s="5">
        <v>9.83</v>
      </c>
    </row>
    <row r="85" spans="1:13">
      <c r="A85">
        <v>78</v>
      </c>
      <c r="B85" s="6">
        <v>8.4641999999999995E-2</v>
      </c>
      <c r="C85" s="6">
        <v>8.1204999999999999E-2</v>
      </c>
      <c r="D85" s="7">
        <v>42988</v>
      </c>
      <c r="E85" s="7">
        <v>3490.8</v>
      </c>
      <c r="F85" s="5">
        <v>7.15</v>
      </c>
      <c r="G85" t="s">
        <v>13</v>
      </c>
      <c r="H85">
        <v>78</v>
      </c>
      <c r="I85" s="6">
        <v>5.0116000000000001E-2</v>
      </c>
      <c r="J85" s="6">
        <v>4.8890999999999997E-2</v>
      </c>
      <c r="K85" s="7">
        <v>61325.4</v>
      </c>
      <c r="L85" s="7">
        <v>2998.2</v>
      </c>
      <c r="M85" s="5">
        <v>9.27</v>
      </c>
    </row>
    <row r="86" spans="1:13">
      <c r="A86">
        <v>79</v>
      </c>
      <c r="B86" s="6">
        <v>9.2882999999999993E-2</v>
      </c>
      <c r="C86" s="6">
        <v>8.8761000000000007E-2</v>
      </c>
      <c r="D86" s="7">
        <v>39497.199999999997</v>
      </c>
      <c r="E86" s="7">
        <v>3505.8</v>
      </c>
      <c r="F86" s="5">
        <v>6.74</v>
      </c>
      <c r="G86" t="s">
        <v>13</v>
      </c>
      <c r="H86">
        <v>79</v>
      </c>
      <c r="I86" s="6">
        <v>5.5953000000000003E-2</v>
      </c>
      <c r="J86" s="6">
        <v>5.4429999999999999E-2</v>
      </c>
      <c r="K86" s="7">
        <v>58327.1</v>
      </c>
      <c r="L86" s="7">
        <v>3174.7</v>
      </c>
      <c r="M86" s="5">
        <v>8.7200000000000006</v>
      </c>
    </row>
    <row r="87" spans="1:13">
      <c r="A87">
        <v>80</v>
      </c>
      <c r="B87" s="6">
        <v>0.10200099999999999</v>
      </c>
      <c r="C87" s="6">
        <v>9.7050999999999998E-2</v>
      </c>
      <c r="D87" s="7">
        <v>35991.4</v>
      </c>
      <c r="E87" s="7">
        <v>3493</v>
      </c>
      <c r="F87" s="5">
        <v>6.35</v>
      </c>
      <c r="G87" t="s">
        <v>13</v>
      </c>
      <c r="H87">
        <v>80</v>
      </c>
      <c r="I87" s="6">
        <v>6.2698000000000004E-2</v>
      </c>
      <c r="J87" s="6">
        <v>6.0791999999999999E-2</v>
      </c>
      <c r="K87" s="7">
        <v>55152.4</v>
      </c>
      <c r="L87" s="7">
        <v>3352.8</v>
      </c>
      <c r="M87" s="5">
        <v>8.19</v>
      </c>
    </row>
    <row r="88" spans="1:13">
      <c r="A88">
        <v>81</v>
      </c>
      <c r="B88" s="6">
        <v>0.111045</v>
      </c>
      <c r="C88" s="6">
        <v>0.10520400000000001</v>
      </c>
      <c r="D88" s="7">
        <v>32498.400000000001</v>
      </c>
      <c r="E88" s="7">
        <v>3419</v>
      </c>
      <c r="F88" s="5">
        <v>5.98</v>
      </c>
      <c r="G88" t="s">
        <v>13</v>
      </c>
      <c r="H88">
        <v>81</v>
      </c>
      <c r="I88" s="6">
        <v>6.9536000000000001E-2</v>
      </c>
      <c r="J88" s="6">
        <v>6.7199999999999996E-2</v>
      </c>
      <c r="K88" s="7">
        <v>51799.6</v>
      </c>
      <c r="L88" s="7">
        <v>3480.9</v>
      </c>
      <c r="M88" s="5">
        <v>7.69</v>
      </c>
    </row>
    <row r="89" spans="1:13">
      <c r="A89">
        <v>82</v>
      </c>
      <c r="B89" s="6">
        <v>0.12220399999999999</v>
      </c>
      <c r="C89" s="6">
        <v>0.11516700000000001</v>
      </c>
      <c r="D89" s="7">
        <v>29079.4</v>
      </c>
      <c r="E89" s="7">
        <v>3349</v>
      </c>
      <c r="F89" s="5">
        <v>5.62</v>
      </c>
      <c r="G89" t="s">
        <v>13</v>
      </c>
      <c r="H89">
        <v>82</v>
      </c>
      <c r="I89" s="6">
        <v>7.7272999999999994E-2</v>
      </c>
      <c r="J89" s="6">
        <v>7.4398000000000006E-2</v>
      </c>
      <c r="K89" s="7">
        <v>48318.7</v>
      </c>
      <c r="L89" s="7">
        <v>3594.8</v>
      </c>
      <c r="M89" s="5">
        <v>7.21</v>
      </c>
    </row>
    <row r="90" spans="1:13">
      <c r="A90">
        <v>83</v>
      </c>
      <c r="B90" s="6">
        <v>0.13264699999999999</v>
      </c>
      <c r="C90" s="6">
        <v>0.12439600000000001</v>
      </c>
      <c r="D90" s="7">
        <v>25730.400000000001</v>
      </c>
      <c r="E90" s="7">
        <v>3200.8</v>
      </c>
      <c r="F90" s="5">
        <v>5.29</v>
      </c>
      <c r="G90" t="s">
        <v>13</v>
      </c>
      <c r="H90">
        <v>83</v>
      </c>
      <c r="I90" s="6">
        <v>8.5773000000000002E-2</v>
      </c>
      <c r="J90" s="6">
        <v>8.2246E-2</v>
      </c>
      <c r="K90" s="7">
        <v>44723.8</v>
      </c>
      <c r="L90" s="7">
        <v>3678.4</v>
      </c>
      <c r="M90" s="5">
        <v>6.75</v>
      </c>
    </row>
    <row r="91" spans="1:13">
      <c r="A91">
        <v>84</v>
      </c>
      <c r="B91" s="6">
        <v>0.14735000000000001</v>
      </c>
      <c r="C91" s="6">
        <v>0.137239</v>
      </c>
      <c r="D91" s="7">
        <v>22529.7</v>
      </c>
      <c r="E91" s="7">
        <v>3091.9</v>
      </c>
      <c r="F91" s="5">
        <v>4.97</v>
      </c>
      <c r="G91" t="s">
        <v>13</v>
      </c>
      <c r="H91">
        <v>84</v>
      </c>
      <c r="I91" s="6">
        <v>9.5704999999999998E-2</v>
      </c>
      <c r="J91" s="6">
        <v>9.1335E-2</v>
      </c>
      <c r="K91" s="7">
        <v>41045.5</v>
      </c>
      <c r="L91" s="7">
        <v>3748.9</v>
      </c>
      <c r="M91" s="5">
        <v>6.31</v>
      </c>
    </row>
    <row r="92" spans="1:13">
      <c r="A92">
        <v>85</v>
      </c>
      <c r="B92" s="6">
        <v>0.15826999999999999</v>
      </c>
      <c r="C92" s="6">
        <v>0.14666399999999999</v>
      </c>
      <c r="D92" s="7">
        <v>19437.7</v>
      </c>
      <c r="E92" s="7">
        <v>2850.8</v>
      </c>
      <c r="F92" s="5">
        <v>4.68</v>
      </c>
      <c r="G92" t="s">
        <v>13</v>
      </c>
      <c r="H92">
        <v>85</v>
      </c>
      <c r="I92" s="6">
        <v>0.106423</v>
      </c>
      <c r="J92" s="6">
        <v>0.101046</v>
      </c>
      <c r="K92" s="7">
        <v>37296.6</v>
      </c>
      <c r="L92" s="7">
        <v>3768.7</v>
      </c>
      <c r="M92" s="5">
        <v>5.89</v>
      </c>
    </row>
    <row r="93" spans="1:13">
      <c r="A93">
        <v>86</v>
      </c>
      <c r="B93" s="6">
        <v>0.172404</v>
      </c>
      <c r="C93" s="6">
        <v>0.158722</v>
      </c>
      <c r="D93" s="7">
        <v>16586.900000000001</v>
      </c>
      <c r="E93" s="7">
        <v>2632.7</v>
      </c>
      <c r="F93" s="5">
        <v>4.3899999999999997</v>
      </c>
      <c r="G93" t="s">
        <v>13</v>
      </c>
      <c r="H93">
        <v>86</v>
      </c>
      <c r="I93" s="6">
        <v>0.118949</v>
      </c>
      <c r="J93" s="6">
        <v>0.112272</v>
      </c>
      <c r="K93" s="7">
        <v>33527.9</v>
      </c>
      <c r="L93" s="7">
        <v>3764.2</v>
      </c>
      <c r="M93" s="5">
        <v>5.5</v>
      </c>
    </row>
    <row r="94" spans="1:13">
      <c r="A94">
        <v>87</v>
      </c>
      <c r="B94" s="6">
        <v>0.189193</v>
      </c>
      <c r="C94" s="6">
        <v>0.172843</v>
      </c>
      <c r="D94" s="7">
        <v>13954.2</v>
      </c>
      <c r="E94" s="7">
        <v>2411.9</v>
      </c>
      <c r="F94" s="5">
        <v>4.13</v>
      </c>
      <c r="G94" t="s">
        <v>13</v>
      </c>
      <c r="H94">
        <v>87</v>
      </c>
      <c r="I94" s="6">
        <v>0.13300600000000001</v>
      </c>
      <c r="J94" s="6">
        <v>0.124712</v>
      </c>
      <c r="K94" s="7">
        <v>29763.7</v>
      </c>
      <c r="L94" s="7">
        <v>3711.9</v>
      </c>
      <c r="M94" s="5">
        <v>5.13</v>
      </c>
    </row>
    <row r="95" spans="1:13">
      <c r="A95">
        <v>88</v>
      </c>
      <c r="B95" s="6">
        <v>0.20358000000000001</v>
      </c>
      <c r="C95" s="6">
        <v>0.18477199999999999</v>
      </c>
      <c r="D95" s="7">
        <v>11542.3</v>
      </c>
      <c r="E95" s="7">
        <v>2132.6999999999998</v>
      </c>
      <c r="F95" s="5">
        <v>3.89</v>
      </c>
      <c r="G95" t="s">
        <v>13</v>
      </c>
      <c r="H95">
        <v>88</v>
      </c>
      <c r="I95" s="6">
        <v>0.14391799999999999</v>
      </c>
      <c r="J95" s="6">
        <v>0.13425699999999999</v>
      </c>
      <c r="K95" s="7">
        <v>26051.8</v>
      </c>
      <c r="L95" s="7">
        <v>3497.6</v>
      </c>
      <c r="M95" s="5">
        <v>4.79</v>
      </c>
    </row>
    <row r="96" spans="1:13">
      <c r="A96">
        <v>89</v>
      </c>
      <c r="B96" s="6">
        <v>0.21998200000000001</v>
      </c>
      <c r="C96" s="6">
        <v>0.198183</v>
      </c>
      <c r="D96" s="7">
        <v>9409.6</v>
      </c>
      <c r="E96" s="7">
        <v>1864.8</v>
      </c>
      <c r="F96" s="5">
        <v>3.65</v>
      </c>
      <c r="G96" t="s">
        <v>13</v>
      </c>
      <c r="H96">
        <v>89</v>
      </c>
      <c r="I96" s="6">
        <v>0.160501</v>
      </c>
      <c r="J96" s="6">
        <v>0.14857699999999999</v>
      </c>
      <c r="K96" s="7">
        <v>22554.1</v>
      </c>
      <c r="L96" s="7">
        <v>3351</v>
      </c>
      <c r="M96" s="5">
        <v>4.46</v>
      </c>
    </row>
    <row r="97" spans="1:13">
      <c r="A97">
        <v>90</v>
      </c>
      <c r="B97" s="6">
        <v>0.23771800000000001</v>
      </c>
      <c r="C97" s="6">
        <v>0.21246499999999999</v>
      </c>
      <c r="D97" s="7">
        <v>7544.8</v>
      </c>
      <c r="E97" s="7">
        <v>1603</v>
      </c>
      <c r="F97" s="5">
        <v>3.43</v>
      </c>
      <c r="G97" t="s">
        <v>13</v>
      </c>
      <c r="H97">
        <v>90</v>
      </c>
      <c r="I97" s="6">
        <v>0.17944599999999999</v>
      </c>
      <c r="J97" s="6">
        <v>0.16467100000000001</v>
      </c>
      <c r="K97" s="7">
        <v>19203.099999999999</v>
      </c>
      <c r="L97" s="7">
        <v>3162.2</v>
      </c>
      <c r="M97" s="5">
        <v>4.1500000000000004</v>
      </c>
    </row>
    <row r="98" spans="1:13">
      <c r="A98">
        <v>91</v>
      </c>
      <c r="B98" s="6">
        <v>0.25114900000000001</v>
      </c>
      <c r="C98" s="6">
        <v>0.22313</v>
      </c>
      <c r="D98" s="7">
        <v>5941.8</v>
      </c>
      <c r="E98" s="7">
        <v>1325.8</v>
      </c>
      <c r="F98" s="5">
        <v>3.22</v>
      </c>
      <c r="G98" t="s">
        <v>13</v>
      </c>
      <c r="H98">
        <v>91</v>
      </c>
      <c r="I98" s="6">
        <v>0.19656999999999999</v>
      </c>
      <c r="J98" s="6">
        <v>0.178979</v>
      </c>
      <c r="K98" s="7">
        <v>16040.9</v>
      </c>
      <c r="L98" s="7">
        <v>2871</v>
      </c>
      <c r="M98" s="5">
        <v>3.87</v>
      </c>
    </row>
    <row r="99" spans="1:13">
      <c r="A99">
        <v>92</v>
      </c>
      <c r="B99" s="6">
        <v>0.27707100000000001</v>
      </c>
      <c r="C99" s="6">
        <v>0.24335699999999999</v>
      </c>
      <c r="D99" s="7">
        <v>4616</v>
      </c>
      <c r="E99" s="7">
        <v>1123.3</v>
      </c>
      <c r="F99" s="5">
        <v>3.01</v>
      </c>
      <c r="G99" t="s">
        <v>13</v>
      </c>
      <c r="H99">
        <v>92</v>
      </c>
      <c r="I99" s="6">
        <v>0.218412</v>
      </c>
      <c r="J99" s="6">
        <v>0.196909</v>
      </c>
      <c r="K99" s="7">
        <v>13169.9</v>
      </c>
      <c r="L99" s="7">
        <v>2593.3000000000002</v>
      </c>
      <c r="M99" s="5">
        <v>3.6</v>
      </c>
    </row>
    <row r="100" spans="1:13">
      <c r="A100">
        <v>93</v>
      </c>
      <c r="B100" s="6">
        <v>0.306975</v>
      </c>
      <c r="C100" s="6">
        <v>0.26612799999999998</v>
      </c>
      <c r="D100" s="7">
        <v>3492.7</v>
      </c>
      <c r="E100" s="7">
        <v>929.5</v>
      </c>
      <c r="F100" s="5">
        <v>2.81</v>
      </c>
      <c r="G100" t="s">
        <v>13</v>
      </c>
      <c r="H100">
        <v>93</v>
      </c>
      <c r="I100" s="6">
        <v>0.23930299999999999</v>
      </c>
      <c r="J100" s="6">
        <v>0.21373</v>
      </c>
      <c r="K100" s="7">
        <v>10576.7</v>
      </c>
      <c r="L100" s="7">
        <v>2260.6</v>
      </c>
      <c r="M100" s="5">
        <v>3.36</v>
      </c>
    </row>
    <row r="101" spans="1:13">
      <c r="A101">
        <v>94</v>
      </c>
      <c r="B101" s="6">
        <v>0.331285</v>
      </c>
      <c r="C101" s="6">
        <v>0.28420800000000002</v>
      </c>
      <c r="D101" s="7">
        <v>2563.1999999999998</v>
      </c>
      <c r="E101" s="7">
        <v>728.5</v>
      </c>
      <c r="F101" s="5">
        <v>2.65</v>
      </c>
      <c r="G101" t="s">
        <v>13</v>
      </c>
      <c r="H101">
        <v>94</v>
      </c>
      <c r="I101" s="6">
        <v>0.26087100000000002</v>
      </c>
      <c r="J101" s="6">
        <v>0.23077</v>
      </c>
      <c r="K101" s="7">
        <v>8316.1</v>
      </c>
      <c r="L101" s="7">
        <v>1919.1</v>
      </c>
      <c r="M101" s="5">
        <v>3.14</v>
      </c>
    </row>
    <row r="102" spans="1:13">
      <c r="A102">
        <v>95</v>
      </c>
      <c r="B102" s="6">
        <v>0.34788599999999997</v>
      </c>
      <c r="C102" s="6">
        <v>0.29633999999999999</v>
      </c>
      <c r="D102" s="7">
        <v>1834.7</v>
      </c>
      <c r="E102" s="7">
        <v>543.70000000000005</v>
      </c>
      <c r="F102" s="5">
        <v>2.5</v>
      </c>
      <c r="G102" t="s">
        <v>13</v>
      </c>
      <c r="H102">
        <v>95</v>
      </c>
      <c r="I102" s="6">
        <v>0.288773</v>
      </c>
      <c r="J102" s="6">
        <v>0.25233899999999998</v>
      </c>
      <c r="K102" s="7">
        <v>6397</v>
      </c>
      <c r="L102" s="7">
        <v>1614.2</v>
      </c>
      <c r="M102" s="5">
        <v>2.93</v>
      </c>
    </row>
    <row r="103" spans="1:13">
      <c r="A103">
        <v>96</v>
      </c>
      <c r="B103" s="6">
        <v>0.38022600000000001</v>
      </c>
      <c r="C103" s="6">
        <v>0.31948700000000002</v>
      </c>
      <c r="D103" s="7">
        <v>1291</v>
      </c>
      <c r="E103" s="7">
        <v>412.5</v>
      </c>
      <c r="F103" s="5">
        <v>2.35</v>
      </c>
      <c r="G103" t="s">
        <v>13</v>
      </c>
      <c r="H103">
        <v>96</v>
      </c>
      <c r="I103" s="6">
        <v>0.31742900000000002</v>
      </c>
      <c r="J103" s="6">
        <v>0.273949</v>
      </c>
      <c r="K103" s="7">
        <v>4782.8</v>
      </c>
      <c r="L103" s="7">
        <v>1310.2</v>
      </c>
      <c r="M103" s="5">
        <v>2.75</v>
      </c>
    </row>
    <row r="104" spans="1:13">
      <c r="A104">
        <v>97</v>
      </c>
      <c r="B104" s="6">
        <v>0.41067399999999998</v>
      </c>
      <c r="C104" s="6">
        <v>0.34071299999999999</v>
      </c>
      <c r="D104" s="7">
        <v>878.5</v>
      </c>
      <c r="E104" s="7">
        <v>299.3</v>
      </c>
      <c r="F104" s="5">
        <v>2.2200000000000002</v>
      </c>
      <c r="G104" t="s">
        <v>13</v>
      </c>
      <c r="H104">
        <v>97</v>
      </c>
      <c r="I104" s="6">
        <v>0.33885300000000002</v>
      </c>
      <c r="J104" s="6">
        <v>0.28976000000000002</v>
      </c>
      <c r="K104" s="7">
        <v>3472.5</v>
      </c>
      <c r="L104" s="7">
        <v>1006.2</v>
      </c>
      <c r="M104" s="5">
        <v>2.59</v>
      </c>
    </row>
    <row r="105" spans="1:13">
      <c r="A105">
        <v>98</v>
      </c>
      <c r="B105" s="6">
        <v>0.42244399999999999</v>
      </c>
      <c r="C105" s="6">
        <v>0.348775</v>
      </c>
      <c r="D105" s="7">
        <v>579.20000000000005</v>
      </c>
      <c r="E105" s="7">
        <v>202</v>
      </c>
      <c r="F105" s="5">
        <v>2.1</v>
      </c>
      <c r="G105" t="s">
        <v>13</v>
      </c>
      <c r="H105">
        <v>98</v>
      </c>
      <c r="I105" s="6">
        <v>0.35616900000000001</v>
      </c>
      <c r="J105" s="6">
        <v>0.30232900000000001</v>
      </c>
      <c r="K105" s="7">
        <v>2466.3000000000002</v>
      </c>
      <c r="L105" s="7">
        <v>745.6</v>
      </c>
      <c r="M105" s="5">
        <v>2.4500000000000002</v>
      </c>
    </row>
    <row r="106" spans="1:13">
      <c r="A106">
        <v>99</v>
      </c>
      <c r="B106" s="6">
        <v>0.48774299999999998</v>
      </c>
      <c r="C106" s="6">
        <v>0.39211699999999999</v>
      </c>
      <c r="D106" s="7">
        <v>377.2</v>
      </c>
      <c r="E106" s="7">
        <v>147.9</v>
      </c>
      <c r="F106" s="5">
        <v>1.96</v>
      </c>
      <c r="G106" t="s">
        <v>13</v>
      </c>
      <c r="H106">
        <v>99</v>
      </c>
      <c r="I106" s="6">
        <v>0.38801400000000003</v>
      </c>
      <c r="J106" s="6">
        <v>0.32496799999999998</v>
      </c>
      <c r="K106" s="7">
        <v>1720.7</v>
      </c>
      <c r="L106" s="7">
        <v>559.20000000000005</v>
      </c>
      <c r="M106" s="5">
        <v>2.29</v>
      </c>
    </row>
    <row r="107" spans="1:13">
      <c r="A107">
        <v>100</v>
      </c>
      <c r="B107">
        <v>0.49858400000000003</v>
      </c>
      <c r="C107">
        <v>0.39909299999999998</v>
      </c>
      <c r="D107">
        <v>229.3</v>
      </c>
      <c r="E107">
        <v>91.5</v>
      </c>
      <c r="F107">
        <v>1.91</v>
      </c>
      <c r="G107" t="s">
        <v>13</v>
      </c>
      <c r="H107">
        <v>100</v>
      </c>
      <c r="I107">
        <v>0.42474099999999998</v>
      </c>
      <c r="J107">
        <v>0.35033900000000001</v>
      </c>
      <c r="K107">
        <v>1161.5</v>
      </c>
      <c r="L107">
        <v>406.9</v>
      </c>
      <c r="M107">
        <v>2.16</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107"/>
  <sheetViews>
    <sheetView workbookViewId="0"/>
  </sheetViews>
  <sheetFormatPr defaultColWidth="11.5546875" defaultRowHeight="15"/>
  <sheetData>
    <row r="1" spans="1:13" ht="19.5">
      <c r="A1" s="3" t="s">
        <v>23</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8.2100000000000003E-3</v>
      </c>
      <c r="C7" s="6">
        <v>8.1759999999999992E-3</v>
      </c>
      <c r="D7" s="7">
        <v>100000</v>
      </c>
      <c r="E7" s="7">
        <v>817.6</v>
      </c>
      <c r="F7" s="5">
        <v>73.16</v>
      </c>
      <c r="G7" t="s">
        <v>13</v>
      </c>
      <c r="H7">
        <v>0</v>
      </c>
      <c r="I7" s="6">
        <v>6.3229999999999996E-3</v>
      </c>
      <c r="J7" s="6">
        <v>6.3029999999999996E-3</v>
      </c>
      <c r="K7" s="7">
        <v>100000</v>
      </c>
      <c r="L7" s="7">
        <v>630.29999999999995</v>
      </c>
      <c r="M7" s="5">
        <v>78.7</v>
      </c>
    </row>
    <row r="8" spans="1:13">
      <c r="A8">
        <v>1</v>
      </c>
      <c r="B8" s="6">
        <v>6.38E-4</v>
      </c>
      <c r="C8" s="6">
        <v>6.38E-4</v>
      </c>
      <c r="D8" s="7">
        <v>99182.399999999994</v>
      </c>
      <c r="E8" s="7">
        <v>63.3</v>
      </c>
      <c r="F8" s="5">
        <v>72.760000000000005</v>
      </c>
      <c r="G8" t="s">
        <v>13</v>
      </c>
      <c r="H8">
        <v>1</v>
      </c>
      <c r="I8" s="6">
        <v>5.6499999999999996E-4</v>
      </c>
      <c r="J8" s="6">
        <v>5.6400000000000005E-4</v>
      </c>
      <c r="K8" s="7">
        <v>99369.7</v>
      </c>
      <c r="L8" s="7">
        <v>56.1</v>
      </c>
      <c r="M8" s="5">
        <v>78.19</v>
      </c>
    </row>
    <row r="9" spans="1:13">
      <c r="A9">
        <v>2</v>
      </c>
      <c r="B9" s="6">
        <v>3.8999999999999999E-4</v>
      </c>
      <c r="C9" s="6">
        <v>3.8999999999999999E-4</v>
      </c>
      <c r="D9" s="7">
        <v>99119.1</v>
      </c>
      <c r="E9" s="7">
        <v>38.700000000000003</v>
      </c>
      <c r="F9" s="5">
        <v>71.81</v>
      </c>
      <c r="G9" t="s">
        <v>13</v>
      </c>
      <c r="H9">
        <v>2</v>
      </c>
      <c r="I9" s="6">
        <v>3.1100000000000002E-4</v>
      </c>
      <c r="J9" s="6">
        <v>3.1100000000000002E-4</v>
      </c>
      <c r="K9" s="7">
        <v>99313.600000000006</v>
      </c>
      <c r="L9" s="7">
        <v>30.9</v>
      </c>
      <c r="M9" s="5">
        <v>77.239999999999995</v>
      </c>
    </row>
    <row r="10" spans="1:13">
      <c r="A10">
        <v>3</v>
      </c>
      <c r="B10" s="6">
        <v>3.0800000000000001E-4</v>
      </c>
      <c r="C10" s="6">
        <v>3.0800000000000001E-4</v>
      </c>
      <c r="D10" s="7">
        <v>99080.4</v>
      </c>
      <c r="E10" s="7">
        <v>30.5</v>
      </c>
      <c r="F10" s="5">
        <v>70.83</v>
      </c>
      <c r="G10" t="s">
        <v>13</v>
      </c>
      <c r="H10">
        <v>3</v>
      </c>
      <c r="I10" s="6">
        <v>2.32E-4</v>
      </c>
      <c r="J10" s="6">
        <v>2.32E-4</v>
      </c>
      <c r="K10" s="7">
        <v>99282.7</v>
      </c>
      <c r="L10" s="7">
        <v>23.1</v>
      </c>
      <c r="M10" s="5">
        <v>76.260000000000005</v>
      </c>
    </row>
    <row r="11" spans="1:13">
      <c r="A11">
        <v>4</v>
      </c>
      <c r="B11" s="6">
        <v>2.4499999999999999E-4</v>
      </c>
      <c r="C11" s="6">
        <v>2.4499999999999999E-4</v>
      </c>
      <c r="D11" s="7">
        <v>99049.8</v>
      </c>
      <c r="E11" s="7">
        <v>24.2</v>
      </c>
      <c r="F11" s="5">
        <v>69.86</v>
      </c>
      <c r="G11" t="s">
        <v>13</v>
      </c>
      <c r="H11">
        <v>4</v>
      </c>
      <c r="I11" s="6">
        <v>1.7799999999999999E-4</v>
      </c>
      <c r="J11" s="6">
        <v>1.7799999999999999E-4</v>
      </c>
      <c r="K11" s="7">
        <v>99259.6</v>
      </c>
      <c r="L11" s="7">
        <v>17.7</v>
      </c>
      <c r="M11" s="5">
        <v>75.28</v>
      </c>
    </row>
    <row r="12" spans="1:13">
      <c r="A12">
        <v>5</v>
      </c>
      <c r="B12" s="6">
        <v>2.2900000000000001E-4</v>
      </c>
      <c r="C12" s="6">
        <v>2.2900000000000001E-4</v>
      </c>
      <c r="D12" s="7">
        <v>99025.600000000006</v>
      </c>
      <c r="E12" s="7">
        <v>22.7</v>
      </c>
      <c r="F12" s="5">
        <v>68.87</v>
      </c>
      <c r="G12" t="s">
        <v>13</v>
      </c>
      <c r="H12">
        <v>5</v>
      </c>
      <c r="I12" s="6">
        <v>1.47E-4</v>
      </c>
      <c r="J12" s="6">
        <v>1.47E-4</v>
      </c>
      <c r="K12" s="7">
        <v>99242</v>
      </c>
      <c r="L12" s="7">
        <v>14.6</v>
      </c>
      <c r="M12" s="5">
        <v>74.290000000000006</v>
      </c>
    </row>
    <row r="13" spans="1:13">
      <c r="A13">
        <v>6</v>
      </c>
      <c r="B13" s="6">
        <v>2.1000000000000001E-4</v>
      </c>
      <c r="C13" s="6">
        <v>2.1000000000000001E-4</v>
      </c>
      <c r="D13" s="7">
        <v>99002.9</v>
      </c>
      <c r="E13" s="7">
        <v>20.8</v>
      </c>
      <c r="F13" s="5">
        <v>67.89</v>
      </c>
      <c r="G13" t="s">
        <v>13</v>
      </c>
      <c r="H13">
        <v>6</v>
      </c>
      <c r="I13" s="6">
        <v>1.56E-4</v>
      </c>
      <c r="J13" s="6">
        <v>1.56E-4</v>
      </c>
      <c r="K13" s="7">
        <v>99227.4</v>
      </c>
      <c r="L13" s="7">
        <v>15.5</v>
      </c>
      <c r="M13" s="5">
        <v>73.3</v>
      </c>
    </row>
    <row r="14" spans="1:13">
      <c r="A14">
        <v>7</v>
      </c>
      <c r="B14" s="6">
        <v>1.8799999999999999E-4</v>
      </c>
      <c r="C14" s="6">
        <v>1.8799999999999999E-4</v>
      </c>
      <c r="D14" s="7">
        <v>98982.1</v>
      </c>
      <c r="E14" s="7">
        <v>18.600000000000001</v>
      </c>
      <c r="F14" s="5">
        <v>66.900000000000006</v>
      </c>
      <c r="G14" t="s">
        <v>13</v>
      </c>
      <c r="H14">
        <v>7</v>
      </c>
      <c r="I14" s="6">
        <v>1.4100000000000001E-4</v>
      </c>
      <c r="J14" s="6">
        <v>1.4100000000000001E-4</v>
      </c>
      <c r="K14" s="7">
        <v>99211.9</v>
      </c>
      <c r="L14" s="7">
        <v>13.9</v>
      </c>
      <c r="M14" s="5">
        <v>72.31</v>
      </c>
    </row>
    <row r="15" spans="1:13">
      <c r="A15">
        <v>8</v>
      </c>
      <c r="B15" s="6">
        <v>1.8599999999999999E-4</v>
      </c>
      <c r="C15" s="6">
        <v>1.8599999999999999E-4</v>
      </c>
      <c r="D15" s="7">
        <v>98963.5</v>
      </c>
      <c r="E15" s="7">
        <v>18.399999999999999</v>
      </c>
      <c r="F15" s="5">
        <v>65.91</v>
      </c>
      <c r="G15" t="s">
        <v>13</v>
      </c>
      <c r="H15">
        <v>8</v>
      </c>
      <c r="I15" s="6">
        <v>1.37E-4</v>
      </c>
      <c r="J15" s="6">
        <v>1.37E-4</v>
      </c>
      <c r="K15" s="7">
        <v>99197.9</v>
      </c>
      <c r="L15" s="7">
        <v>13.5</v>
      </c>
      <c r="M15" s="5">
        <v>71.319999999999993</v>
      </c>
    </row>
    <row r="16" spans="1:13">
      <c r="A16">
        <v>9</v>
      </c>
      <c r="B16" s="6">
        <v>1.8000000000000001E-4</v>
      </c>
      <c r="C16" s="6">
        <v>1.8000000000000001E-4</v>
      </c>
      <c r="D16" s="7">
        <v>98945.1</v>
      </c>
      <c r="E16" s="7">
        <v>17.8</v>
      </c>
      <c r="F16" s="5">
        <v>64.930000000000007</v>
      </c>
      <c r="G16" t="s">
        <v>13</v>
      </c>
      <c r="H16">
        <v>9</v>
      </c>
      <c r="I16" s="6">
        <v>1.44E-4</v>
      </c>
      <c r="J16" s="6">
        <v>1.44E-4</v>
      </c>
      <c r="K16" s="7">
        <v>99184.4</v>
      </c>
      <c r="L16" s="7">
        <v>14.3</v>
      </c>
      <c r="M16" s="5">
        <v>70.33</v>
      </c>
    </row>
    <row r="17" spans="1:13">
      <c r="A17">
        <v>10</v>
      </c>
      <c r="B17" s="6">
        <v>1.8100000000000001E-4</v>
      </c>
      <c r="C17" s="6">
        <v>1.8000000000000001E-4</v>
      </c>
      <c r="D17" s="7">
        <v>98927.3</v>
      </c>
      <c r="E17" s="7">
        <v>17.899999999999999</v>
      </c>
      <c r="F17" s="5">
        <v>63.94</v>
      </c>
      <c r="G17" t="s">
        <v>13</v>
      </c>
      <c r="H17">
        <v>10</v>
      </c>
      <c r="I17" s="6">
        <v>1.2400000000000001E-4</v>
      </c>
      <c r="J17" s="6">
        <v>1.2400000000000001E-4</v>
      </c>
      <c r="K17" s="7">
        <v>99170.1</v>
      </c>
      <c r="L17" s="7">
        <v>12.3</v>
      </c>
      <c r="M17" s="5">
        <v>69.34</v>
      </c>
    </row>
    <row r="18" spans="1:13">
      <c r="A18">
        <v>11</v>
      </c>
      <c r="B18" s="6">
        <v>1.8599999999999999E-4</v>
      </c>
      <c r="C18" s="6">
        <v>1.8599999999999999E-4</v>
      </c>
      <c r="D18" s="7">
        <v>98909.5</v>
      </c>
      <c r="E18" s="7">
        <v>18.399999999999999</v>
      </c>
      <c r="F18" s="5">
        <v>62.95</v>
      </c>
      <c r="G18" t="s">
        <v>13</v>
      </c>
      <c r="H18">
        <v>11</v>
      </c>
      <c r="I18" s="6">
        <v>1.37E-4</v>
      </c>
      <c r="J18" s="6">
        <v>1.37E-4</v>
      </c>
      <c r="K18" s="7">
        <v>99157.7</v>
      </c>
      <c r="L18" s="7">
        <v>13.6</v>
      </c>
      <c r="M18" s="5">
        <v>68.349999999999994</v>
      </c>
    </row>
    <row r="19" spans="1:13">
      <c r="A19">
        <v>12</v>
      </c>
      <c r="B19" s="6">
        <v>1.9799999999999999E-4</v>
      </c>
      <c r="C19" s="6">
        <v>1.9799999999999999E-4</v>
      </c>
      <c r="D19" s="7">
        <v>98891</v>
      </c>
      <c r="E19" s="7">
        <v>19.600000000000001</v>
      </c>
      <c r="F19" s="5">
        <v>61.96</v>
      </c>
      <c r="G19" t="s">
        <v>13</v>
      </c>
      <c r="H19">
        <v>12</v>
      </c>
      <c r="I19" s="6">
        <v>1.45E-4</v>
      </c>
      <c r="J19" s="6">
        <v>1.45E-4</v>
      </c>
      <c r="K19" s="7">
        <v>99144.2</v>
      </c>
      <c r="L19" s="7">
        <v>14.4</v>
      </c>
      <c r="M19" s="5">
        <v>67.36</v>
      </c>
    </row>
    <row r="20" spans="1:13">
      <c r="A20">
        <v>13</v>
      </c>
      <c r="B20" s="6">
        <v>2.5500000000000002E-4</v>
      </c>
      <c r="C20" s="6">
        <v>2.5500000000000002E-4</v>
      </c>
      <c r="D20" s="7">
        <v>98871.5</v>
      </c>
      <c r="E20" s="7">
        <v>25.2</v>
      </c>
      <c r="F20" s="5">
        <v>60.97</v>
      </c>
      <c r="G20" t="s">
        <v>13</v>
      </c>
      <c r="H20">
        <v>13</v>
      </c>
      <c r="I20" s="6">
        <v>1.3799999999999999E-4</v>
      </c>
      <c r="J20" s="6">
        <v>1.3799999999999999E-4</v>
      </c>
      <c r="K20" s="7">
        <v>99129.8</v>
      </c>
      <c r="L20" s="7">
        <v>13.6</v>
      </c>
      <c r="M20" s="5">
        <v>66.37</v>
      </c>
    </row>
    <row r="21" spans="1:13">
      <c r="A21">
        <v>14</v>
      </c>
      <c r="B21" s="6">
        <v>2.9700000000000001E-4</v>
      </c>
      <c r="C21" s="6">
        <v>2.9700000000000001E-4</v>
      </c>
      <c r="D21" s="7">
        <v>98846.3</v>
      </c>
      <c r="E21" s="7">
        <v>29.4</v>
      </c>
      <c r="F21" s="5">
        <v>59.99</v>
      </c>
      <c r="G21" t="s">
        <v>13</v>
      </c>
      <c r="H21">
        <v>14</v>
      </c>
      <c r="I21" s="6">
        <v>2.0900000000000001E-4</v>
      </c>
      <c r="J21" s="6">
        <v>2.0900000000000001E-4</v>
      </c>
      <c r="K21" s="7">
        <v>99116.1</v>
      </c>
      <c r="L21" s="7">
        <v>20.8</v>
      </c>
      <c r="M21" s="5">
        <v>65.38</v>
      </c>
    </row>
    <row r="22" spans="1:13">
      <c r="A22">
        <v>15</v>
      </c>
      <c r="B22" s="6">
        <v>4.1399999999999998E-4</v>
      </c>
      <c r="C22" s="6">
        <v>4.1399999999999998E-4</v>
      </c>
      <c r="D22" s="7">
        <v>98816.9</v>
      </c>
      <c r="E22" s="7">
        <v>40.9</v>
      </c>
      <c r="F22" s="5">
        <v>59.01</v>
      </c>
      <c r="G22" t="s">
        <v>13</v>
      </c>
      <c r="H22">
        <v>15</v>
      </c>
      <c r="I22" s="6">
        <v>2.0799999999999999E-4</v>
      </c>
      <c r="J22" s="6">
        <v>2.0799999999999999E-4</v>
      </c>
      <c r="K22" s="7">
        <v>99095.4</v>
      </c>
      <c r="L22" s="7">
        <v>20.6</v>
      </c>
      <c r="M22" s="5">
        <v>64.39</v>
      </c>
    </row>
    <row r="23" spans="1:13">
      <c r="A23">
        <v>16</v>
      </c>
      <c r="B23" s="6">
        <v>5.3799999999999996E-4</v>
      </c>
      <c r="C23" s="6">
        <v>5.3700000000000004E-4</v>
      </c>
      <c r="D23" s="7">
        <v>98776</v>
      </c>
      <c r="E23" s="7">
        <v>53.1</v>
      </c>
      <c r="F23" s="5">
        <v>58.03</v>
      </c>
      <c r="G23" t="s">
        <v>13</v>
      </c>
      <c r="H23">
        <v>16</v>
      </c>
      <c r="I23" s="6">
        <v>2.5999999999999998E-4</v>
      </c>
      <c r="J23" s="6">
        <v>2.5999999999999998E-4</v>
      </c>
      <c r="K23" s="7">
        <v>99074.8</v>
      </c>
      <c r="L23" s="7">
        <v>25.7</v>
      </c>
      <c r="M23" s="5">
        <v>63.41</v>
      </c>
    </row>
    <row r="24" spans="1:13">
      <c r="A24">
        <v>17</v>
      </c>
      <c r="B24" s="6">
        <v>7.7200000000000001E-4</v>
      </c>
      <c r="C24" s="6">
        <v>7.7099999999999998E-4</v>
      </c>
      <c r="D24" s="7">
        <v>98723</v>
      </c>
      <c r="E24" s="7">
        <v>76.2</v>
      </c>
      <c r="F24" s="5">
        <v>57.06</v>
      </c>
      <c r="G24" t="s">
        <v>13</v>
      </c>
      <c r="H24">
        <v>17</v>
      </c>
      <c r="I24" s="6">
        <v>3.2299999999999999E-4</v>
      </c>
      <c r="J24" s="6">
        <v>3.2200000000000002E-4</v>
      </c>
      <c r="K24" s="7">
        <v>99049.1</v>
      </c>
      <c r="L24" s="7">
        <v>31.9</v>
      </c>
      <c r="M24" s="5">
        <v>62.42</v>
      </c>
    </row>
    <row r="25" spans="1:13">
      <c r="A25">
        <v>18</v>
      </c>
      <c r="B25" s="6">
        <v>8.9999999999999998E-4</v>
      </c>
      <c r="C25" s="6">
        <v>8.9899999999999995E-4</v>
      </c>
      <c r="D25" s="7">
        <v>98646.8</v>
      </c>
      <c r="E25" s="7">
        <v>88.7</v>
      </c>
      <c r="F25" s="5">
        <v>56.11</v>
      </c>
      <c r="G25" t="s">
        <v>13</v>
      </c>
      <c r="H25">
        <v>18</v>
      </c>
      <c r="I25" s="6">
        <v>3.01E-4</v>
      </c>
      <c r="J25" s="6">
        <v>3.01E-4</v>
      </c>
      <c r="K25" s="7">
        <v>99017.1</v>
      </c>
      <c r="L25" s="7">
        <v>29.8</v>
      </c>
      <c r="M25" s="5">
        <v>61.44</v>
      </c>
    </row>
    <row r="26" spans="1:13">
      <c r="A26">
        <v>19</v>
      </c>
      <c r="B26" s="6">
        <v>8.6799999999999996E-4</v>
      </c>
      <c r="C26" s="6">
        <v>8.6700000000000004E-4</v>
      </c>
      <c r="D26" s="7">
        <v>98558.1</v>
      </c>
      <c r="E26" s="7">
        <v>85.5</v>
      </c>
      <c r="F26" s="5">
        <v>55.16</v>
      </c>
      <c r="G26" t="s">
        <v>13</v>
      </c>
      <c r="H26">
        <v>19</v>
      </c>
      <c r="I26" s="6">
        <v>3.28E-4</v>
      </c>
      <c r="J26" s="6">
        <v>3.2699999999999998E-4</v>
      </c>
      <c r="K26" s="7">
        <v>98987.3</v>
      </c>
      <c r="L26" s="7">
        <v>32.4</v>
      </c>
      <c r="M26" s="5">
        <v>60.46</v>
      </c>
    </row>
    <row r="27" spans="1:13">
      <c r="A27">
        <v>20</v>
      </c>
      <c r="B27" s="6">
        <v>8.9400000000000005E-4</v>
      </c>
      <c r="C27" s="6">
        <v>8.9400000000000005E-4</v>
      </c>
      <c r="D27" s="7">
        <v>98472.6</v>
      </c>
      <c r="E27" s="7">
        <v>88</v>
      </c>
      <c r="F27" s="5">
        <v>54.2</v>
      </c>
      <c r="G27" t="s">
        <v>13</v>
      </c>
      <c r="H27">
        <v>20</v>
      </c>
      <c r="I27" s="6">
        <v>3.0699999999999998E-4</v>
      </c>
      <c r="J27" s="6">
        <v>3.0699999999999998E-4</v>
      </c>
      <c r="K27" s="7">
        <v>98954.9</v>
      </c>
      <c r="L27" s="7">
        <v>30.4</v>
      </c>
      <c r="M27" s="5">
        <v>59.48</v>
      </c>
    </row>
    <row r="28" spans="1:13">
      <c r="A28">
        <v>21</v>
      </c>
      <c r="B28" s="6">
        <v>9.1500000000000001E-4</v>
      </c>
      <c r="C28" s="6">
        <v>9.1399999999999999E-4</v>
      </c>
      <c r="D28" s="7">
        <v>98384.6</v>
      </c>
      <c r="E28" s="7">
        <v>89.9</v>
      </c>
      <c r="F28" s="5">
        <v>53.25</v>
      </c>
      <c r="G28" t="s">
        <v>13</v>
      </c>
      <c r="H28">
        <v>21</v>
      </c>
      <c r="I28" s="6">
        <v>3.2499999999999999E-4</v>
      </c>
      <c r="J28" s="6">
        <v>3.2499999999999999E-4</v>
      </c>
      <c r="K28" s="7">
        <v>98924.5</v>
      </c>
      <c r="L28" s="7">
        <v>32.200000000000003</v>
      </c>
      <c r="M28" s="5">
        <v>58.5</v>
      </c>
    </row>
    <row r="29" spans="1:13">
      <c r="A29">
        <v>22</v>
      </c>
      <c r="B29" s="6">
        <v>9.3300000000000002E-4</v>
      </c>
      <c r="C29" s="6">
        <v>9.3300000000000002E-4</v>
      </c>
      <c r="D29" s="7">
        <v>98294.7</v>
      </c>
      <c r="E29" s="7">
        <v>91.7</v>
      </c>
      <c r="F29" s="5">
        <v>52.3</v>
      </c>
      <c r="G29" t="s">
        <v>13</v>
      </c>
      <c r="H29">
        <v>22</v>
      </c>
      <c r="I29" s="6">
        <v>3.2499999999999999E-4</v>
      </c>
      <c r="J29" s="6">
        <v>3.2499999999999999E-4</v>
      </c>
      <c r="K29" s="7">
        <v>98892.3</v>
      </c>
      <c r="L29" s="7">
        <v>32.1</v>
      </c>
      <c r="M29" s="5">
        <v>57.52</v>
      </c>
    </row>
    <row r="30" spans="1:13">
      <c r="A30">
        <v>23</v>
      </c>
      <c r="B30" s="6">
        <v>9.4600000000000001E-4</v>
      </c>
      <c r="C30" s="6">
        <v>9.4499999999999998E-4</v>
      </c>
      <c r="D30" s="7">
        <v>98203</v>
      </c>
      <c r="E30" s="7">
        <v>92.8</v>
      </c>
      <c r="F30" s="5">
        <v>51.35</v>
      </c>
      <c r="G30" t="s">
        <v>13</v>
      </c>
      <c r="H30">
        <v>23</v>
      </c>
      <c r="I30" s="6">
        <v>3.2600000000000001E-4</v>
      </c>
      <c r="J30" s="6">
        <v>3.2600000000000001E-4</v>
      </c>
      <c r="K30" s="7">
        <v>98860.2</v>
      </c>
      <c r="L30" s="7">
        <v>32.200000000000003</v>
      </c>
      <c r="M30" s="5">
        <v>56.54</v>
      </c>
    </row>
    <row r="31" spans="1:13">
      <c r="A31">
        <v>24</v>
      </c>
      <c r="B31" s="6">
        <v>9.1200000000000005E-4</v>
      </c>
      <c r="C31" s="6">
        <v>9.1200000000000005E-4</v>
      </c>
      <c r="D31" s="7">
        <v>98110.2</v>
      </c>
      <c r="E31" s="7">
        <v>89.5</v>
      </c>
      <c r="F31" s="5">
        <v>50.4</v>
      </c>
      <c r="G31" t="s">
        <v>13</v>
      </c>
      <c r="H31">
        <v>24</v>
      </c>
      <c r="I31" s="6">
        <v>3.3700000000000001E-4</v>
      </c>
      <c r="J31" s="6">
        <v>3.3700000000000001E-4</v>
      </c>
      <c r="K31" s="7">
        <v>98828</v>
      </c>
      <c r="L31" s="7">
        <v>33.299999999999997</v>
      </c>
      <c r="M31" s="5">
        <v>55.56</v>
      </c>
    </row>
    <row r="32" spans="1:13">
      <c r="A32">
        <v>25</v>
      </c>
      <c r="B32" s="6">
        <v>8.9599999999999999E-4</v>
      </c>
      <c r="C32" s="6">
        <v>8.9599999999999999E-4</v>
      </c>
      <c r="D32" s="7">
        <v>98020.7</v>
      </c>
      <c r="E32" s="7">
        <v>87.8</v>
      </c>
      <c r="F32" s="5">
        <v>49.44</v>
      </c>
      <c r="G32" t="s">
        <v>13</v>
      </c>
      <c r="H32">
        <v>25</v>
      </c>
      <c r="I32" s="6">
        <v>3.3799999999999998E-4</v>
      </c>
      <c r="J32" s="6">
        <v>3.3799999999999998E-4</v>
      </c>
      <c r="K32" s="7">
        <v>98794.7</v>
      </c>
      <c r="L32" s="7">
        <v>33.4</v>
      </c>
      <c r="M32" s="5">
        <v>54.57</v>
      </c>
    </row>
    <row r="33" spans="1:13">
      <c r="A33">
        <v>26</v>
      </c>
      <c r="B33" s="6">
        <v>9.4899999999999997E-4</v>
      </c>
      <c r="C33" s="6">
        <v>9.4799999999999995E-4</v>
      </c>
      <c r="D33" s="7">
        <v>97932.9</v>
      </c>
      <c r="E33" s="7">
        <v>92.9</v>
      </c>
      <c r="F33" s="5">
        <v>48.49</v>
      </c>
      <c r="G33" t="s">
        <v>13</v>
      </c>
      <c r="H33">
        <v>26</v>
      </c>
      <c r="I33" s="6">
        <v>3.5599999999999998E-4</v>
      </c>
      <c r="J33" s="6">
        <v>3.5599999999999998E-4</v>
      </c>
      <c r="K33" s="7">
        <v>98761.3</v>
      </c>
      <c r="L33" s="7">
        <v>35.1</v>
      </c>
      <c r="M33" s="5">
        <v>53.59</v>
      </c>
    </row>
    <row r="34" spans="1:13">
      <c r="A34">
        <v>27</v>
      </c>
      <c r="B34" s="6">
        <v>9.0700000000000004E-4</v>
      </c>
      <c r="C34" s="6">
        <v>9.0700000000000004E-4</v>
      </c>
      <c r="D34" s="7">
        <v>97840.1</v>
      </c>
      <c r="E34" s="7">
        <v>88.7</v>
      </c>
      <c r="F34" s="5">
        <v>47.53</v>
      </c>
      <c r="G34" t="s">
        <v>13</v>
      </c>
      <c r="H34">
        <v>27</v>
      </c>
      <c r="I34" s="6">
        <v>3.7399999999999998E-4</v>
      </c>
      <c r="J34" s="6">
        <v>3.7300000000000001E-4</v>
      </c>
      <c r="K34" s="7">
        <v>98726.2</v>
      </c>
      <c r="L34" s="7">
        <v>36.9</v>
      </c>
      <c r="M34" s="5">
        <v>52.61</v>
      </c>
    </row>
    <row r="35" spans="1:13">
      <c r="A35">
        <v>28</v>
      </c>
      <c r="B35" s="6">
        <v>9.2500000000000004E-4</v>
      </c>
      <c r="C35" s="6">
        <v>9.2400000000000002E-4</v>
      </c>
      <c r="D35" s="7">
        <v>97751.4</v>
      </c>
      <c r="E35" s="7">
        <v>90.4</v>
      </c>
      <c r="F35" s="5">
        <v>46.57</v>
      </c>
      <c r="G35" t="s">
        <v>13</v>
      </c>
      <c r="H35">
        <v>28</v>
      </c>
      <c r="I35" s="6">
        <v>4.0999999999999999E-4</v>
      </c>
      <c r="J35" s="6">
        <v>4.0999999999999999E-4</v>
      </c>
      <c r="K35" s="7">
        <v>98689.3</v>
      </c>
      <c r="L35" s="7">
        <v>40.5</v>
      </c>
      <c r="M35" s="5">
        <v>51.63</v>
      </c>
    </row>
    <row r="36" spans="1:13">
      <c r="A36">
        <v>29</v>
      </c>
      <c r="B36" s="6">
        <v>9.7300000000000002E-4</v>
      </c>
      <c r="C36" s="6">
        <v>9.7199999999999999E-4</v>
      </c>
      <c r="D36" s="7">
        <v>97661</v>
      </c>
      <c r="E36" s="7">
        <v>94.9</v>
      </c>
      <c r="F36" s="5">
        <v>45.62</v>
      </c>
      <c r="G36" t="s">
        <v>13</v>
      </c>
      <c r="H36">
        <v>29</v>
      </c>
      <c r="I36" s="6">
        <v>4.08E-4</v>
      </c>
      <c r="J36" s="6">
        <v>4.08E-4</v>
      </c>
      <c r="K36" s="7">
        <v>98648.8</v>
      </c>
      <c r="L36" s="7">
        <v>40.200000000000003</v>
      </c>
      <c r="M36" s="5">
        <v>50.65</v>
      </c>
    </row>
    <row r="37" spans="1:13">
      <c r="A37">
        <v>30</v>
      </c>
      <c r="B37" s="6">
        <v>9.5500000000000001E-4</v>
      </c>
      <c r="C37" s="6">
        <v>9.5500000000000001E-4</v>
      </c>
      <c r="D37" s="7">
        <v>97566.1</v>
      </c>
      <c r="E37" s="7">
        <v>93.2</v>
      </c>
      <c r="F37" s="5">
        <v>44.66</v>
      </c>
      <c r="G37" t="s">
        <v>13</v>
      </c>
      <c r="H37">
        <v>30</v>
      </c>
      <c r="I37" s="6">
        <v>4.0200000000000001E-4</v>
      </c>
      <c r="J37" s="6">
        <v>4.0200000000000001E-4</v>
      </c>
      <c r="K37" s="7">
        <v>98608.6</v>
      </c>
      <c r="L37" s="7">
        <v>39.6</v>
      </c>
      <c r="M37" s="5">
        <v>49.67</v>
      </c>
    </row>
    <row r="38" spans="1:13">
      <c r="A38">
        <v>31</v>
      </c>
      <c r="B38" s="6">
        <v>1.034E-3</v>
      </c>
      <c r="C38" s="6">
        <v>1.034E-3</v>
      </c>
      <c r="D38" s="7">
        <v>97472.9</v>
      </c>
      <c r="E38" s="7">
        <v>100.7</v>
      </c>
      <c r="F38" s="5">
        <v>43.7</v>
      </c>
      <c r="G38" t="s">
        <v>13</v>
      </c>
      <c r="H38">
        <v>31</v>
      </c>
      <c r="I38" s="6">
        <v>4.8299999999999998E-4</v>
      </c>
      <c r="J38" s="6">
        <v>4.8299999999999998E-4</v>
      </c>
      <c r="K38" s="7">
        <v>98569</v>
      </c>
      <c r="L38" s="7">
        <v>47.6</v>
      </c>
      <c r="M38" s="5">
        <v>48.69</v>
      </c>
    </row>
    <row r="39" spans="1:13">
      <c r="A39">
        <v>32</v>
      </c>
      <c r="B39" s="6">
        <v>1.042E-3</v>
      </c>
      <c r="C39" s="6">
        <v>1.042E-3</v>
      </c>
      <c r="D39" s="7">
        <v>97372.2</v>
      </c>
      <c r="E39" s="7">
        <v>101.4</v>
      </c>
      <c r="F39" s="5">
        <v>42.75</v>
      </c>
      <c r="G39" t="s">
        <v>13</v>
      </c>
      <c r="H39">
        <v>32</v>
      </c>
      <c r="I39" s="6">
        <v>5.4500000000000002E-4</v>
      </c>
      <c r="J39" s="6">
        <v>5.4500000000000002E-4</v>
      </c>
      <c r="K39" s="7">
        <v>98521.4</v>
      </c>
      <c r="L39" s="7">
        <v>53.7</v>
      </c>
      <c r="M39" s="5">
        <v>47.72</v>
      </c>
    </row>
    <row r="40" spans="1:13">
      <c r="A40">
        <v>33</v>
      </c>
      <c r="B40" s="6">
        <v>1.0449999999999999E-3</v>
      </c>
      <c r="C40" s="6">
        <v>1.044E-3</v>
      </c>
      <c r="D40" s="7">
        <v>97270.7</v>
      </c>
      <c r="E40" s="7">
        <v>101.6</v>
      </c>
      <c r="F40" s="5">
        <v>41.79</v>
      </c>
      <c r="G40" t="s">
        <v>13</v>
      </c>
      <c r="H40">
        <v>33</v>
      </c>
      <c r="I40" s="6">
        <v>5.6599999999999999E-4</v>
      </c>
      <c r="J40" s="6">
        <v>5.6599999999999999E-4</v>
      </c>
      <c r="K40" s="7">
        <v>98467.6</v>
      </c>
      <c r="L40" s="7">
        <v>55.8</v>
      </c>
      <c r="M40" s="5">
        <v>46.74</v>
      </c>
    </row>
    <row r="41" spans="1:13">
      <c r="A41">
        <v>34</v>
      </c>
      <c r="B41" s="6">
        <v>1.101E-3</v>
      </c>
      <c r="C41" s="6">
        <v>1.1000000000000001E-3</v>
      </c>
      <c r="D41" s="7">
        <v>97169.1</v>
      </c>
      <c r="E41" s="7">
        <v>106.9</v>
      </c>
      <c r="F41" s="5">
        <v>40.83</v>
      </c>
      <c r="G41" t="s">
        <v>13</v>
      </c>
      <c r="H41">
        <v>34</v>
      </c>
      <c r="I41" s="6">
        <v>6.38E-4</v>
      </c>
      <c r="J41" s="6">
        <v>6.38E-4</v>
      </c>
      <c r="K41" s="7">
        <v>98411.9</v>
      </c>
      <c r="L41" s="7">
        <v>62.8</v>
      </c>
      <c r="M41" s="5">
        <v>45.77</v>
      </c>
    </row>
    <row r="42" spans="1:13">
      <c r="A42">
        <v>35</v>
      </c>
      <c r="B42" s="6">
        <v>1.222E-3</v>
      </c>
      <c r="C42" s="6">
        <v>1.2210000000000001E-3</v>
      </c>
      <c r="D42" s="7">
        <v>97062.2</v>
      </c>
      <c r="E42" s="7">
        <v>118.6</v>
      </c>
      <c r="F42" s="5">
        <v>39.880000000000003</v>
      </c>
      <c r="G42" t="s">
        <v>13</v>
      </c>
      <c r="H42">
        <v>35</v>
      </c>
      <c r="I42" s="6">
        <v>7.1900000000000002E-4</v>
      </c>
      <c r="J42" s="6">
        <v>7.1900000000000002E-4</v>
      </c>
      <c r="K42" s="7">
        <v>98349.1</v>
      </c>
      <c r="L42" s="7">
        <v>70.7</v>
      </c>
      <c r="M42" s="5">
        <v>44.8</v>
      </c>
    </row>
    <row r="43" spans="1:13">
      <c r="A43">
        <v>36</v>
      </c>
      <c r="B43" s="6">
        <v>1.3129999999999999E-3</v>
      </c>
      <c r="C43" s="6">
        <v>1.3129999999999999E-3</v>
      </c>
      <c r="D43" s="7">
        <v>96943.7</v>
      </c>
      <c r="E43" s="7">
        <v>127.3</v>
      </c>
      <c r="F43" s="5">
        <v>38.93</v>
      </c>
      <c r="G43" t="s">
        <v>13</v>
      </c>
      <c r="H43">
        <v>36</v>
      </c>
      <c r="I43" s="6">
        <v>7.6300000000000001E-4</v>
      </c>
      <c r="J43" s="6">
        <v>7.6300000000000001E-4</v>
      </c>
      <c r="K43" s="7">
        <v>98278.399999999994</v>
      </c>
      <c r="L43" s="7">
        <v>75</v>
      </c>
      <c r="M43" s="5">
        <v>43.83</v>
      </c>
    </row>
    <row r="44" spans="1:13">
      <c r="A44">
        <v>37</v>
      </c>
      <c r="B44" s="6">
        <v>1.426E-3</v>
      </c>
      <c r="C44" s="6">
        <v>1.4250000000000001E-3</v>
      </c>
      <c r="D44" s="7">
        <v>96816.4</v>
      </c>
      <c r="E44" s="7">
        <v>138</v>
      </c>
      <c r="F44" s="5">
        <v>37.979999999999997</v>
      </c>
      <c r="G44" t="s">
        <v>13</v>
      </c>
      <c r="H44">
        <v>37</v>
      </c>
      <c r="I44" s="6">
        <v>8.3000000000000001E-4</v>
      </c>
      <c r="J44" s="6">
        <v>8.3000000000000001E-4</v>
      </c>
      <c r="K44" s="7">
        <v>98203.4</v>
      </c>
      <c r="L44" s="7">
        <v>81.5</v>
      </c>
      <c r="M44" s="5">
        <v>42.86</v>
      </c>
    </row>
    <row r="45" spans="1:13">
      <c r="A45">
        <v>38</v>
      </c>
      <c r="B45" s="6">
        <v>1.5659999999999999E-3</v>
      </c>
      <c r="C45" s="6">
        <v>1.565E-3</v>
      </c>
      <c r="D45" s="7">
        <v>96678.5</v>
      </c>
      <c r="E45" s="7">
        <v>151.30000000000001</v>
      </c>
      <c r="F45" s="5">
        <v>37.03</v>
      </c>
      <c r="G45" t="s">
        <v>13</v>
      </c>
      <c r="H45">
        <v>38</v>
      </c>
      <c r="I45" s="6">
        <v>9.1799999999999998E-4</v>
      </c>
      <c r="J45" s="6">
        <v>9.1799999999999998E-4</v>
      </c>
      <c r="K45" s="7">
        <v>98121.9</v>
      </c>
      <c r="L45" s="7">
        <v>90.1</v>
      </c>
      <c r="M45" s="5">
        <v>41.9</v>
      </c>
    </row>
    <row r="46" spans="1:13">
      <c r="A46">
        <v>39</v>
      </c>
      <c r="B46" s="6">
        <v>1.6869999999999999E-3</v>
      </c>
      <c r="C46" s="6">
        <v>1.686E-3</v>
      </c>
      <c r="D46" s="7">
        <v>96527.2</v>
      </c>
      <c r="E46" s="7">
        <v>162.69999999999999</v>
      </c>
      <c r="F46" s="5">
        <v>36.090000000000003</v>
      </c>
      <c r="G46" t="s">
        <v>13</v>
      </c>
      <c r="H46">
        <v>39</v>
      </c>
      <c r="I46" s="6">
        <v>1.036E-3</v>
      </c>
      <c r="J46" s="6">
        <v>1.036E-3</v>
      </c>
      <c r="K46" s="7">
        <v>98031.8</v>
      </c>
      <c r="L46" s="7">
        <v>101.5</v>
      </c>
      <c r="M46" s="5">
        <v>40.93</v>
      </c>
    </row>
    <row r="47" spans="1:13">
      <c r="A47">
        <v>40</v>
      </c>
      <c r="B47" s="6">
        <v>1.72E-3</v>
      </c>
      <c r="C47" s="6">
        <v>1.719E-3</v>
      </c>
      <c r="D47" s="7">
        <v>96364.5</v>
      </c>
      <c r="E47" s="7">
        <v>165.6</v>
      </c>
      <c r="F47" s="5">
        <v>35.15</v>
      </c>
      <c r="G47" t="s">
        <v>13</v>
      </c>
      <c r="H47">
        <v>40</v>
      </c>
      <c r="I47" s="6">
        <v>1.067E-3</v>
      </c>
      <c r="J47" s="6">
        <v>1.067E-3</v>
      </c>
      <c r="K47" s="7">
        <v>97930.3</v>
      </c>
      <c r="L47" s="7">
        <v>104.4</v>
      </c>
      <c r="M47" s="5">
        <v>39.979999999999997</v>
      </c>
    </row>
    <row r="48" spans="1:13">
      <c r="A48">
        <v>41</v>
      </c>
      <c r="B48" s="6">
        <v>1.9599999999999999E-3</v>
      </c>
      <c r="C48" s="6">
        <v>1.9589999999999998E-3</v>
      </c>
      <c r="D48" s="7">
        <v>96198.9</v>
      </c>
      <c r="E48" s="7">
        <v>188.4</v>
      </c>
      <c r="F48" s="5">
        <v>34.21</v>
      </c>
      <c r="G48" t="s">
        <v>13</v>
      </c>
      <c r="H48">
        <v>41</v>
      </c>
      <c r="I48" s="6">
        <v>1.188E-3</v>
      </c>
      <c r="J48" s="6">
        <v>1.1869999999999999E-3</v>
      </c>
      <c r="K48" s="7">
        <v>97825.8</v>
      </c>
      <c r="L48" s="7">
        <v>116.2</v>
      </c>
      <c r="M48" s="5">
        <v>39.020000000000003</v>
      </c>
    </row>
    <row r="49" spans="1:13">
      <c r="A49">
        <v>42</v>
      </c>
      <c r="B49" s="6">
        <v>2.098E-3</v>
      </c>
      <c r="C49" s="6">
        <v>2.0960000000000002E-3</v>
      </c>
      <c r="D49" s="7">
        <v>96010.5</v>
      </c>
      <c r="E49" s="7">
        <v>201.2</v>
      </c>
      <c r="F49" s="5">
        <v>33.270000000000003</v>
      </c>
      <c r="G49" t="s">
        <v>13</v>
      </c>
      <c r="H49">
        <v>42</v>
      </c>
      <c r="I49" s="6">
        <v>1.3730000000000001E-3</v>
      </c>
      <c r="J49" s="6">
        <v>1.372E-3</v>
      </c>
      <c r="K49" s="7">
        <v>97709.7</v>
      </c>
      <c r="L49" s="7">
        <v>134.1</v>
      </c>
      <c r="M49" s="5">
        <v>38.06</v>
      </c>
    </row>
    <row r="50" spans="1:13">
      <c r="A50">
        <v>43</v>
      </c>
      <c r="B50" s="6">
        <v>2.2520000000000001E-3</v>
      </c>
      <c r="C50" s="6">
        <v>2.2490000000000001E-3</v>
      </c>
      <c r="D50" s="7">
        <v>95809.2</v>
      </c>
      <c r="E50" s="7">
        <v>215.5</v>
      </c>
      <c r="F50" s="5">
        <v>32.340000000000003</v>
      </c>
      <c r="G50" t="s">
        <v>13</v>
      </c>
      <c r="H50">
        <v>43</v>
      </c>
      <c r="I50" s="6">
        <v>1.371E-3</v>
      </c>
      <c r="J50" s="6">
        <v>1.3699999999999999E-3</v>
      </c>
      <c r="K50" s="7">
        <v>97575.6</v>
      </c>
      <c r="L50" s="7">
        <v>133.69999999999999</v>
      </c>
      <c r="M50" s="5">
        <v>37.119999999999997</v>
      </c>
    </row>
    <row r="51" spans="1:13">
      <c r="A51">
        <v>44</v>
      </c>
      <c r="B51" s="6">
        <v>2.408E-3</v>
      </c>
      <c r="C51" s="6">
        <v>2.405E-3</v>
      </c>
      <c r="D51" s="7">
        <v>95593.7</v>
      </c>
      <c r="E51" s="7">
        <v>229.9</v>
      </c>
      <c r="F51" s="5">
        <v>31.41</v>
      </c>
      <c r="G51" t="s">
        <v>13</v>
      </c>
      <c r="H51">
        <v>44</v>
      </c>
      <c r="I51" s="6">
        <v>1.6360000000000001E-3</v>
      </c>
      <c r="J51" s="6">
        <v>1.635E-3</v>
      </c>
      <c r="K51" s="7">
        <v>97441.9</v>
      </c>
      <c r="L51" s="7">
        <v>159.30000000000001</v>
      </c>
      <c r="M51" s="5">
        <v>36.17</v>
      </c>
    </row>
    <row r="52" spans="1:13">
      <c r="A52">
        <v>45</v>
      </c>
      <c r="B52" s="6">
        <v>2.7390000000000001E-3</v>
      </c>
      <c r="C52" s="6">
        <v>2.735E-3</v>
      </c>
      <c r="D52" s="7">
        <v>95363.9</v>
      </c>
      <c r="E52" s="7">
        <v>260.8</v>
      </c>
      <c r="F52" s="5">
        <v>30.49</v>
      </c>
      <c r="G52" t="s">
        <v>13</v>
      </c>
      <c r="H52">
        <v>45</v>
      </c>
      <c r="I52" s="6">
        <v>1.828E-3</v>
      </c>
      <c r="J52" s="6">
        <v>1.8270000000000001E-3</v>
      </c>
      <c r="K52" s="7">
        <v>97282.6</v>
      </c>
      <c r="L52" s="7">
        <v>177.7</v>
      </c>
      <c r="M52" s="5">
        <v>35.22</v>
      </c>
    </row>
    <row r="53" spans="1:13">
      <c r="A53">
        <v>46</v>
      </c>
      <c r="B53" s="6">
        <v>3.2070000000000002E-3</v>
      </c>
      <c r="C53" s="6">
        <v>3.202E-3</v>
      </c>
      <c r="D53" s="7">
        <v>95103</v>
      </c>
      <c r="E53" s="7">
        <v>304.5</v>
      </c>
      <c r="F53" s="5">
        <v>29.57</v>
      </c>
      <c r="G53" t="s">
        <v>13</v>
      </c>
      <c r="H53">
        <v>46</v>
      </c>
      <c r="I53" s="6">
        <v>2.0249999999999999E-3</v>
      </c>
      <c r="J53" s="6">
        <v>2.0230000000000001E-3</v>
      </c>
      <c r="K53" s="7">
        <v>97104.9</v>
      </c>
      <c r="L53" s="7">
        <v>196.4</v>
      </c>
      <c r="M53" s="5">
        <v>34.29</v>
      </c>
    </row>
    <row r="54" spans="1:13">
      <c r="A54">
        <v>47</v>
      </c>
      <c r="B54" s="6">
        <v>3.3899999999999998E-3</v>
      </c>
      <c r="C54" s="6">
        <v>3.3839999999999999E-3</v>
      </c>
      <c r="D54" s="7">
        <v>94798.5</v>
      </c>
      <c r="E54" s="7">
        <v>320.8</v>
      </c>
      <c r="F54" s="5">
        <v>28.66</v>
      </c>
      <c r="G54" t="s">
        <v>13</v>
      </c>
      <c r="H54">
        <v>47</v>
      </c>
      <c r="I54" s="6">
        <v>2.2650000000000001E-3</v>
      </c>
      <c r="J54" s="6">
        <v>2.2620000000000001E-3</v>
      </c>
      <c r="K54" s="7">
        <v>96908.4</v>
      </c>
      <c r="L54" s="7">
        <v>219.2</v>
      </c>
      <c r="M54" s="5">
        <v>33.36</v>
      </c>
    </row>
    <row r="55" spans="1:13">
      <c r="A55">
        <v>48</v>
      </c>
      <c r="B55" s="6">
        <v>3.803E-3</v>
      </c>
      <c r="C55" s="6">
        <v>3.7959999999999999E-3</v>
      </c>
      <c r="D55" s="7">
        <v>94477.7</v>
      </c>
      <c r="E55" s="7">
        <v>358.6</v>
      </c>
      <c r="F55" s="5">
        <v>27.76</v>
      </c>
      <c r="G55" t="s">
        <v>13</v>
      </c>
      <c r="H55">
        <v>48</v>
      </c>
      <c r="I55" s="6">
        <v>2.493E-3</v>
      </c>
      <c r="J55" s="6">
        <v>2.49E-3</v>
      </c>
      <c r="K55" s="7">
        <v>96689.2</v>
      </c>
      <c r="L55" s="7">
        <v>240.7</v>
      </c>
      <c r="M55" s="5">
        <v>32.43</v>
      </c>
    </row>
    <row r="56" spans="1:13">
      <c r="A56">
        <v>49</v>
      </c>
      <c r="B56" s="6">
        <v>4.3020000000000003E-3</v>
      </c>
      <c r="C56" s="6">
        <v>4.2919999999999998E-3</v>
      </c>
      <c r="D56" s="7">
        <v>94119.1</v>
      </c>
      <c r="E56" s="7">
        <v>404</v>
      </c>
      <c r="F56" s="5">
        <v>26.86</v>
      </c>
      <c r="G56" t="s">
        <v>13</v>
      </c>
      <c r="H56">
        <v>49</v>
      </c>
      <c r="I56" s="6">
        <v>2.6830000000000001E-3</v>
      </c>
      <c r="J56" s="6">
        <v>2.679E-3</v>
      </c>
      <c r="K56" s="7">
        <v>96448.5</v>
      </c>
      <c r="L56" s="7">
        <v>258.39999999999998</v>
      </c>
      <c r="M56" s="5">
        <v>31.51</v>
      </c>
    </row>
    <row r="57" spans="1:13">
      <c r="A57">
        <v>50</v>
      </c>
      <c r="B57" s="6">
        <v>4.8690000000000001E-3</v>
      </c>
      <c r="C57" s="6">
        <v>4.8570000000000002E-3</v>
      </c>
      <c r="D57" s="7">
        <v>93715.1</v>
      </c>
      <c r="E57" s="7">
        <v>455.2</v>
      </c>
      <c r="F57" s="5">
        <v>25.98</v>
      </c>
      <c r="G57" t="s">
        <v>13</v>
      </c>
      <c r="H57">
        <v>50</v>
      </c>
      <c r="I57" s="6">
        <v>3.0500000000000002E-3</v>
      </c>
      <c r="J57" s="6">
        <v>3.045E-3</v>
      </c>
      <c r="K57" s="7">
        <v>96190.1</v>
      </c>
      <c r="L57" s="7">
        <v>292.89999999999998</v>
      </c>
      <c r="M57" s="5">
        <v>30.59</v>
      </c>
    </row>
    <row r="58" spans="1:13">
      <c r="A58">
        <v>51</v>
      </c>
      <c r="B58" s="6">
        <v>5.4089999999999997E-3</v>
      </c>
      <c r="C58" s="6">
        <v>5.3949999999999996E-3</v>
      </c>
      <c r="D58" s="7">
        <v>93260</v>
      </c>
      <c r="E58" s="7">
        <v>503.1</v>
      </c>
      <c r="F58" s="5">
        <v>25.1</v>
      </c>
      <c r="G58" t="s">
        <v>13</v>
      </c>
      <c r="H58">
        <v>51</v>
      </c>
      <c r="I58" s="6">
        <v>3.3660000000000001E-3</v>
      </c>
      <c r="J58" s="6">
        <v>3.3600000000000001E-3</v>
      </c>
      <c r="K58" s="7">
        <v>95897.2</v>
      </c>
      <c r="L58" s="7">
        <v>322.2</v>
      </c>
      <c r="M58" s="5">
        <v>29.69</v>
      </c>
    </row>
    <row r="59" spans="1:13">
      <c r="A59">
        <v>52</v>
      </c>
      <c r="B59" s="6">
        <v>5.9129999999999999E-3</v>
      </c>
      <c r="C59" s="6">
        <v>5.8960000000000002E-3</v>
      </c>
      <c r="D59" s="7">
        <v>92756.9</v>
      </c>
      <c r="E59" s="7">
        <v>546.9</v>
      </c>
      <c r="F59" s="5">
        <v>24.24</v>
      </c>
      <c r="G59" t="s">
        <v>13</v>
      </c>
      <c r="H59">
        <v>52</v>
      </c>
      <c r="I59" s="6">
        <v>3.7369999999999999E-3</v>
      </c>
      <c r="J59" s="6">
        <v>3.7299999999999998E-3</v>
      </c>
      <c r="K59" s="7">
        <v>95574.9</v>
      </c>
      <c r="L59" s="7">
        <v>356.5</v>
      </c>
      <c r="M59" s="5">
        <v>28.78</v>
      </c>
    </row>
    <row r="60" spans="1:13">
      <c r="A60">
        <v>53</v>
      </c>
      <c r="B60" s="6">
        <v>6.6810000000000003E-3</v>
      </c>
      <c r="C60" s="6">
        <v>6.659E-3</v>
      </c>
      <c r="D60" s="7">
        <v>92210</v>
      </c>
      <c r="E60" s="7">
        <v>614</v>
      </c>
      <c r="F60" s="5">
        <v>23.38</v>
      </c>
      <c r="G60" t="s">
        <v>13</v>
      </c>
      <c r="H60">
        <v>53</v>
      </c>
      <c r="I60" s="6">
        <v>3.98E-3</v>
      </c>
      <c r="J60" s="6">
        <v>3.9719999999999998E-3</v>
      </c>
      <c r="K60" s="7">
        <v>95218.5</v>
      </c>
      <c r="L60" s="7">
        <v>378.2</v>
      </c>
      <c r="M60" s="5">
        <v>27.89</v>
      </c>
    </row>
    <row r="61" spans="1:13">
      <c r="A61">
        <v>54</v>
      </c>
      <c r="B61" s="6">
        <v>7.2570000000000004E-3</v>
      </c>
      <c r="C61" s="6">
        <v>7.2300000000000003E-3</v>
      </c>
      <c r="D61" s="7">
        <v>91596</v>
      </c>
      <c r="E61" s="7">
        <v>662.3</v>
      </c>
      <c r="F61" s="5">
        <v>22.53</v>
      </c>
      <c r="G61" t="s">
        <v>13</v>
      </c>
      <c r="H61">
        <v>54</v>
      </c>
      <c r="I61" s="6">
        <v>4.3559999999999996E-3</v>
      </c>
      <c r="J61" s="6">
        <v>4.3470000000000002E-3</v>
      </c>
      <c r="K61" s="7">
        <v>94840.2</v>
      </c>
      <c r="L61" s="7">
        <v>412.3</v>
      </c>
      <c r="M61" s="5">
        <v>27</v>
      </c>
    </row>
    <row r="62" spans="1:13">
      <c r="A62">
        <v>55</v>
      </c>
      <c r="B62" s="6">
        <v>8.2850000000000007E-3</v>
      </c>
      <c r="C62" s="6">
        <v>8.2509999999999997E-3</v>
      </c>
      <c r="D62" s="7">
        <v>90933.7</v>
      </c>
      <c r="E62" s="7">
        <v>750.3</v>
      </c>
      <c r="F62" s="5">
        <v>21.69</v>
      </c>
      <c r="G62" t="s">
        <v>13</v>
      </c>
      <c r="H62">
        <v>55</v>
      </c>
      <c r="I62" s="6">
        <v>4.8840000000000003E-3</v>
      </c>
      <c r="J62" s="6">
        <v>4.8719999999999996E-3</v>
      </c>
      <c r="K62" s="7">
        <v>94428</v>
      </c>
      <c r="L62" s="7">
        <v>460</v>
      </c>
      <c r="M62" s="5">
        <v>26.12</v>
      </c>
    </row>
    <row r="63" spans="1:13">
      <c r="A63">
        <v>56</v>
      </c>
      <c r="B63" s="6">
        <v>9.1389999999999996E-3</v>
      </c>
      <c r="C63" s="6">
        <v>9.0969999999999992E-3</v>
      </c>
      <c r="D63" s="7">
        <v>90183.4</v>
      </c>
      <c r="E63" s="7">
        <v>820.4</v>
      </c>
      <c r="F63" s="5">
        <v>20.87</v>
      </c>
      <c r="G63" t="s">
        <v>13</v>
      </c>
      <c r="H63">
        <v>56</v>
      </c>
      <c r="I63" s="6">
        <v>5.4730000000000004E-3</v>
      </c>
      <c r="J63" s="6">
        <v>5.4580000000000002E-3</v>
      </c>
      <c r="K63" s="7">
        <v>93967.9</v>
      </c>
      <c r="L63" s="7">
        <v>512.9</v>
      </c>
      <c r="M63" s="5">
        <v>25.24</v>
      </c>
    </row>
    <row r="64" spans="1:13">
      <c r="A64">
        <v>57</v>
      </c>
      <c r="B64" s="6">
        <v>1.0284E-2</v>
      </c>
      <c r="C64" s="6">
        <v>1.0231000000000001E-2</v>
      </c>
      <c r="D64" s="7">
        <v>89363</v>
      </c>
      <c r="E64" s="7">
        <v>914.3</v>
      </c>
      <c r="F64" s="5">
        <v>20.05</v>
      </c>
      <c r="G64" t="s">
        <v>13</v>
      </c>
      <c r="H64">
        <v>57</v>
      </c>
      <c r="I64" s="6">
        <v>6.2249999999999996E-3</v>
      </c>
      <c r="J64" s="6">
        <v>6.2059999999999997E-3</v>
      </c>
      <c r="K64" s="7">
        <v>93455</v>
      </c>
      <c r="L64" s="7">
        <v>580</v>
      </c>
      <c r="M64" s="5">
        <v>24.38</v>
      </c>
    </row>
    <row r="65" spans="1:13">
      <c r="A65">
        <v>58</v>
      </c>
      <c r="B65" s="6">
        <v>1.1533E-2</v>
      </c>
      <c r="C65" s="6">
        <v>1.1466E-2</v>
      </c>
      <c r="D65" s="7">
        <v>88448.8</v>
      </c>
      <c r="E65" s="7">
        <v>1014.2</v>
      </c>
      <c r="F65" s="5">
        <v>19.260000000000002</v>
      </c>
      <c r="G65" t="s">
        <v>13</v>
      </c>
      <c r="H65">
        <v>58</v>
      </c>
      <c r="I65" s="6">
        <v>6.764E-3</v>
      </c>
      <c r="J65" s="6">
        <v>6.7409999999999996E-3</v>
      </c>
      <c r="K65" s="7">
        <v>92875.1</v>
      </c>
      <c r="L65" s="7">
        <v>626.1</v>
      </c>
      <c r="M65" s="5">
        <v>23.53</v>
      </c>
    </row>
    <row r="66" spans="1:13">
      <c r="A66">
        <v>59</v>
      </c>
      <c r="B66" s="6">
        <v>1.2749999999999999E-2</v>
      </c>
      <c r="C66" s="6">
        <v>1.2670000000000001E-2</v>
      </c>
      <c r="D66" s="7">
        <v>87434.6</v>
      </c>
      <c r="E66" s="7">
        <v>1107.8</v>
      </c>
      <c r="F66" s="5">
        <v>18.47</v>
      </c>
      <c r="G66" t="s">
        <v>13</v>
      </c>
      <c r="H66">
        <v>59</v>
      </c>
      <c r="I66" s="6">
        <v>7.6119999999999998E-3</v>
      </c>
      <c r="J66" s="6">
        <v>7.5830000000000003E-3</v>
      </c>
      <c r="K66" s="7">
        <v>92249</v>
      </c>
      <c r="L66" s="7">
        <v>699.6</v>
      </c>
      <c r="M66" s="5">
        <v>22.68</v>
      </c>
    </row>
    <row r="67" spans="1:13">
      <c r="A67">
        <v>60</v>
      </c>
      <c r="B67" s="6">
        <v>1.4352E-2</v>
      </c>
      <c r="C67" s="6">
        <v>1.4250000000000001E-2</v>
      </c>
      <c r="D67" s="7">
        <v>86326.8</v>
      </c>
      <c r="E67" s="7">
        <v>1230.2</v>
      </c>
      <c r="F67" s="5">
        <v>17.7</v>
      </c>
      <c r="G67" t="s">
        <v>13</v>
      </c>
      <c r="H67">
        <v>60</v>
      </c>
      <c r="I67" s="6">
        <v>8.6140000000000001E-3</v>
      </c>
      <c r="J67" s="6">
        <v>8.5769999999999996E-3</v>
      </c>
      <c r="K67" s="7">
        <v>91549.4</v>
      </c>
      <c r="L67" s="7">
        <v>785.2</v>
      </c>
      <c r="M67" s="5">
        <v>21.85</v>
      </c>
    </row>
    <row r="68" spans="1:13">
      <c r="A68">
        <v>61</v>
      </c>
      <c r="B68" s="6">
        <v>1.6171000000000001E-2</v>
      </c>
      <c r="C68" s="6">
        <v>1.6041E-2</v>
      </c>
      <c r="D68" s="7">
        <v>85096.6</v>
      </c>
      <c r="E68" s="7">
        <v>1365</v>
      </c>
      <c r="F68" s="5">
        <v>16.95</v>
      </c>
      <c r="G68" t="s">
        <v>13</v>
      </c>
      <c r="H68">
        <v>61</v>
      </c>
      <c r="I68" s="6">
        <v>9.6369999999999997E-3</v>
      </c>
      <c r="J68" s="6">
        <v>9.5910000000000006E-3</v>
      </c>
      <c r="K68" s="7">
        <v>90764.2</v>
      </c>
      <c r="L68" s="7">
        <v>870.5</v>
      </c>
      <c r="M68" s="5">
        <v>21.04</v>
      </c>
    </row>
    <row r="69" spans="1:13">
      <c r="A69">
        <v>62</v>
      </c>
      <c r="B69" s="6">
        <v>1.7992999999999999E-2</v>
      </c>
      <c r="C69" s="6">
        <v>1.7832000000000001E-2</v>
      </c>
      <c r="D69" s="7">
        <v>83731.600000000006</v>
      </c>
      <c r="E69" s="7">
        <v>1493.1</v>
      </c>
      <c r="F69" s="5">
        <v>16.22</v>
      </c>
      <c r="G69" t="s">
        <v>13</v>
      </c>
      <c r="H69">
        <v>62</v>
      </c>
      <c r="I69" s="6">
        <v>1.0426E-2</v>
      </c>
      <c r="J69" s="6">
        <v>1.0371999999999999E-2</v>
      </c>
      <c r="K69" s="7">
        <v>89893.7</v>
      </c>
      <c r="L69" s="7">
        <v>932.3</v>
      </c>
      <c r="M69" s="5">
        <v>20.239999999999998</v>
      </c>
    </row>
    <row r="70" spans="1:13">
      <c r="A70">
        <v>63</v>
      </c>
      <c r="B70" s="6">
        <v>2.0428000000000002E-2</v>
      </c>
      <c r="C70" s="6">
        <v>2.0220999999999999E-2</v>
      </c>
      <c r="D70" s="7">
        <v>82238.5</v>
      </c>
      <c r="E70" s="7">
        <v>1663</v>
      </c>
      <c r="F70" s="5">
        <v>15.51</v>
      </c>
      <c r="G70" t="s">
        <v>13</v>
      </c>
      <c r="H70">
        <v>63</v>
      </c>
      <c r="I70" s="6">
        <v>1.1617000000000001E-2</v>
      </c>
      <c r="J70" s="6">
        <v>1.155E-2</v>
      </c>
      <c r="K70" s="7">
        <v>88961.4</v>
      </c>
      <c r="L70" s="7">
        <v>1027.5</v>
      </c>
      <c r="M70" s="5">
        <v>19.440000000000001</v>
      </c>
    </row>
    <row r="71" spans="1:13">
      <c r="A71">
        <v>64</v>
      </c>
      <c r="B71" s="6">
        <v>2.2717000000000001E-2</v>
      </c>
      <c r="C71" s="6">
        <v>2.2461999999999999E-2</v>
      </c>
      <c r="D71" s="7">
        <v>80575.5</v>
      </c>
      <c r="E71" s="7">
        <v>1809.9</v>
      </c>
      <c r="F71" s="5">
        <v>14.82</v>
      </c>
      <c r="G71" t="s">
        <v>13</v>
      </c>
      <c r="H71">
        <v>64</v>
      </c>
      <c r="I71" s="6">
        <v>1.3077999999999999E-2</v>
      </c>
      <c r="J71" s="6">
        <v>1.2992999999999999E-2</v>
      </c>
      <c r="K71" s="7">
        <v>87933.8</v>
      </c>
      <c r="L71" s="7">
        <v>1142.5999999999999</v>
      </c>
      <c r="M71" s="5">
        <v>18.66</v>
      </c>
    </row>
    <row r="72" spans="1:13">
      <c r="A72">
        <v>65</v>
      </c>
      <c r="B72" s="6">
        <v>2.5343000000000001E-2</v>
      </c>
      <c r="C72" s="6">
        <v>2.5026E-2</v>
      </c>
      <c r="D72" s="7">
        <v>78765.600000000006</v>
      </c>
      <c r="E72" s="7">
        <v>1971.2</v>
      </c>
      <c r="F72" s="5">
        <v>14.14</v>
      </c>
      <c r="G72" t="s">
        <v>13</v>
      </c>
      <c r="H72">
        <v>65</v>
      </c>
      <c r="I72" s="6">
        <v>1.4541E-2</v>
      </c>
      <c r="J72" s="6">
        <v>1.4437E-2</v>
      </c>
      <c r="K72" s="7">
        <v>86791.3</v>
      </c>
      <c r="L72" s="7">
        <v>1253</v>
      </c>
      <c r="M72" s="5">
        <v>17.899999999999999</v>
      </c>
    </row>
    <row r="73" spans="1:13">
      <c r="A73">
        <v>66</v>
      </c>
      <c r="B73" s="6">
        <v>2.7848000000000001E-2</v>
      </c>
      <c r="C73" s="6">
        <v>2.7466000000000001E-2</v>
      </c>
      <c r="D73" s="7">
        <v>76794.399999999994</v>
      </c>
      <c r="E73" s="7">
        <v>2109.1999999999998</v>
      </c>
      <c r="F73" s="5">
        <v>13.5</v>
      </c>
      <c r="G73" t="s">
        <v>13</v>
      </c>
      <c r="H73">
        <v>66</v>
      </c>
      <c r="I73" s="6">
        <v>1.5531E-2</v>
      </c>
      <c r="J73" s="6">
        <v>1.5410999999999999E-2</v>
      </c>
      <c r="K73" s="7">
        <v>85538.3</v>
      </c>
      <c r="L73" s="7">
        <v>1318.2</v>
      </c>
      <c r="M73" s="5">
        <v>17.16</v>
      </c>
    </row>
    <row r="74" spans="1:13">
      <c r="A74">
        <v>67</v>
      </c>
      <c r="B74" s="6">
        <v>3.1364000000000003E-2</v>
      </c>
      <c r="C74" s="6">
        <v>3.0879E-2</v>
      </c>
      <c r="D74" s="7">
        <v>74685.2</v>
      </c>
      <c r="E74" s="7">
        <v>2306.1999999999998</v>
      </c>
      <c r="F74" s="5">
        <v>12.86</v>
      </c>
      <c r="G74" t="s">
        <v>13</v>
      </c>
      <c r="H74">
        <v>67</v>
      </c>
      <c r="I74" s="6">
        <v>1.7402999999999998E-2</v>
      </c>
      <c r="J74" s="6">
        <v>1.7252E-2</v>
      </c>
      <c r="K74" s="7">
        <v>84220.1</v>
      </c>
      <c r="L74" s="7">
        <v>1453</v>
      </c>
      <c r="M74" s="5">
        <v>16.420000000000002</v>
      </c>
    </row>
    <row r="75" spans="1:13">
      <c r="A75">
        <v>68</v>
      </c>
      <c r="B75" s="6">
        <v>3.3981999999999998E-2</v>
      </c>
      <c r="C75" s="6">
        <v>3.3413999999999999E-2</v>
      </c>
      <c r="D75" s="7">
        <v>72379</v>
      </c>
      <c r="E75" s="7">
        <v>2418.5</v>
      </c>
      <c r="F75" s="5">
        <v>12.26</v>
      </c>
      <c r="G75" t="s">
        <v>13</v>
      </c>
      <c r="H75">
        <v>68</v>
      </c>
      <c r="I75" s="6">
        <v>1.9018E-2</v>
      </c>
      <c r="J75" s="6">
        <v>1.8839000000000002E-2</v>
      </c>
      <c r="K75" s="7">
        <v>82767.100000000006</v>
      </c>
      <c r="L75" s="7">
        <v>1559.2</v>
      </c>
      <c r="M75" s="5">
        <v>15.7</v>
      </c>
    </row>
    <row r="76" spans="1:13">
      <c r="A76">
        <v>69</v>
      </c>
      <c r="B76" s="6">
        <v>3.7636999999999997E-2</v>
      </c>
      <c r="C76" s="6">
        <v>3.6941000000000002E-2</v>
      </c>
      <c r="D76" s="7">
        <v>69960.5</v>
      </c>
      <c r="E76" s="7">
        <v>2584.4</v>
      </c>
      <c r="F76" s="5">
        <v>11.66</v>
      </c>
      <c r="G76" t="s">
        <v>13</v>
      </c>
      <c r="H76">
        <v>69</v>
      </c>
      <c r="I76" s="6">
        <v>2.0878000000000001E-2</v>
      </c>
      <c r="J76" s="6">
        <v>2.0663000000000001E-2</v>
      </c>
      <c r="K76" s="7">
        <v>81207.899999999994</v>
      </c>
      <c r="L76" s="7">
        <v>1678</v>
      </c>
      <c r="M76" s="5">
        <v>14.99</v>
      </c>
    </row>
    <row r="77" spans="1:13">
      <c r="A77">
        <v>70</v>
      </c>
      <c r="B77" s="6">
        <v>4.0398999999999997E-2</v>
      </c>
      <c r="C77" s="6">
        <v>3.9599000000000002E-2</v>
      </c>
      <c r="D77" s="7">
        <v>67376.100000000006</v>
      </c>
      <c r="E77" s="7">
        <v>2668</v>
      </c>
      <c r="F77" s="5">
        <v>11.09</v>
      </c>
      <c r="G77" t="s">
        <v>13</v>
      </c>
      <c r="H77">
        <v>70</v>
      </c>
      <c r="I77" s="6">
        <v>2.2620000000000001E-2</v>
      </c>
      <c r="J77" s="6">
        <v>2.2367999999999999E-2</v>
      </c>
      <c r="K77" s="7">
        <v>79529.899999999994</v>
      </c>
      <c r="L77" s="7">
        <v>1778.9</v>
      </c>
      <c r="M77" s="5">
        <v>14.29</v>
      </c>
    </row>
    <row r="78" spans="1:13">
      <c r="A78">
        <v>71</v>
      </c>
      <c r="B78" s="6">
        <v>4.4767000000000001E-2</v>
      </c>
      <c r="C78" s="6">
        <v>4.3787E-2</v>
      </c>
      <c r="D78" s="7">
        <v>64708.1</v>
      </c>
      <c r="E78" s="7">
        <v>2833.4</v>
      </c>
      <c r="F78" s="5">
        <v>10.53</v>
      </c>
      <c r="G78" t="s">
        <v>13</v>
      </c>
      <c r="H78">
        <v>71</v>
      </c>
      <c r="I78" s="6">
        <v>2.4545000000000001E-2</v>
      </c>
      <c r="J78" s="6">
        <v>2.4247000000000001E-2</v>
      </c>
      <c r="K78" s="7">
        <v>77751</v>
      </c>
      <c r="L78" s="7">
        <v>1885.3</v>
      </c>
      <c r="M78" s="5">
        <v>13.61</v>
      </c>
    </row>
    <row r="79" spans="1:13">
      <c r="A79">
        <v>72</v>
      </c>
      <c r="B79" s="6">
        <v>4.9188000000000003E-2</v>
      </c>
      <c r="C79" s="6">
        <v>4.8007000000000001E-2</v>
      </c>
      <c r="D79" s="7">
        <v>61874.7</v>
      </c>
      <c r="E79" s="7">
        <v>2970.4</v>
      </c>
      <c r="F79" s="5">
        <v>9.99</v>
      </c>
      <c r="G79" t="s">
        <v>13</v>
      </c>
      <c r="H79">
        <v>72</v>
      </c>
      <c r="I79" s="6">
        <v>2.7914999999999999E-2</v>
      </c>
      <c r="J79" s="6">
        <v>2.7529999999999999E-2</v>
      </c>
      <c r="K79" s="7">
        <v>75865.8</v>
      </c>
      <c r="L79" s="7">
        <v>2088.6</v>
      </c>
      <c r="M79" s="5">
        <v>12.94</v>
      </c>
    </row>
    <row r="80" spans="1:13">
      <c r="A80">
        <v>73</v>
      </c>
      <c r="B80" s="6">
        <v>5.4591000000000001E-2</v>
      </c>
      <c r="C80" s="6">
        <v>5.314E-2</v>
      </c>
      <c r="D80" s="7">
        <v>58904.2</v>
      </c>
      <c r="E80" s="7">
        <v>3130.2</v>
      </c>
      <c r="F80" s="5">
        <v>9.4600000000000009</v>
      </c>
      <c r="G80" t="s">
        <v>13</v>
      </c>
      <c r="H80">
        <v>73</v>
      </c>
      <c r="I80" s="6">
        <v>3.1515000000000001E-2</v>
      </c>
      <c r="J80" s="6">
        <v>3.1026000000000001E-2</v>
      </c>
      <c r="K80" s="7">
        <v>73777.100000000006</v>
      </c>
      <c r="L80" s="7">
        <v>2289</v>
      </c>
      <c r="M80" s="5">
        <v>12.29</v>
      </c>
    </row>
    <row r="81" spans="1:13">
      <c r="A81">
        <v>74</v>
      </c>
      <c r="B81" s="6">
        <v>5.9937999999999998E-2</v>
      </c>
      <c r="C81" s="6">
        <v>5.8194000000000003E-2</v>
      </c>
      <c r="D81" s="7">
        <v>55774</v>
      </c>
      <c r="E81" s="7">
        <v>3245.7</v>
      </c>
      <c r="F81" s="5">
        <v>8.9700000000000006</v>
      </c>
      <c r="G81" t="s">
        <v>13</v>
      </c>
      <c r="H81">
        <v>74</v>
      </c>
      <c r="I81" s="6">
        <v>3.3908000000000001E-2</v>
      </c>
      <c r="J81" s="6">
        <v>3.3342999999999998E-2</v>
      </c>
      <c r="K81" s="7">
        <v>71488.100000000006</v>
      </c>
      <c r="L81" s="7">
        <v>2383.6</v>
      </c>
      <c r="M81" s="5">
        <v>11.67</v>
      </c>
    </row>
    <row r="82" spans="1:13">
      <c r="A82">
        <v>75</v>
      </c>
      <c r="B82" s="6">
        <v>6.4146999999999996E-2</v>
      </c>
      <c r="C82" s="6">
        <v>6.2153E-2</v>
      </c>
      <c r="D82" s="7">
        <v>52528.3</v>
      </c>
      <c r="E82" s="7">
        <v>3264.8</v>
      </c>
      <c r="F82" s="5">
        <v>8.49</v>
      </c>
      <c r="G82" t="s">
        <v>13</v>
      </c>
      <c r="H82">
        <v>75</v>
      </c>
      <c r="I82" s="6">
        <v>3.6942000000000003E-2</v>
      </c>
      <c r="J82" s="6">
        <v>3.6271999999999999E-2</v>
      </c>
      <c r="K82" s="7">
        <v>69104.5</v>
      </c>
      <c r="L82" s="7">
        <v>2506.6</v>
      </c>
      <c r="M82" s="5">
        <v>11.05</v>
      </c>
    </row>
    <row r="83" spans="1:13">
      <c r="A83">
        <v>76</v>
      </c>
      <c r="B83" s="6">
        <v>7.0996000000000004E-2</v>
      </c>
      <c r="C83" s="6">
        <v>6.8561999999999998E-2</v>
      </c>
      <c r="D83" s="7">
        <v>49263.5</v>
      </c>
      <c r="E83" s="7">
        <v>3377.6</v>
      </c>
      <c r="F83" s="5">
        <v>8.02</v>
      </c>
      <c r="G83" t="s">
        <v>13</v>
      </c>
      <c r="H83">
        <v>76</v>
      </c>
      <c r="I83" s="6">
        <v>4.0651E-2</v>
      </c>
      <c r="J83" s="6">
        <v>3.9841000000000001E-2</v>
      </c>
      <c r="K83" s="7">
        <v>66597.899999999994</v>
      </c>
      <c r="L83" s="7">
        <v>2653.3</v>
      </c>
      <c r="M83" s="5">
        <v>10.45</v>
      </c>
    </row>
    <row r="84" spans="1:13">
      <c r="A84">
        <v>77</v>
      </c>
      <c r="B84" s="6">
        <v>7.7850000000000003E-2</v>
      </c>
      <c r="C84" s="6">
        <v>7.4933E-2</v>
      </c>
      <c r="D84" s="7">
        <v>45885.9</v>
      </c>
      <c r="E84" s="7">
        <v>3438.4</v>
      </c>
      <c r="F84" s="5">
        <v>7.57</v>
      </c>
      <c r="G84" t="s">
        <v>13</v>
      </c>
      <c r="H84">
        <v>77</v>
      </c>
      <c r="I84" s="6">
        <v>4.5463000000000003E-2</v>
      </c>
      <c r="J84" s="6">
        <v>4.4452999999999999E-2</v>
      </c>
      <c r="K84" s="7">
        <v>63944.6</v>
      </c>
      <c r="L84" s="7">
        <v>2842.5</v>
      </c>
      <c r="M84" s="5">
        <v>9.86</v>
      </c>
    </row>
    <row r="85" spans="1:13">
      <c r="A85">
        <v>78</v>
      </c>
      <c r="B85" s="6">
        <v>8.5232000000000002E-2</v>
      </c>
      <c r="C85" s="6">
        <v>8.1748000000000001E-2</v>
      </c>
      <c r="D85" s="7">
        <v>42447.5</v>
      </c>
      <c r="E85" s="7">
        <v>3470</v>
      </c>
      <c r="F85" s="5">
        <v>7.15</v>
      </c>
      <c r="G85" t="s">
        <v>13</v>
      </c>
      <c r="H85">
        <v>78</v>
      </c>
      <c r="I85" s="6">
        <v>5.0264999999999997E-2</v>
      </c>
      <c r="J85" s="6">
        <v>4.9033E-2</v>
      </c>
      <c r="K85" s="7">
        <v>61102.1</v>
      </c>
      <c r="L85" s="7">
        <v>2996</v>
      </c>
      <c r="M85" s="5">
        <v>9.3000000000000007</v>
      </c>
    </row>
    <row r="86" spans="1:13">
      <c r="A86">
        <v>79</v>
      </c>
      <c r="B86" s="6">
        <v>9.3627000000000002E-2</v>
      </c>
      <c r="C86" s="6">
        <v>8.9440000000000006E-2</v>
      </c>
      <c r="D86" s="7">
        <v>38977.5</v>
      </c>
      <c r="E86" s="7">
        <v>3486.2</v>
      </c>
      <c r="F86" s="5">
        <v>6.74</v>
      </c>
      <c r="G86" t="s">
        <v>13</v>
      </c>
      <c r="H86">
        <v>79</v>
      </c>
      <c r="I86" s="6">
        <v>5.6079999999999998E-2</v>
      </c>
      <c r="J86" s="6">
        <v>5.4551000000000002E-2</v>
      </c>
      <c r="K86" s="7">
        <v>58106.1</v>
      </c>
      <c r="L86" s="7">
        <v>3169.7</v>
      </c>
      <c r="M86" s="5">
        <v>8.75</v>
      </c>
    </row>
    <row r="87" spans="1:13">
      <c r="A87">
        <v>80</v>
      </c>
      <c r="B87" s="6">
        <v>0.103336</v>
      </c>
      <c r="C87" s="6">
        <v>9.8258999999999999E-2</v>
      </c>
      <c r="D87" s="7">
        <v>35491.4</v>
      </c>
      <c r="E87" s="7">
        <v>3487.3</v>
      </c>
      <c r="F87" s="5">
        <v>6.35</v>
      </c>
      <c r="G87" t="s">
        <v>13</v>
      </c>
      <c r="H87">
        <v>80</v>
      </c>
      <c r="I87" s="6">
        <v>6.2496999999999997E-2</v>
      </c>
      <c r="J87" s="6">
        <v>6.0602999999999997E-2</v>
      </c>
      <c r="K87" s="7">
        <v>54936.4</v>
      </c>
      <c r="L87" s="7">
        <v>3329.3</v>
      </c>
      <c r="M87" s="5">
        <v>8.23</v>
      </c>
    </row>
    <row r="88" spans="1:13">
      <c r="A88">
        <v>81</v>
      </c>
      <c r="B88" s="6">
        <v>0.11124199999999999</v>
      </c>
      <c r="C88" s="6">
        <v>0.105381</v>
      </c>
      <c r="D88" s="7">
        <v>32004</v>
      </c>
      <c r="E88" s="7">
        <v>3372.6</v>
      </c>
      <c r="F88" s="5">
        <v>5.99</v>
      </c>
      <c r="G88" t="s">
        <v>13</v>
      </c>
      <c r="H88">
        <v>81</v>
      </c>
      <c r="I88" s="6">
        <v>6.9455000000000003E-2</v>
      </c>
      <c r="J88" s="6">
        <v>6.7124000000000003E-2</v>
      </c>
      <c r="K88" s="7">
        <v>51607</v>
      </c>
      <c r="L88" s="7">
        <v>3464.1</v>
      </c>
      <c r="M88" s="5">
        <v>7.72</v>
      </c>
    </row>
    <row r="89" spans="1:13">
      <c r="A89">
        <v>82</v>
      </c>
      <c r="B89" s="6">
        <v>0.122312</v>
      </c>
      <c r="C89" s="6">
        <v>0.115263</v>
      </c>
      <c r="D89" s="7">
        <v>28631.4</v>
      </c>
      <c r="E89" s="7">
        <v>3300.1</v>
      </c>
      <c r="F89" s="5">
        <v>5.64</v>
      </c>
      <c r="G89" t="s">
        <v>13</v>
      </c>
      <c r="H89">
        <v>82</v>
      </c>
      <c r="I89" s="6">
        <v>7.7158000000000004E-2</v>
      </c>
      <c r="J89" s="6">
        <v>7.4291999999999997E-2</v>
      </c>
      <c r="K89" s="7">
        <v>48142.9</v>
      </c>
      <c r="L89" s="7">
        <v>3576.6</v>
      </c>
      <c r="M89" s="5">
        <v>7.24</v>
      </c>
    </row>
    <row r="90" spans="1:13">
      <c r="A90">
        <v>83</v>
      </c>
      <c r="B90" s="6">
        <v>0.13397899999999999</v>
      </c>
      <c r="C90" s="6">
        <v>0.12556700000000001</v>
      </c>
      <c r="D90" s="7">
        <v>25331.3</v>
      </c>
      <c r="E90" s="7">
        <v>3180.8</v>
      </c>
      <c r="F90" s="5">
        <v>5.31</v>
      </c>
      <c r="G90" t="s">
        <v>13</v>
      </c>
      <c r="H90">
        <v>83</v>
      </c>
      <c r="I90" s="6">
        <v>8.5791000000000006E-2</v>
      </c>
      <c r="J90" s="6">
        <v>8.2263000000000003E-2</v>
      </c>
      <c r="K90" s="7">
        <v>44566.3</v>
      </c>
      <c r="L90" s="7">
        <v>3666.1</v>
      </c>
      <c r="M90" s="5">
        <v>6.79</v>
      </c>
    </row>
    <row r="91" spans="1:13">
      <c r="A91">
        <v>84</v>
      </c>
      <c r="B91" s="6">
        <v>0.14682700000000001</v>
      </c>
      <c r="C91" s="6">
        <v>0.13678499999999999</v>
      </c>
      <c r="D91" s="7">
        <v>22150.5</v>
      </c>
      <c r="E91" s="7">
        <v>3029.9</v>
      </c>
      <c r="F91" s="5">
        <v>5</v>
      </c>
      <c r="G91" t="s">
        <v>13</v>
      </c>
      <c r="H91">
        <v>84</v>
      </c>
      <c r="I91" s="6">
        <v>9.4991999999999993E-2</v>
      </c>
      <c r="J91" s="6">
        <v>9.0685000000000002E-2</v>
      </c>
      <c r="K91" s="7">
        <v>40900.199999999997</v>
      </c>
      <c r="L91" s="7">
        <v>3709</v>
      </c>
      <c r="M91" s="5">
        <v>6.35</v>
      </c>
    </row>
    <row r="92" spans="1:13">
      <c r="A92">
        <v>85</v>
      </c>
      <c r="B92" s="6">
        <v>0.15768099999999999</v>
      </c>
      <c r="C92" s="6">
        <v>0.14615800000000001</v>
      </c>
      <c r="D92" s="7">
        <v>19120.599999999999</v>
      </c>
      <c r="E92" s="7">
        <v>2794.6</v>
      </c>
      <c r="F92" s="5">
        <v>4.71</v>
      </c>
      <c r="G92" t="s">
        <v>13</v>
      </c>
      <c r="H92">
        <v>85</v>
      </c>
      <c r="I92" s="6">
        <v>0.106099</v>
      </c>
      <c r="J92" s="6">
        <v>0.100754</v>
      </c>
      <c r="K92" s="7">
        <v>37191.1</v>
      </c>
      <c r="L92" s="7">
        <v>3747.1</v>
      </c>
      <c r="M92" s="5">
        <v>5.93</v>
      </c>
    </row>
    <row r="93" spans="1:13">
      <c r="A93">
        <v>86</v>
      </c>
      <c r="B93" s="6">
        <v>0.17233000000000001</v>
      </c>
      <c r="C93" s="6">
        <v>0.15865899999999999</v>
      </c>
      <c r="D93" s="7">
        <v>16326</v>
      </c>
      <c r="E93" s="7">
        <v>2590.3000000000002</v>
      </c>
      <c r="F93" s="5">
        <v>4.43</v>
      </c>
      <c r="G93" t="s">
        <v>13</v>
      </c>
      <c r="H93">
        <v>86</v>
      </c>
      <c r="I93" s="6">
        <v>0.118881</v>
      </c>
      <c r="J93" s="6">
        <v>0.11221100000000001</v>
      </c>
      <c r="K93" s="7">
        <v>33444</v>
      </c>
      <c r="L93" s="7">
        <v>3752.8</v>
      </c>
      <c r="M93" s="5">
        <v>5.54</v>
      </c>
    </row>
    <row r="94" spans="1:13">
      <c r="A94">
        <v>87</v>
      </c>
      <c r="B94" s="6">
        <v>0.187671</v>
      </c>
      <c r="C94" s="6">
        <v>0.171571</v>
      </c>
      <c r="D94" s="7">
        <v>13735.7</v>
      </c>
      <c r="E94" s="7">
        <v>2356.6999999999998</v>
      </c>
      <c r="F94" s="5">
        <v>4.17</v>
      </c>
      <c r="G94" t="s">
        <v>13</v>
      </c>
      <c r="H94">
        <v>87</v>
      </c>
      <c r="I94" s="6">
        <v>0.13062399999999999</v>
      </c>
      <c r="J94" s="6">
        <v>0.122616</v>
      </c>
      <c r="K94" s="7">
        <v>29691.200000000001</v>
      </c>
      <c r="L94" s="7">
        <v>3640.6</v>
      </c>
      <c r="M94" s="5">
        <v>5.18</v>
      </c>
    </row>
    <row r="95" spans="1:13">
      <c r="A95">
        <v>88</v>
      </c>
      <c r="B95" s="6">
        <v>0.19967399999999999</v>
      </c>
      <c r="C95" s="6">
        <v>0.18154899999999999</v>
      </c>
      <c r="D95" s="7">
        <v>11379.1</v>
      </c>
      <c r="E95" s="7">
        <v>2065.9</v>
      </c>
      <c r="F95" s="5">
        <v>3.93</v>
      </c>
      <c r="G95" t="s">
        <v>13</v>
      </c>
      <c r="H95">
        <v>88</v>
      </c>
      <c r="I95" s="6">
        <v>0.141905</v>
      </c>
      <c r="J95" s="6">
        <v>0.13250400000000001</v>
      </c>
      <c r="K95" s="7">
        <v>26050.6</v>
      </c>
      <c r="L95" s="7">
        <v>3451.8</v>
      </c>
      <c r="M95" s="5">
        <v>4.83</v>
      </c>
    </row>
    <row r="96" spans="1:13">
      <c r="A96">
        <v>89</v>
      </c>
      <c r="B96" s="6">
        <v>0.21848999999999999</v>
      </c>
      <c r="C96" s="6">
        <v>0.19697200000000001</v>
      </c>
      <c r="D96" s="7">
        <v>9313.2000000000007</v>
      </c>
      <c r="E96" s="7">
        <v>1834.4</v>
      </c>
      <c r="F96" s="5">
        <v>3.69</v>
      </c>
      <c r="G96" t="s">
        <v>13</v>
      </c>
      <c r="H96">
        <v>89</v>
      </c>
      <c r="I96" s="6">
        <v>0.158779</v>
      </c>
      <c r="J96" s="6">
        <v>0.14710100000000001</v>
      </c>
      <c r="K96" s="7">
        <v>22598.799999999999</v>
      </c>
      <c r="L96" s="7">
        <v>3324.3</v>
      </c>
      <c r="M96" s="5">
        <v>4.49</v>
      </c>
    </row>
    <row r="97" spans="1:13">
      <c r="A97">
        <v>90</v>
      </c>
      <c r="B97" s="6">
        <v>0.23264799999999999</v>
      </c>
      <c r="C97" s="6">
        <v>0.20840600000000001</v>
      </c>
      <c r="D97" s="7">
        <v>7478.8</v>
      </c>
      <c r="E97" s="7">
        <v>1558.6</v>
      </c>
      <c r="F97" s="5">
        <v>3.47</v>
      </c>
      <c r="G97" t="s">
        <v>13</v>
      </c>
      <c r="H97">
        <v>90</v>
      </c>
      <c r="I97" s="6">
        <v>0.17821300000000001</v>
      </c>
      <c r="J97" s="6">
        <v>0.163633</v>
      </c>
      <c r="K97" s="7">
        <v>19274.5</v>
      </c>
      <c r="L97" s="7">
        <v>3153.9</v>
      </c>
      <c r="M97" s="5">
        <v>4.18</v>
      </c>
    </row>
    <row r="98" spans="1:13">
      <c r="A98">
        <v>91</v>
      </c>
      <c r="B98" s="6">
        <v>0.250884</v>
      </c>
      <c r="C98" s="6">
        <v>0.22292000000000001</v>
      </c>
      <c r="D98" s="7">
        <v>5920.2</v>
      </c>
      <c r="E98" s="7">
        <v>1319.7</v>
      </c>
      <c r="F98" s="5">
        <v>3.25</v>
      </c>
      <c r="G98" t="s">
        <v>13</v>
      </c>
      <c r="H98">
        <v>91</v>
      </c>
      <c r="I98" s="6">
        <v>0.195692</v>
      </c>
      <c r="J98" s="6">
        <v>0.17825099999999999</v>
      </c>
      <c r="K98" s="7">
        <v>16120.6</v>
      </c>
      <c r="L98" s="7">
        <v>2873.5</v>
      </c>
      <c r="M98" s="5">
        <v>3.9</v>
      </c>
    </row>
    <row r="99" spans="1:13">
      <c r="A99">
        <v>92</v>
      </c>
      <c r="B99" s="6">
        <v>0.27332299999999998</v>
      </c>
      <c r="C99" s="6">
        <v>0.24046100000000001</v>
      </c>
      <c r="D99" s="7">
        <v>4600.3999999999996</v>
      </c>
      <c r="E99" s="7">
        <v>1106.2</v>
      </c>
      <c r="F99" s="5">
        <v>3.04</v>
      </c>
      <c r="G99" t="s">
        <v>13</v>
      </c>
      <c r="H99">
        <v>92</v>
      </c>
      <c r="I99" s="6">
        <v>0.21565599999999999</v>
      </c>
      <c r="J99" s="6">
        <v>0.19466600000000001</v>
      </c>
      <c r="K99" s="7">
        <v>13247.1</v>
      </c>
      <c r="L99" s="7">
        <v>2578.6999999999998</v>
      </c>
      <c r="M99" s="5">
        <v>3.64</v>
      </c>
    </row>
    <row r="100" spans="1:13">
      <c r="A100">
        <v>93</v>
      </c>
      <c r="B100" s="6">
        <v>0.298209</v>
      </c>
      <c r="C100" s="6">
        <v>0.259515</v>
      </c>
      <c r="D100" s="7">
        <v>3494.2</v>
      </c>
      <c r="E100" s="7">
        <v>906.8</v>
      </c>
      <c r="F100" s="5">
        <v>2.85</v>
      </c>
      <c r="G100" t="s">
        <v>13</v>
      </c>
      <c r="H100">
        <v>93</v>
      </c>
      <c r="I100" s="6">
        <v>0.23649700000000001</v>
      </c>
      <c r="J100" s="6">
        <v>0.21148800000000001</v>
      </c>
      <c r="K100" s="7">
        <v>10668.3</v>
      </c>
      <c r="L100" s="7">
        <v>2256.1999999999998</v>
      </c>
      <c r="M100" s="5">
        <v>3.4</v>
      </c>
    </row>
    <row r="101" spans="1:13">
      <c r="A101">
        <v>94</v>
      </c>
      <c r="B101" s="6">
        <v>0.328127</v>
      </c>
      <c r="C101" s="6">
        <v>0.28188000000000002</v>
      </c>
      <c r="D101" s="7">
        <v>2587.4</v>
      </c>
      <c r="E101" s="7">
        <v>729.3</v>
      </c>
      <c r="F101" s="5">
        <v>2.67</v>
      </c>
      <c r="G101" t="s">
        <v>13</v>
      </c>
      <c r="H101">
        <v>94</v>
      </c>
      <c r="I101" s="6">
        <v>0.25690800000000003</v>
      </c>
      <c r="J101" s="6">
        <v>0.22766400000000001</v>
      </c>
      <c r="K101" s="7">
        <v>8412.1</v>
      </c>
      <c r="L101" s="7">
        <v>1915.1</v>
      </c>
      <c r="M101" s="5">
        <v>3.18</v>
      </c>
    </row>
    <row r="102" spans="1:13">
      <c r="A102">
        <v>95</v>
      </c>
      <c r="B102" s="6">
        <v>0.350937</v>
      </c>
      <c r="C102" s="6">
        <v>0.29855100000000001</v>
      </c>
      <c r="D102" s="7">
        <v>1858.1</v>
      </c>
      <c r="E102" s="7">
        <v>554.70000000000005</v>
      </c>
      <c r="F102" s="5">
        <v>2.5299999999999998</v>
      </c>
      <c r="G102" t="s">
        <v>13</v>
      </c>
      <c r="H102">
        <v>95</v>
      </c>
      <c r="I102" s="6">
        <v>0.28809499999999999</v>
      </c>
      <c r="J102" s="6">
        <v>0.25182100000000002</v>
      </c>
      <c r="K102" s="7">
        <v>6497</v>
      </c>
      <c r="L102" s="7">
        <v>1636.1</v>
      </c>
      <c r="M102" s="5">
        <v>2.97</v>
      </c>
    </row>
    <row r="103" spans="1:13">
      <c r="A103">
        <v>96</v>
      </c>
      <c r="B103" s="6">
        <v>0.37942999999999999</v>
      </c>
      <c r="C103" s="6">
        <v>0.31892500000000001</v>
      </c>
      <c r="D103" s="7">
        <v>1303.3</v>
      </c>
      <c r="E103" s="7">
        <v>415.7</v>
      </c>
      <c r="F103" s="5">
        <v>2.39</v>
      </c>
      <c r="G103" t="s">
        <v>13</v>
      </c>
      <c r="H103">
        <v>96</v>
      </c>
      <c r="I103" s="6">
        <v>0.31023099999999998</v>
      </c>
      <c r="J103" s="6">
        <v>0.268571</v>
      </c>
      <c r="K103" s="7">
        <v>4860.8999999999996</v>
      </c>
      <c r="L103" s="7">
        <v>1305.5</v>
      </c>
      <c r="M103" s="5">
        <v>2.8</v>
      </c>
    </row>
    <row r="104" spans="1:13">
      <c r="A104">
        <v>97</v>
      </c>
      <c r="B104" s="6">
        <v>0.39660899999999999</v>
      </c>
      <c r="C104" s="6">
        <v>0.33097500000000002</v>
      </c>
      <c r="D104" s="7">
        <v>887.7</v>
      </c>
      <c r="E104" s="7">
        <v>293.8</v>
      </c>
      <c r="F104" s="5">
        <v>2.27</v>
      </c>
      <c r="G104" t="s">
        <v>13</v>
      </c>
      <c r="H104">
        <v>97</v>
      </c>
      <c r="I104" s="6">
        <v>0.332262</v>
      </c>
      <c r="J104" s="6">
        <v>0.28492699999999999</v>
      </c>
      <c r="K104" s="7">
        <v>3555.4</v>
      </c>
      <c r="L104" s="7">
        <v>1013</v>
      </c>
      <c r="M104" s="5">
        <v>2.64</v>
      </c>
    </row>
    <row r="105" spans="1:13">
      <c r="A105">
        <v>98</v>
      </c>
      <c r="B105" s="6">
        <v>0.413271</v>
      </c>
      <c r="C105" s="6">
        <v>0.34249800000000002</v>
      </c>
      <c r="D105" s="7">
        <v>593.9</v>
      </c>
      <c r="E105" s="7">
        <v>203.4</v>
      </c>
      <c r="F105" s="5">
        <v>2.15</v>
      </c>
      <c r="G105" t="s">
        <v>13</v>
      </c>
      <c r="H105">
        <v>98</v>
      </c>
      <c r="I105" s="6">
        <v>0.34364400000000001</v>
      </c>
      <c r="J105" s="6">
        <v>0.29325600000000002</v>
      </c>
      <c r="K105" s="7">
        <v>2542.4</v>
      </c>
      <c r="L105" s="7">
        <v>745.6</v>
      </c>
      <c r="M105" s="5">
        <v>2.4900000000000002</v>
      </c>
    </row>
    <row r="106" spans="1:13">
      <c r="A106">
        <v>99</v>
      </c>
      <c r="B106" s="6">
        <v>0.47099600000000003</v>
      </c>
      <c r="C106" s="6">
        <v>0.38121899999999997</v>
      </c>
      <c r="D106" s="7">
        <v>390.5</v>
      </c>
      <c r="E106" s="7">
        <v>148.9</v>
      </c>
      <c r="F106" s="5">
        <v>2.0099999999999998</v>
      </c>
      <c r="G106" t="s">
        <v>13</v>
      </c>
      <c r="H106">
        <v>99</v>
      </c>
      <c r="I106" s="6">
        <v>0.38741500000000001</v>
      </c>
      <c r="J106" s="6">
        <v>0.324548</v>
      </c>
      <c r="K106" s="7">
        <v>1796.8</v>
      </c>
      <c r="L106" s="7">
        <v>583.1</v>
      </c>
      <c r="M106" s="5">
        <v>2.3199999999999998</v>
      </c>
    </row>
    <row r="107" spans="1:13">
      <c r="A107">
        <v>100</v>
      </c>
      <c r="B107">
        <v>0.49401200000000001</v>
      </c>
      <c r="C107">
        <v>0.39615800000000001</v>
      </c>
      <c r="D107">
        <v>241.6</v>
      </c>
      <c r="E107">
        <v>95.7</v>
      </c>
      <c r="F107">
        <v>1.94</v>
      </c>
      <c r="G107" t="s">
        <v>13</v>
      </c>
      <c r="H107">
        <v>100</v>
      </c>
      <c r="I107">
        <v>0.40546399999999999</v>
      </c>
      <c r="J107">
        <v>0.337119</v>
      </c>
      <c r="K107">
        <v>1213.7</v>
      </c>
      <c r="L107">
        <v>409.1</v>
      </c>
      <c r="M107">
        <v>2.2000000000000002</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107"/>
  <sheetViews>
    <sheetView workbookViewId="0"/>
  </sheetViews>
  <sheetFormatPr defaultColWidth="11.5546875" defaultRowHeight="15"/>
  <sheetData>
    <row r="1" spans="1:13" ht="19.5">
      <c r="A1" s="3" t="s">
        <v>22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8.9420000000000003E-3</v>
      </c>
      <c r="C7" s="6">
        <v>8.9029999999999995E-3</v>
      </c>
      <c r="D7" s="7">
        <v>100000</v>
      </c>
      <c r="E7" s="7">
        <v>890.3</v>
      </c>
      <c r="F7" s="5">
        <v>72.86</v>
      </c>
      <c r="G7" t="s">
        <v>13</v>
      </c>
      <c r="H7">
        <v>0</v>
      </c>
      <c r="I7" s="6">
        <v>6.829E-3</v>
      </c>
      <c r="J7" s="6">
        <v>6.8060000000000004E-3</v>
      </c>
      <c r="K7" s="7">
        <v>100000</v>
      </c>
      <c r="L7" s="7">
        <v>680.6</v>
      </c>
      <c r="M7" s="5">
        <v>78.41</v>
      </c>
    </row>
    <row r="8" spans="1:13">
      <c r="A8">
        <v>1</v>
      </c>
      <c r="B8" s="6">
        <v>6.8900000000000005E-4</v>
      </c>
      <c r="C8" s="6">
        <v>6.8800000000000003E-4</v>
      </c>
      <c r="D8" s="7">
        <v>99109.7</v>
      </c>
      <c r="E8" s="7">
        <v>68.2</v>
      </c>
      <c r="F8" s="5">
        <v>72.510000000000005</v>
      </c>
      <c r="G8" t="s">
        <v>13</v>
      </c>
      <c r="H8">
        <v>1</v>
      </c>
      <c r="I8" s="6">
        <v>5.8799999999999998E-4</v>
      </c>
      <c r="J8" s="6">
        <v>5.8799999999999998E-4</v>
      </c>
      <c r="K8" s="7">
        <v>99319.4</v>
      </c>
      <c r="L8" s="7">
        <v>58.4</v>
      </c>
      <c r="M8" s="5">
        <v>77.95</v>
      </c>
    </row>
    <row r="9" spans="1:13">
      <c r="A9">
        <v>2</v>
      </c>
      <c r="B9" s="6">
        <v>4.3300000000000001E-4</v>
      </c>
      <c r="C9" s="6">
        <v>4.3300000000000001E-4</v>
      </c>
      <c r="D9" s="7">
        <v>99041.5</v>
      </c>
      <c r="E9" s="7">
        <v>42.9</v>
      </c>
      <c r="F9" s="5">
        <v>71.56</v>
      </c>
      <c r="G9" t="s">
        <v>13</v>
      </c>
      <c r="H9">
        <v>2</v>
      </c>
      <c r="I9" s="6">
        <v>3.2600000000000001E-4</v>
      </c>
      <c r="J9" s="6">
        <v>3.2600000000000001E-4</v>
      </c>
      <c r="K9" s="7">
        <v>99261.1</v>
      </c>
      <c r="L9" s="7">
        <v>32.299999999999997</v>
      </c>
      <c r="M9" s="5">
        <v>76.989999999999995</v>
      </c>
    </row>
    <row r="10" spans="1:13">
      <c r="A10">
        <v>3</v>
      </c>
      <c r="B10" s="6">
        <v>3.4099999999999999E-4</v>
      </c>
      <c r="C10" s="6">
        <v>3.4000000000000002E-4</v>
      </c>
      <c r="D10" s="7">
        <v>98998.6</v>
      </c>
      <c r="E10" s="7">
        <v>33.700000000000003</v>
      </c>
      <c r="F10" s="5">
        <v>70.59</v>
      </c>
      <c r="G10" t="s">
        <v>13</v>
      </c>
      <c r="H10">
        <v>3</v>
      </c>
      <c r="I10" s="6">
        <v>2.5399999999999999E-4</v>
      </c>
      <c r="J10" s="6">
        <v>2.5399999999999999E-4</v>
      </c>
      <c r="K10" s="7">
        <v>99228.7</v>
      </c>
      <c r="L10" s="7">
        <v>25.2</v>
      </c>
      <c r="M10" s="5">
        <v>76.02</v>
      </c>
    </row>
    <row r="11" spans="1:13">
      <c r="A11">
        <v>4</v>
      </c>
      <c r="B11" s="6">
        <v>2.4899999999999998E-4</v>
      </c>
      <c r="C11" s="6">
        <v>2.4899999999999998E-4</v>
      </c>
      <c r="D11" s="7">
        <v>98964.9</v>
      </c>
      <c r="E11" s="7">
        <v>24.7</v>
      </c>
      <c r="F11" s="5">
        <v>69.61</v>
      </c>
      <c r="G11" t="s">
        <v>13</v>
      </c>
      <c r="H11">
        <v>4</v>
      </c>
      <c r="I11" s="6">
        <v>2.14E-4</v>
      </c>
      <c r="J11" s="6">
        <v>2.14E-4</v>
      </c>
      <c r="K11" s="7">
        <v>99203.5</v>
      </c>
      <c r="L11" s="7">
        <v>21.3</v>
      </c>
      <c r="M11" s="5">
        <v>75.040000000000006</v>
      </c>
    </row>
    <row r="12" spans="1:13">
      <c r="A12">
        <v>5</v>
      </c>
      <c r="B12" s="6">
        <v>2.4600000000000002E-4</v>
      </c>
      <c r="C12" s="6">
        <v>2.4600000000000002E-4</v>
      </c>
      <c r="D12" s="7">
        <v>98940.2</v>
      </c>
      <c r="E12" s="7">
        <v>24.3</v>
      </c>
      <c r="F12" s="5">
        <v>68.63</v>
      </c>
      <c r="G12" t="s">
        <v>13</v>
      </c>
      <c r="H12">
        <v>5</v>
      </c>
      <c r="I12" s="6">
        <v>1.6899999999999999E-4</v>
      </c>
      <c r="J12" s="6">
        <v>1.6899999999999999E-4</v>
      </c>
      <c r="K12" s="7">
        <v>99182.2</v>
      </c>
      <c r="L12" s="7">
        <v>16.8</v>
      </c>
      <c r="M12" s="5">
        <v>74.05</v>
      </c>
    </row>
    <row r="13" spans="1:13">
      <c r="A13">
        <v>6</v>
      </c>
      <c r="B13" s="6">
        <v>2.2000000000000001E-4</v>
      </c>
      <c r="C13" s="6">
        <v>2.1900000000000001E-4</v>
      </c>
      <c r="D13" s="7">
        <v>98915.9</v>
      </c>
      <c r="E13" s="7">
        <v>21.7</v>
      </c>
      <c r="F13" s="5">
        <v>67.650000000000006</v>
      </c>
      <c r="G13" t="s">
        <v>13</v>
      </c>
      <c r="H13">
        <v>6</v>
      </c>
      <c r="I13" s="6">
        <v>1.5799999999999999E-4</v>
      </c>
      <c r="J13" s="6">
        <v>1.5799999999999999E-4</v>
      </c>
      <c r="K13" s="7">
        <v>99165.4</v>
      </c>
      <c r="L13" s="7">
        <v>15.6</v>
      </c>
      <c r="M13" s="5">
        <v>73.069999999999993</v>
      </c>
    </row>
    <row r="14" spans="1:13">
      <c r="A14">
        <v>7</v>
      </c>
      <c r="B14" s="6">
        <v>2.1000000000000001E-4</v>
      </c>
      <c r="C14" s="6">
        <v>2.1000000000000001E-4</v>
      </c>
      <c r="D14" s="7">
        <v>98894.2</v>
      </c>
      <c r="E14" s="7">
        <v>20.8</v>
      </c>
      <c r="F14" s="5">
        <v>66.66</v>
      </c>
      <c r="G14" t="s">
        <v>13</v>
      </c>
      <c r="H14">
        <v>7</v>
      </c>
      <c r="I14" s="6">
        <v>1.4300000000000001E-4</v>
      </c>
      <c r="J14" s="6">
        <v>1.4300000000000001E-4</v>
      </c>
      <c r="K14" s="7">
        <v>99149.8</v>
      </c>
      <c r="L14" s="7">
        <v>14.2</v>
      </c>
      <c r="M14" s="5">
        <v>72.08</v>
      </c>
    </row>
    <row r="15" spans="1:13">
      <c r="A15">
        <v>8</v>
      </c>
      <c r="B15" s="6">
        <v>1.9699999999999999E-4</v>
      </c>
      <c r="C15" s="6">
        <v>1.9699999999999999E-4</v>
      </c>
      <c r="D15" s="7">
        <v>98873.4</v>
      </c>
      <c r="E15" s="7">
        <v>19.5</v>
      </c>
      <c r="F15" s="5">
        <v>65.680000000000007</v>
      </c>
      <c r="G15" t="s">
        <v>13</v>
      </c>
      <c r="H15">
        <v>8</v>
      </c>
      <c r="I15" s="6">
        <v>1.34E-4</v>
      </c>
      <c r="J15" s="6">
        <v>1.34E-4</v>
      </c>
      <c r="K15" s="7">
        <v>99135.6</v>
      </c>
      <c r="L15" s="7">
        <v>13.3</v>
      </c>
      <c r="M15" s="5">
        <v>71.09</v>
      </c>
    </row>
    <row r="16" spans="1:13">
      <c r="A16">
        <v>9</v>
      </c>
      <c r="B16" s="6">
        <v>1.8900000000000001E-4</v>
      </c>
      <c r="C16" s="6">
        <v>1.8900000000000001E-4</v>
      </c>
      <c r="D16" s="7">
        <v>98853.9</v>
      </c>
      <c r="E16" s="7">
        <v>18.600000000000001</v>
      </c>
      <c r="F16" s="5">
        <v>64.69</v>
      </c>
      <c r="G16" t="s">
        <v>13</v>
      </c>
      <c r="H16">
        <v>9</v>
      </c>
      <c r="I16" s="6">
        <v>1.46E-4</v>
      </c>
      <c r="J16" s="6">
        <v>1.46E-4</v>
      </c>
      <c r="K16" s="7">
        <v>99122.3</v>
      </c>
      <c r="L16" s="7">
        <v>14.5</v>
      </c>
      <c r="M16" s="5">
        <v>70.099999999999994</v>
      </c>
    </row>
    <row r="17" spans="1:13">
      <c r="A17">
        <v>10</v>
      </c>
      <c r="B17" s="6">
        <v>1.92E-4</v>
      </c>
      <c r="C17" s="6">
        <v>1.92E-4</v>
      </c>
      <c r="D17" s="7">
        <v>98835.3</v>
      </c>
      <c r="E17" s="7">
        <v>19</v>
      </c>
      <c r="F17" s="5">
        <v>63.7</v>
      </c>
      <c r="G17" t="s">
        <v>13</v>
      </c>
      <c r="H17">
        <v>10</v>
      </c>
      <c r="I17" s="6">
        <v>1.34E-4</v>
      </c>
      <c r="J17" s="6">
        <v>1.34E-4</v>
      </c>
      <c r="K17" s="7">
        <v>99107.8</v>
      </c>
      <c r="L17" s="7">
        <v>13.2</v>
      </c>
      <c r="M17" s="5">
        <v>69.11</v>
      </c>
    </row>
    <row r="18" spans="1:13">
      <c r="A18">
        <v>11</v>
      </c>
      <c r="B18" s="6">
        <v>1.9900000000000001E-4</v>
      </c>
      <c r="C18" s="6">
        <v>1.9900000000000001E-4</v>
      </c>
      <c r="D18" s="7">
        <v>98816.3</v>
      </c>
      <c r="E18" s="7">
        <v>19.600000000000001</v>
      </c>
      <c r="F18" s="5">
        <v>62.71</v>
      </c>
      <c r="G18" t="s">
        <v>13</v>
      </c>
      <c r="H18">
        <v>11</v>
      </c>
      <c r="I18" s="6">
        <v>1.4999999999999999E-4</v>
      </c>
      <c r="J18" s="6">
        <v>1.4999999999999999E-4</v>
      </c>
      <c r="K18" s="7">
        <v>99094.6</v>
      </c>
      <c r="L18" s="7">
        <v>14.9</v>
      </c>
      <c r="M18" s="5">
        <v>68.12</v>
      </c>
    </row>
    <row r="19" spans="1:13">
      <c r="A19">
        <v>12</v>
      </c>
      <c r="B19" s="6">
        <v>1.9799999999999999E-4</v>
      </c>
      <c r="C19" s="6">
        <v>1.9799999999999999E-4</v>
      </c>
      <c r="D19" s="7">
        <v>98796.6</v>
      </c>
      <c r="E19" s="7">
        <v>19.600000000000001</v>
      </c>
      <c r="F19" s="5">
        <v>61.73</v>
      </c>
      <c r="G19" t="s">
        <v>13</v>
      </c>
      <c r="H19">
        <v>12</v>
      </c>
      <c r="I19" s="6">
        <v>1.5799999999999999E-4</v>
      </c>
      <c r="J19" s="6">
        <v>1.5799999999999999E-4</v>
      </c>
      <c r="K19" s="7">
        <v>99079.7</v>
      </c>
      <c r="L19" s="7">
        <v>15.7</v>
      </c>
      <c r="M19" s="5">
        <v>67.13</v>
      </c>
    </row>
    <row r="20" spans="1:13">
      <c r="A20">
        <v>13</v>
      </c>
      <c r="B20" s="6">
        <v>2.5700000000000001E-4</v>
      </c>
      <c r="C20" s="6">
        <v>2.5700000000000001E-4</v>
      </c>
      <c r="D20" s="7">
        <v>98777.1</v>
      </c>
      <c r="E20" s="7">
        <v>25.4</v>
      </c>
      <c r="F20" s="5">
        <v>60.74</v>
      </c>
      <c r="G20" t="s">
        <v>13</v>
      </c>
      <c r="H20">
        <v>13</v>
      </c>
      <c r="I20" s="6">
        <v>1.4999999999999999E-4</v>
      </c>
      <c r="J20" s="6">
        <v>1.4999999999999999E-4</v>
      </c>
      <c r="K20" s="7">
        <v>99064</v>
      </c>
      <c r="L20" s="7">
        <v>14.8</v>
      </c>
      <c r="M20" s="5">
        <v>66.14</v>
      </c>
    </row>
    <row r="21" spans="1:13">
      <c r="A21">
        <v>14</v>
      </c>
      <c r="B21" s="6">
        <v>3.0499999999999999E-4</v>
      </c>
      <c r="C21" s="6">
        <v>3.0499999999999999E-4</v>
      </c>
      <c r="D21" s="7">
        <v>98751.7</v>
      </c>
      <c r="E21" s="7">
        <v>30.1</v>
      </c>
      <c r="F21" s="5">
        <v>59.75</v>
      </c>
      <c r="G21" t="s">
        <v>13</v>
      </c>
      <c r="H21">
        <v>14</v>
      </c>
      <c r="I21" s="6">
        <v>2.13E-4</v>
      </c>
      <c r="J21" s="6">
        <v>2.13E-4</v>
      </c>
      <c r="K21" s="7">
        <v>99049.2</v>
      </c>
      <c r="L21" s="7">
        <v>21.1</v>
      </c>
      <c r="M21" s="5">
        <v>65.150000000000006</v>
      </c>
    </row>
    <row r="22" spans="1:13">
      <c r="A22">
        <v>15</v>
      </c>
      <c r="B22" s="6">
        <v>4.37E-4</v>
      </c>
      <c r="C22" s="6">
        <v>4.37E-4</v>
      </c>
      <c r="D22" s="7">
        <v>98721.600000000006</v>
      </c>
      <c r="E22" s="7">
        <v>43.1</v>
      </c>
      <c r="F22" s="5">
        <v>58.77</v>
      </c>
      <c r="G22" t="s">
        <v>13</v>
      </c>
      <c r="H22">
        <v>15</v>
      </c>
      <c r="I22" s="6">
        <v>2.1000000000000001E-4</v>
      </c>
      <c r="J22" s="6">
        <v>2.1000000000000001E-4</v>
      </c>
      <c r="K22" s="7">
        <v>99028.1</v>
      </c>
      <c r="L22" s="7">
        <v>20.8</v>
      </c>
      <c r="M22" s="5">
        <v>64.16</v>
      </c>
    </row>
    <row r="23" spans="1:13">
      <c r="A23">
        <v>16</v>
      </c>
      <c r="B23" s="6">
        <v>5.71E-4</v>
      </c>
      <c r="C23" s="6">
        <v>5.71E-4</v>
      </c>
      <c r="D23" s="7">
        <v>98678.5</v>
      </c>
      <c r="E23" s="7">
        <v>56.4</v>
      </c>
      <c r="F23" s="5">
        <v>57.8</v>
      </c>
      <c r="G23" t="s">
        <v>13</v>
      </c>
      <c r="H23">
        <v>16</v>
      </c>
      <c r="I23" s="6">
        <v>2.7E-4</v>
      </c>
      <c r="J23" s="6">
        <v>2.7E-4</v>
      </c>
      <c r="K23" s="7">
        <v>99007.3</v>
      </c>
      <c r="L23" s="7">
        <v>26.7</v>
      </c>
      <c r="M23" s="5">
        <v>63.17</v>
      </c>
    </row>
    <row r="24" spans="1:13">
      <c r="A24">
        <v>17</v>
      </c>
      <c r="B24" s="6">
        <v>8.2600000000000002E-4</v>
      </c>
      <c r="C24" s="6">
        <v>8.25E-4</v>
      </c>
      <c r="D24" s="7">
        <v>98622.1</v>
      </c>
      <c r="E24" s="7">
        <v>81.400000000000006</v>
      </c>
      <c r="F24" s="5">
        <v>56.83</v>
      </c>
      <c r="G24" t="s">
        <v>13</v>
      </c>
      <c r="H24">
        <v>17</v>
      </c>
      <c r="I24" s="6">
        <v>3.1599999999999998E-4</v>
      </c>
      <c r="J24" s="6">
        <v>3.1599999999999998E-4</v>
      </c>
      <c r="K24" s="7">
        <v>98980.6</v>
      </c>
      <c r="L24" s="7">
        <v>31.3</v>
      </c>
      <c r="M24" s="5">
        <v>62.19</v>
      </c>
    </row>
    <row r="25" spans="1:13">
      <c r="A25">
        <v>18</v>
      </c>
      <c r="B25" s="6">
        <v>9.2900000000000003E-4</v>
      </c>
      <c r="C25" s="6">
        <v>9.2900000000000003E-4</v>
      </c>
      <c r="D25" s="7">
        <v>98540.7</v>
      </c>
      <c r="E25" s="7">
        <v>91.5</v>
      </c>
      <c r="F25" s="5">
        <v>55.88</v>
      </c>
      <c r="G25" t="s">
        <v>13</v>
      </c>
      <c r="H25">
        <v>18</v>
      </c>
      <c r="I25" s="6">
        <v>3.1700000000000001E-4</v>
      </c>
      <c r="J25" s="6">
        <v>3.1700000000000001E-4</v>
      </c>
      <c r="K25" s="7">
        <v>98949.3</v>
      </c>
      <c r="L25" s="7">
        <v>31.3</v>
      </c>
      <c r="M25" s="5">
        <v>61.21</v>
      </c>
    </row>
    <row r="26" spans="1:13">
      <c r="A26">
        <v>19</v>
      </c>
      <c r="B26" s="6">
        <v>8.9599999999999999E-4</v>
      </c>
      <c r="C26" s="6">
        <v>8.9599999999999999E-4</v>
      </c>
      <c r="D26" s="7">
        <v>98449.2</v>
      </c>
      <c r="E26" s="7">
        <v>88.2</v>
      </c>
      <c r="F26" s="5">
        <v>54.93</v>
      </c>
      <c r="G26" t="s">
        <v>13</v>
      </c>
      <c r="H26">
        <v>19</v>
      </c>
      <c r="I26" s="6">
        <v>3.3599999999999998E-4</v>
      </c>
      <c r="J26" s="6">
        <v>3.3599999999999998E-4</v>
      </c>
      <c r="K26" s="7">
        <v>98918</v>
      </c>
      <c r="L26" s="7">
        <v>33.299999999999997</v>
      </c>
      <c r="M26" s="5">
        <v>60.23</v>
      </c>
    </row>
    <row r="27" spans="1:13">
      <c r="A27">
        <v>20</v>
      </c>
      <c r="B27" s="6">
        <v>9.3499999999999996E-4</v>
      </c>
      <c r="C27" s="6">
        <v>9.3499999999999996E-4</v>
      </c>
      <c r="D27" s="7">
        <v>98361</v>
      </c>
      <c r="E27" s="7">
        <v>91.9</v>
      </c>
      <c r="F27" s="5">
        <v>53.98</v>
      </c>
      <c r="G27" t="s">
        <v>13</v>
      </c>
      <c r="H27">
        <v>20</v>
      </c>
      <c r="I27" s="6">
        <v>3.0600000000000001E-4</v>
      </c>
      <c r="J27" s="6">
        <v>3.0600000000000001E-4</v>
      </c>
      <c r="K27" s="7">
        <v>98884.7</v>
      </c>
      <c r="L27" s="7">
        <v>30.2</v>
      </c>
      <c r="M27" s="5">
        <v>59.25</v>
      </c>
    </row>
    <row r="28" spans="1:13">
      <c r="A28">
        <v>21</v>
      </c>
      <c r="B28" s="6">
        <v>9.1600000000000004E-4</v>
      </c>
      <c r="C28" s="6">
        <v>9.1600000000000004E-4</v>
      </c>
      <c r="D28" s="7">
        <v>98269</v>
      </c>
      <c r="E28" s="7">
        <v>90</v>
      </c>
      <c r="F28" s="5">
        <v>53.03</v>
      </c>
      <c r="G28" t="s">
        <v>13</v>
      </c>
      <c r="H28">
        <v>21</v>
      </c>
      <c r="I28" s="6">
        <v>3.3500000000000001E-4</v>
      </c>
      <c r="J28" s="6">
        <v>3.3500000000000001E-4</v>
      </c>
      <c r="K28" s="7">
        <v>98854.5</v>
      </c>
      <c r="L28" s="7">
        <v>33.1</v>
      </c>
      <c r="M28" s="5">
        <v>58.27</v>
      </c>
    </row>
    <row r="29" spans="1:13">
      <c r="A29">
        <v>22</v>
      </c>
      <c r="B29" s="6">
        <v>9.3700000000000001E-4</v>
      </c>
      <c r="C29" s="6">
        <v>9.3599999999999998E-4</v>
      </c>
      <c r="D29" s="7">
        <v>98179</v>
      </c>
      <c r="E29" s="7">
        <v>91.9</v>
      </c>
      <c r="F29" s="5">
        <v>52.07</v>
      </c>
      <c r="G29" t="s">
        <v>13</v>
      </c>
      <c r="H29">
        <v>22</v>
      </c>
      <c r="I29" s="6">
        <v>3.28E-4</v>
      </c>
      <c r="J29" s="6">
        <v>3.2699999999999998E-4</v>
      </c>
      <c r="K29" s="7">
        <v>98821.4</v>
      </c>
      <c r="L29" s="7">
        <v>32.4</v>
      </c>
      <c r="M29" s="5">
        <v>57.29</v>
      </c>
    </row>
    <row r="30" spans="1:13">
      <c r="A30">
        <v>23</v>
      </c>
      <c r="B30" s="6">
        <v>9.4700000000000003E-4</v>
      </c>
      <c r="C30" s="6">
        <v>9.4600000000000001E-4</v>
      </c>
      <c r="D30" s="7">
        <v>98087.1</v>
      </c>
      <c r="E30" s="7">
        <v>92.8</v>
      </c>
      <c r="F30" s="5">
        <v>51.12</v>
      </c>
      <c r="G30" t="s">
        <v>13</v>
      </c>
      <c r="H30">
        <v>23</v>
      </c>
      <c r="I30" s="6">
        <v>3.2899999999999997E-4</v>
      </c>
      <c r="J30" s="6">
        <v>3.2899999999999997E-4</v>
      </c>
      <c r="K30" s="7">
        <v>98789</v>
      </c>
      <c r="L30" s="7">
        <v>32.5</v>
      </c>
      <c r="M30" s="5">
        <v>56.3</v>
      </c>
    </row>
    <row r="31" spans="1:13">
      <c r="A31">
        <v>24</v>
      </c>
      <c r="B31" s="6">
        <v>9.1299999999999997E-4</v>
      </c>
      <c r="C31" s="6">
        <v>9.1299999999999997E-4</v>
      </c>
      <c r="D31" s="7">
        <v>97994.3</v>
      </c>
      <c r="E31" s="7">
        <v>89.5</v>
      </c>
      <c r="F31" s="5">
        <v>50.17</v>
      </c>
      <c r="G31" t="s">
        <v>13</v>
      </c>
      <c r="H31">
        <v>24</v>
      </c>
      <c r="I31" s="6">
        <v>3.4200000000000002E-4</v>
      </c>
      <c r="J31" s="6">
        <v>3.4200000000000002E-4</v>
      </c>
      <c r="K31" s="7">
        <v>98756.5</v>
      </c>
      <c r="L31" s="7">
        <v>33.799999999999997</v>
      </c>
      <c r="M31" s="5">
        <v>55.32</v>
      </c>
    </row>
    <row r="32" spans="1:13">
      <c r="A32">
        <v>25</v>
      </c>
      <c r="B32" s="6">
        <v>9.1100000000000003E-4</v>
      </c>
      <c r="C32" s="6">
        <v>9.1E-4</v>
      </c>
      <c r="D32" s="7">
        <v>97904.8</v>
      </c>
      <c r="E32" s="7">
        <v>89.1</v>
      </c>
      <c r="F32" s="5">
        <v>49.22</v>
      </c>
      <c r="G32" t="s">
        <v>13</v>
      </c>
      <c r="H32">
        <v>25</v>
      </c>
      <c r="I32" s="6">
        <v>3.4400000000000001E-4</v>
      </c>
      <c r="J32" s="6">
        <v>3.4400000000000001E-4</v>
      </c>
      <c r="K32" s="7">
        <v>98722.7</v>
      </c>
      <c r="L32" s="7">
        <v>34</v>
      </c>
      <c r="M32" s="5">
        <v>54.34</v>
      </c>
    </row>
    <row r="33" spans="1:13">
      <c r="A33">
        <v>26</v>
      </c>
      <c r="B33" s="6">
        <v>9.2199999999999997E-4</v>
      </c>
      <c r="C33" s="6">
        <v>9.2100000000000005E-4</v>
      </c>
      <c r="D33" s="7">
        <v>97815.7</v>
      </c>
      <c r="E33" s="7">
        <v>90.1</v>
      </c>
      <c r="F33" s="5">
        <v>48.26</v>
      </c>
      <c r="G33" t="s">
        <v>13</v>
      </c>
      <c r="H33">
        <v>26</v>
      </c>
      <c r="I33" s="6">
        <v>3.5E-4</v>
      </c>
      <c r="J33" s="6">
        <v>3.5E-4</v>
      </c>
      <c r="K33" s="7">
        <v>98688.8</v>
      </c>
      <c r="L33" s="7">
        <v>34.6</v>
      </c>
      <c r="M33" s="5">
        <v>53.36</v>
      </c>
    </row>
    <row r="34" spans="1:13">
      <c r="A34">
        <v>27</v>
      </c>
      <c r="B34" s="6">
        <v>8.7900000000000001E-4</v>
      </c>
      <c r="C34" s="6">
        <v>8.7799999999999998E-4</v>
      </c>
      <c r="D34" s="7">
        <v>97725.6</v>
      </c>
      <c r="E34" s="7">
        <v>85.9</v>
      </c>
      <c r="F34" s="5">
        <v>47.3</v>
      </c>
      <c r="G34" t="s">
        <v>13</v>
      </c>
      <c r="H34">
        <v>27</v>
      </c>
      <c r="I34" s="6">
        <v>3.7599999999999998E-4</v>
      </c>
      <c r="J34" s="6">
        <v>3.7599999999999998E-4</v>
      </c>
      <c r="K34" s="7">
        <v>98654.2</v>
      </c>
      <c r="L34" s="7">
        <v>37.1</v>
      </c>
      <c r="M34" s="5">
        <v>52.38</v>
      </c>
    </row>
    <row r="35" spans="1:13">
      <c r="A35">
        <v>28</v>
      </c>
      <c r="B35" s="6">
        <v>8.9599999999999999E-4</v>
      </c>
      <c r="C35" s="6">
        <v>8.9499999999999996E-4</v>
      </c>
      <c r="D35" s="7">
        <v>97639.7</v>
      </c>
      <c r="E35" s="7">
        <v>87.4</v>
      </c>
      <c r="F35" s="5">
        <v>46.35</v>
      </c>
      <c r="G35" t="s">
        <v>13</v>
      </c>
      <c r="H35">
        <v>28</v>
      </c>
      <c r="I35" s="6">
        <v>4.1100000000000002E-4</v>
      </c>
      <c r="J35" s="6">
        <v>4.1100000000000002E-4</v>
      </c>
      <c r="K35" s="7">
        <v>98617.1</v>
      </c>
      <c r="L35" s="7">
        <v>40.5</v>
      </c>
      <c r="M35" s="5">
        <v>51.4</v>
      </c>
    </row>
    <row r="36" spans="1:13">
      <c r="A36">
        <v>29</v>
      </c>
      <c r="B36" s="6">
        <v>9.5600000000000004E-4</v>
      </c>
      <c r="C36" s="6">
        <v>9.5600000000000004E-4</v>
      </c>
      <c r="D36" s="7">
        <v>97552.3</v>
      </c>
      <c r="E36" s="7">
        <v>93.2</v>
      </c>
      <c r="F36" s="5">
        <v>45.39</v>
      </c>
      <c r="G36" t="s">
        <v>13</v>
      </c>
      <c r="H36">
        <v>29</v>
      </c>
      <c r="I36" s="6">
        <v>4.1800000000000002E-4</v>
      </c>
      <c r="J36" s="6">
        <v>4.1800000000000002E-4</v>
      </c>
      <c r="K36" s="7">
        <v>98576.6</v>
      </c>
      <c r="L36" s="7">
        <v>41.2</v>
      </c>
      <c r="M36" s="5">
        <v>50.42</v>
      </c>
    </row>
    <row r="37" spans="1:13">
      <c r="A37">
        <v>30</v>
      </c>
      <c r="B37" s="6">
        <v>9.3199999999999999E-4</v>
      </c>
      <c r="C37" s="6">
        <v>9.3199999999999999E-4</v>
      </c>
      <c r="D37" s="7">
        <v>97459.1</v>
      </c>
      <c r="E37" s="7">
        <v>90.8</v>
      </c>
      <c r="F37" s="5">
        <v>44.43</v>
      </c>
      <c r="G37" t="s">
        <v>13</v>
      </c>
      <c r="H37">
        <v>30</v>
      </c>
      <c r="I37" s="6">
        <v>4.2999999999999999E-4</v>
      </c>
      <c r="J37" s="6">
        <v>4.2999999999999999E-4</v>
      </c>
      <c r="K37" s="7">
        <v>98535.3</v>
      </c>
      <c r="L37" s="7">
        <v>42.4</v>
      </c>
      <c r="M37" s="5">
        <v>49.44</v>
      </c>
    </row>
    <row r="38" spans="1:13">
      <c r="A38">
        <v>31</v>
      </c>
      <c r="B38" s="6">
        <v>1.008E-3</v>
      </c>
      <c r="C38" s="6">
        <v>1.008E-3</v>
      </c>
      <c r="D38" s="7">
        <v>97368.3</v>
      </c>
      <c r="E38" s="7">
        <v>98.1</v>
      </c>
      <c r="F38" s="5">
        <v>43.47</v>
      </c>
      <c r="G38" t="s">
        <v>13</v>
      </c>
      <c r="H38">
        <v>31</v>
      </c>
      <c r="I38" s="6">
        <v>4.9200000000000003E-4</v>
      </c>
      <c r="J38" s="6">
        <v>4.9100000000000001E-4</v>
      </c>
      <c r="K38" s="7">
        <v>98493</v>
      </c>
      <c r="L38" s="7">
        <v>48.4</v>
      </c>
      <c r="M38" s="5">
        <v>48.46</v>
      </c>
    </row>
    <row r="39" spans="1:13">
      <c r="A39">
        <v>32</v>
      </c>
      <c r="B39" s="6">
        <v>1.0319999999999999E-3</v>
      </c>
      <c r="C39" s="6">
        <v>1.0319999999999999E-3</v>
      </c>
      <c r="D39" s="7">
        <v>97270.2</v>
      </c>
      <c r="E39" s="7">
        <v>100.3</v>
      </c>
      <c r="F39" s="5">
        <v>42.51</v>
      </c>
      <c r="G39" t="s">
        <v>13</v>
      </c>
      <c r="H39">
        <v>32</v>
      </c>
      <c r="I39" s="6">
        <v>5.3399999999999997E-4</v>
      </c>
      <c r="J39" s="6">
        <v>5.3399999999999997E-4</v>
      </c>
      <c r="K39" s="7">
        <v>98444.5</v>
      </c>
      <c r="L39" s="7">
        <v>52.6</v>
      </c>
      <c r="M39" s="5">
        <v>47.49</v>
      </c>
    </row>
    <row r="40" spans="1:13">
      <c r="A40">
        <v>33</v>
      </c>
      <c r="B40" s="6">
        <v>1.062E-3</v>
      </c>
      <c r="C40" s="6">
        <v>1.062E-3</v>
      </c>
      <c r="D40" s="7">
        <v>97169.8</v>
      </c>
      <c r="E40" s="7">
        <v>103.1</v>
      </c>
      <c r="F40" s="5">
        <v>41.56</v>
      </c>
      <c r="G40" t="s">
        <v>13</v>
      </c>
      <c r="H40">
        <v>33</v>
      </c>
      <c r="I40" s="6">
        <v>5.6599999999999999E-4</v>
      </c>
      <c r="J40" s="6">
        <v>5.6599999999999999E-4</v>
      </c>
      <c r="K40" s="7">
        <v>98391.9</v>
      </c>
      <c r="L40" s="7">
        <v>55.6</v>
      </c>
      <c r="M40" s="5">
        <v>46.51</v>
      </c>
    </row>
    <row r="41" spans="1:13">
      <c r="A41">
        <v>34</v>
      </c>
      <c r="B41" s="6">
        <v>1.085E-3</v>
      </c>
      <c r="C41" s="6">
        <v>1.085E-3</v>
      </c>
      <c r="D41" s="7">
        <v>97066.7</v>
      </c>
      <c r="E41" s="7">
        <v>105.3</v>
      </c>
      <c r="F41" s="5">
        <v>40.6</v>
      </c>
      <c r="G41" t="s">
        <v>13</v>
      </c>
      <c r="H41">
        <v>34</v>
      </c>
      <c r="I41" s="6">
        <v>6.6799999999999997E-4</v>
      </c>
      <c r="J41" s="6">
        <v>6.6799999999999997E-4</v>
      </c>
      <c r="K41" s="7">
        <v>98336.3</v>
      </c>
      <c r="L41" s="7">
        <v>65.7</v>
      </c>
      <c r="M41" s="5">
        <v>45.54</v>
      </c>
    </row>
    <row r="42" spans="1:13">
      <c r="A42">
        <v>35</v>
      </c>
      <c r="B42" s="6">
        <v>1.212E-3</v>
      </c>
      <c r="C42" s="6">
        <v>1.2110000000000001E-3</v>
      </c>
      <c r="D42" s="7">
        <v>96961.4</v>
      </c>
      <c r="E42" s="7">
        <v>117.4</v>
      </c>
      <c r="F42" s="5">
        <v>39.64</v>
      </c>
      <c r="G42" t="s">
        <v>13</v>
      </c>
      <c r="H42">
        <v>35</v>
      </c>
      <c r="I42" s="6">
        <v>7.1699999999999997E-4</v>
      </c>
      <c r="J42" s="6">
        <v>7.1699999999999997E-4</v>
      </c>
      <c r="K42" s="7">
        <v>98270.6</v>
      </c>
      <c r="L42" s="7">
        <v>70.5</v>
      </c>
      <c r="M42" s="5">
        <v>44.57</v>
      </c>
    </row>
    <row r="43" spans="1:13">
      <c r="A43">
        <v>36</v>
      </c>
      <c r="B43" s="6">
        <v>1.323E-3</v>
      </c>
      <c r="C43" s="6">
        <v>1.322E-3</v>
      </c>
      <c r="D43" s="7">
        <v>96843.9</v>
      </c>
      <c r="E43" s="7">
        <v>128.1</v>
      </c>
      <c r="F43" s="5">
        <v>38.69</v>
      </c>
      <c r="G43" t="s">
        <v>13</v>
      </c>
      <c r="H43">
        <v>36</v>
      </c>
      <c r="I43" s="6">
        <v>7.9000000000000001E-4</v>
      </c>
      <c r="J43" s="6">
        <v>7.9000000000000001E-4</v>
      </c>
      <c r="K43" s="7">
        <v>98200.1</v>
      </c>
      <c r="L43" s="7">
        <v>77.599999999999994</v>
      </c>
      <c r="M43" s="5">
        <v>43.6</v>
      </c>
    </row>
    <row r="44" spans="1:13">
      <c r="A44">
        <v>37</v>
      </c>
      <c r="B44" s="6">
        <v>1.4430000000000001E-3</v>
      </c>
      <c r="C44" s="6">
        <v>1.4419999999999999E-3</v>
      </c>
      <c r="D44" s="7">
        <v>96715.9</v>
      </c>
      <c r="E44" s="7">
        <v>139.5</v>
      </c>
      <c r="F44" s="5">
        <v>37.74</v>
      </c>
      <c r="G44" t="s">
        <v>13</v>
      </c>
      <c r="H44">
        <v>37</v>
      </c>
      <c r="I44" s="6">
        <v>8.5700000000000001E-4</v>
      </c>
      <c r="J44" s="6">
        <v>8.5599999999999999E-4</v>
      </c>
      <c r="K44" s="7">
        <v>98122.5</v>
      </c>
      <c r="L44" s="7">
        <v>84</v>
      </c>
      <c r="M44" s="5">
        <v>42.63</v>
      </c>
    </row>
    <row r="45" spans="1:13">
      <c r="A45">
        <v>38</v>
      </c>
      <c r="B45" s="6">
        <v>1.4989999999999999E-3</v>
      </c>
      <c r="C45" s="6">
        <v>1.498E-3</v>
      </c>
      <c r="D45" s="7">
        <v>96576.4</v>
      </c>
      <c r="E45" s="7">
        <v>144.6</v>
      </c>
      <c r="F45" s="5">
        <v>36.799999999999997</v>
      </c>
      <c r="G45" t="s">
        <v>13</v>
      </c>
      <c r="H45">
        <v>38</v>
      </c>
      <c r="I45" s="6">
        <v>9.3099999999999997E-4</v>
      </c>
      <c r="J45" s="6">
        <v>9.3000000000000005E-4</v>
      </c>
      <c r="K45" s="7">
        <v>98038.5</v>
      </c>
      <c r="L45" s="7">
        <v>91.2</v>
      </c>
      <c r="M45" s="5">
        <v>41.67</v>
      </c>
    </row>
    <row r="46" spans="1:13">
      <c r="A46">
        <v>39</v>
      </c>
      <c r="B46" s="6">
        <v>1.66E-3</v>
      </c>
      <c r="C46" s="6">
        <v>1.6590000000000001E-3</v>
      </c>
      <c r="D46" s="7">
        <v>96431.7</v>
      </c>
      <c r="E46" s="7">
        <v>160</v>
      </c>
      <c r="F46" s="5">
        <v>35.85</v>
      </c>
      <c r="G46" t="s">
        <v>13</v>
      </c>
      <c r="H46">
        <v>39</v>
      </c>
      <c r="I46" s="6">
        <v>1.0280000000000001E-3</v>
      </c>
      <c r="J46" s="6">
        <v>1.0269999999999999E-3</v>
      </c>
      <c r="K46" s="7">
        <v>97947.3</v>
      </c>
      <c r="L46" s="7">
        <v>100.6</v>
      </c>
      <c r="M46" s="5">
        <v>40.71</v>
      </c>
    </row>
    <row r="47" spans="1:13">
      <c r="A47">
        <v>40</v>
      </c>
      <c r="B47" s="6">
        <v>1.7279999999999999E-3</v>
      </c>
      <c r="C47" s="6">
        <v>1.7260000000000001E-3</v>
      </c>
      <c r="D47" s="7">
        <v>96271.8</v>
      </c>
      <c r="E47" s="7">
        <v>166.2</v>
      </c>
      <c r="F47" s="5">
        <v>34.909999999999997</v>
      </c>
      <c r="G47" t="s">
        <v>13</v>
      </c>
      <c r="H47">
        <v>40</v>
      </c>
      <c r="I47" s="6">
        <v>1.067E-3</v>
      </c>
      <c r="J47" s="6">
        <v>1.0660000000000001E-3</v>
      </c>
      <c r="K47" s="7">
        <v>97846.7</v>
      </c>
      <c r="L47" s="7">
        <v>104.3</v>
      </c>
      <c r="M47" s="5">
        <v>39.75</v>
      </c>
    </row>
    <row r="48" spans="1:13">
      <c r="A48">
        <v>41</v>
      </c>
      <c r="B48" s="6">
        <v>1.897E-3</v>
      </c>
      <c r="C48" s="6">
        <v>1.895E-3</v>
      </c>
      <c r="D48" s="7">
        <v>96105.600000000006</v>
      </c>
      <c r="E48" s="7">
        <v>182.2</v>
      </c>
      <c r="F48" s="5">
        <v>33.97</v>
      </c>
      <c r="G48" t="s">
        <v>13</v>
      </c>
      <c r="H48">
        <v>41</v>
      </c>
      <c r="I48" s="6">
        <v>1.1900000000000001E-3</v>
      </c>
      <c r="J48" s="6">
        <v>1.189E-3</v>
      </c>
      <c r="K48" s="7">
        <v>97742.399999999994</v>
      </c>
      <c r="L48" s="7">
        <v>116.2</v>
      </c>
      <c r="M48" s="5">
        <v>38.79</v>
      </c>
    </row>
    <row r="49" spans="1:13">
      <c r="A49">
        <v>42</v>
      </c>
      <c r="B49" s="6">
        <v>2.0890000000000001E-3</v>
      </c>
      <c r="C49" s="6">
        <v>2.0869999999999999E-3</v>
      </c>
      <c r="D49" s="7">
        <v>95923.4</v>
      </c>
      <c r="E49" s="7">
        <v>200.2</v>
      </c>
      <c r="F49" s="5">
        <v>33.03</v>
      </c>
      <c r="G49" t="s">
        <v>13</v>
      </c>
      <c r="H49">
        <v>42</v>
      </c>
      <c r="I49" s="6">
        <v>1.356E-3</v>
      </c>
      <c r="J49" s="6">
        <v>1.3550000000000001E-3</v>
      </c>
      <c r="K49" s="7">
        <v>97626.2</v>
      </c>
      <c r="L49" s="7">
        <v>132.30000000000001</v>
      </c>
      <c r="M49" s="5">
        <v>37.840000000000003</v>
      </c>
    </row>
    <row r="50" spans="1:13">
      <c r="A50">
        <v>43</v>
      </c>
      <c r="B50" s="6">
        <v>2.251E-3</v>
      </c>
      <c r="C50" s="6">
        <v>2.248E-3</v>
      </c>
      <c r="D50" s="7">
        <v>95723.199999999997</v>
      </c>
      <c r="E50" s="7">
        <v>215.2</v>
      </c>
      <c r="F50" s="5">
        <v>32.1</v>
      </c>
      <c r="G50" t="s">
        <v>13</v>
      </c>
      <c r="H50">
        <v>43</v>
      </c>
      <c r="I50" s="6">
        <v>1.4549999999999999E-3</v>
      </c>
      <c r="J50" s="6">
        <v>1.454E-3</v>
      </c>
      <c r="K50" s="7">
        <v>97493.9</v>
      </c>
      <c r="L50" s="7">
        <v>141.80000000000001</v>
      </c>
      <c r="M50" s="5">
        <v>36.89</v>
      </c>
    </row>
    <row r="51" spans="1:13">
      <c r="A51">
        <v>44</v>
      </c>
      <c r="B51" s="6">
        <v>2.4559999999999998E-3</v>
      </c>
      <c r="C51" s="6">
        <v>2.4529999999999999E-3</v>
      </c>
      <c r="D51" s="7">
        <v>95508</v>
      </c>
      <c r="E51" s="7">
        <v>234.2</v>
      </c>
      <c r="F51" s="5">
        <v>31.17</v>
      </c>
      <c r="G51" t="s">
        <v>13</v>
      </c>
      <c r="H51">
        <v>44</v>
      </c>
      <c r="I51" s="6">
        <v>1.694E-3</v>
      </c>
      <c r="J51" s="6">
        <v>1.6930000000000001E-3</v>
      </c>
      <c r="K51" s="7">
        <v>97352.1</v>
      </c>
      <c r="L51" s="7">
        <v>164.8</v>
      </c>
      <c r="M51" s="5">
        <v>35.94</v>
      </c>
    </row>
    <row r="52" spans="1:13">
      <c r="A52">
        <v>45</v>
      </c>
      <c r="B52" s="6">
        <v>2.8770000000000002E-3</v>
      </c>
      <c r="C52" s="6">
        <v>2.8730000000000001E-3</v>
      </c>
      <c r="D52" s="7">
        <v>95273.8</v>
      </c>
      <c r="E52" s="7">
        <v>273.7</v>
      </c>
      <c r="F52" s="5">
        <v>30.25</v>
      </c>
      <c r="G52" t="s">
        <v>13</v>
      </c>
      <c r="H52">
        <v>45</v>
      </c>
      <c r="I52" s="6">
        <v>1.8940000000000001E-3</v>
      </c>
      <c r="J52" s="6">
        <v>1.892E-3</v>
      </c>
      <c r="K52" s="7">
        <v>97187.3</v>
      </c>
      <c r="L52" s="7">
        <v>183.9</v>
      </c>
      <c r="M52" s="5">
        <v>35</v>
      </c>
    </row>
    <row r="53" spans="1:13">
      <c r="A53">
        <v>46</v>
      </c>
      <c r="B53" s="6">
        <v>3.284E-3</v>
      </c>
      <c r="C53" s="6">
        <v>3.2780000000000001E-3</v>
      </c>
      <c r="D53" s="7">
        <v>95000.1</v>
      </c>
      <c r="E53" s="7">
        <v>311.39999999999998</v>
      </c>
      <c r="F53" s="5">
        <v>29.33</v>
      </c>
      <c r="G53" t="s">
        <v>13</v>
      </c>
      <c r="H53">
        <v>46</v>
      </c>
      <c r="I53" s="6">
        <v>1.97E-3</v>
      </c>
      <c r="J53" s="6">
        <v>1.9680000000000001E-3</v>
      </c>
      <c r="K53" s="7">
        <v>97003.4</v>
      </c>
      <c r="L53" s="7">
        <v>190.9</v>
      </c>
      <c r="M53" s="5">
        <v>34.06</v>
      </c>
    </row>
    <row r="54" spans="1:13">
      <c r="A54">
        <v>47</v>
      </c>
      <c r="B54" s="6">
        <v>3.5170000000000002E-3</v>
      </c>
      <c r="C54" s="6">
        <v>3.5109999999999998E-3</v>
      </c>
      <c r="D54" s="7">
        <v>94688.7</v>
      </c>
      <c r="E54" s="7">
        <v>332.5</v>
      </c>
      <c r="F54" s="5">
        <v>28.43</v>
      </c>
      <c r="G54" t="s">
        <v>13</v>
      </c>
      <c r="H54">
        <v>47</v>
      </c>
      <c r="I54" s="6">
        <v>2.336E-3</v>
      </c>
      <c r="J54" s="6">
        <v>2.333E-3</v>
      </c>
      <c r="K54" s="7">
        <v>96812.6</v>
      </c>
      <c r="L54" s="7">
        <v>225.9</v>
      </c>
      <c r="M54" s="5">
        <v>33.130000000000003</v>
      </c>
    </row>
    <row r="55" spans="1:13">
      <c r="A55">
        <v>48</v>
      </c>
      <c r="B55" s="6">
        <v>3.9319999999999997E-3</v>
      </c>
      <c r="C55" s="6">
        <v>3.9249999999999997E-3</v>
      </c>
      <c r="D55" s="7">
        <v>94356.2</v>
      </c>
      <c r="E55" s="7">
        <v>370.3</v>
      </c>
      <c r="F55" s="5">
        <v>27.53</v>
      </c>
      <c r="G55" t="s">
        <v>13</v>
      </c>
      <c r="H55">
        <v>48</v>
      </c>
      <c r="I55" s="6">
        <v>2.6280000000000001E-3</v>
      </c>
      <c r="J55" s="6">
        <v>2.624E-3</v>
      </c>
      <c r="K55" s="7">
        <v>96586.7</v>
      </c>
      <c r="L55" s="7">
        <v>253.5</v>
      </c>
      <c r="M55" s="5">
        <v>32.21</v>
      </c>
    </row>
    <row r="56" spans="1:13">
      <c r="A56">
        <v>49</v>
      </c>
      <c r="B56" s="6">
        <v>4.4209999999999996E-3</v>
      </c>
      <c r="C56" s="6">
        <v>4.411E-3</v>
      </c>
      <c r="D56" s="7">
        <v>93985.9</v>
      </c>
      <c r="E56" s="7">
        <v>414.6</v>
      </c>
      <c r="F56" s="5">
        <v>26.63</v>
      </c>
      <c r="G56" t="s">
        <v>13</v>
      </c>
      <c r="H56">
        <v>49</v>
      </c>
      <c r="I56" s="6">
        <v>2.8040000000000001E-3</v>
      </c>
      <c r="J56" s="6">
        <v>2.8E-3</v>
      </c>
      <c r="K56" s="7">
        <v>96333.2</v>
      </c>
      <c r="L56" s="7">
        <v>269.8</v>
      </c>
      <c r="M56" s="5">
        <v>31.29</v>
      </c>
    </row>
    <row r="57" spans="1:13">
      <c r="A57">
        <v>50</v>
      </c>
      <c r="B57" s="6">
        <v>4.9420000000000002E-3</v>
      </c>
      <c r="C57" s="6">
        <v>4.9290000000000002E-3</v>
      </c>
      <c r="D57" s="7">
        <v>93571.3</v>
      </c>
      <c r="E57" s="7">
        <v>461.2</v>
      </c>
      <c r="F57" s="5">
        <v>25.75</v>
      </c>
      <c r="G57" t="s">
        <v>13</v>
      </c>
      <c r="H57">
        <v>50</v>
      </c>
      <c r="I57" s="6">
        <v>3.13E-3</v>
      </c>
      <c r="J57" s="6">
        <v>3.1250000000000002E-3</v>
      </c>
      <c r="K57" s="7">
        <v>96063.5</v>
      </c>
      <c r="L57" s="7">
        <v>300.2</v>
      </c>
      <c r="M57" s="5">
        <v>30.38</v>
      </c>
    </row>
    <row r="58" spans="1:13">
      <c r="A58">
        <v>51</v>
      </c>
      <c r="B58" s="6">
        <v>5.4939999999999998E-3</v>
      </c>
      <c r="C58" s="6">
        <v>5.4790000000000004E-3</v>
      </c>
      <c r="D58" s="7">
        <v>93110.1</v>
      </c>
      <c r="E58" s="7">
        <v>510.2</v>
      </c>
      <c r="F58" s="5">
        <v>24.87</v>
      </c>
      <c r="G58" t="s">
        <v>13</v>
      </c>
      <c r="H58">
        <v>51</v>
      </c>
      <c r="I58" s="6">
        <v>3.483E-3</v>
      </c>
      <c r="J58" s="6">
        <v>3.4770000000000001E-3</v>
      </c>
      <c r="K58" s="7">
        <v>95763.199999999997</v>
      </c>
      <c r="L58" s="7">
        <v>333</v>
      </c>
      <c r="M58" s="5">
        <v>29.47</v>
      </c>
    </row>
    <row r="59" spans="1:13">
      <c r="A59">
        <v>52</v>
      </c>
      <c r="B59" s="6">
        <v>5.9560000000000004E-3</v>
      </c>
      <c r="C59" s="6">
        <v>5.9389999999999998E-3</v>
      </c>
      <c r="D59" s="7">
        <v>92599.9</v>
      </c>
      <c r="E59" s="7">
        <v>549.9</v>
      </c>
      <c r="F59" s="5">
        <v>24.01</v>
      </c>
      <c r="G59" t="s">
        <v>13</v>
      </c>
      <c r="H59">
        <v>52</v>
      </c>
      <c r="I59" s="6">
        <v>3.787E-3</v>
      </c>
      <c r="J59" s="6">
        <v>3.7799999999999999E-3</v>
      </c>
      <c r="K59" s="7">
        <v>95430.3</v>
      </c>
      <c r="L59" s="7">
        <v>360.7</v>
      </c>
      <c r="M59" s="5">
        <v>28.57</v>
      </c>
    </row>
    <row r="60" spans="1:13">
      <c r="A60">
        <v>53</v>
      </c>
      <c r="B60" s="6">
        <v>6.8510000000000003E-3</v>
      </c>
      <c r="C60" s="6">
        <v>6.8279999999999999E-3</v>
      </c>
      <c r="D60" s="7">
        <v>92049.9</v>
      </c>
      <c r="E60" s="7">
        <v>628.5</v>
      </c>
      <c r="F60" s="5">
        <v>23.15</v>
      </c>
      <c r="G60" t="s">
        <v>13</v>
      </c>
      <c r="H60">
        <v>53</v>
      </c>
      <c r="I60" s="6">
        <v>4.0410000000000003E-3</v>
      </c>
      <c r="J60" s="6">
        <v>4.0330000000000001E-3</v>
      </c>
      <c r="K60" s="7">
        <v>95069.5</v>
      </c>
      <c r="L60" s="7">
        <v>383.4</v>
      </c>
      <c r="M60" s="5">
        <v>27.68</v>
      </c>
    </row>
    <row r="61" spans="1:13">
      <c r="A61">
        <v>54</v>
      </c>
      <c r="B61" s="6">
        <v>7.5339999999999999E-3</v>
      </c>
      <c r="C61" s="6">
        <v>7.5050000000000004E-3</v>
      </c>
      <c r="D61" s="7">
        <v>91421.5</v>
      </c>
      <c r="E61" s="7">
        <v>686.1</v>
      </c>
      <c r="F61" s="5">
        <v>22.3</v>
      </c>
      <c r="G61" t="s">
        <v>13</v>
      </c>
      <c r="H61">
        <v>54</v>
      </c>
      <c r="I61" s="6">
        <v>4.483E-3</v>
      </c>
      <c r="J61" s="6">
        <v>4.4730000000000004E-3</v>
      </c>
      <c r="K61" s="7">
        <v>94686.1</v>
      </c>
      <c r="L61" s="7">
        <v>423.6</v>
      </c>
      <c r="M61" s="5">
        <v>26.79</v>
      </c>
    </row>
    <row r="62" spans="1:13">
      <c r="A62">
        <v>55</v>
      </c>
      <c r="B62" s="6">
        <v>8.4089999999999998E-3</v>
      </c>
      <c r="C62" s="6">
        <v>8.3739999999999995E-3</v>
      </c>
      <c r="D62" s="7">
        <v>90735.3</v>
      </c>
      <c r="E62" s="7">
        <v>759.8</v>
      </c>
      <c r="F62" s="5">
        <v>21.47</v>
      </c>
      <c r="G62" t="s">
        <v>13</v>
      </c>
      <c r="H62">
        <v>55</v>
      </c>
      <c r="I62" s="6">
        <v>5.1900000000000002E-3</v>
      </c>
      <c r="J62" s="6">
        <v>5.1770000000000002E-3</v>
      </c>
      <c r="K62" s="7">
        <v>94262.5</v>
      </c>
      <c r="L62" s="7">
        <v>488</v>
      </c>
      <c r="M62" s="5">
        <v>25.91</v>
      </c>
    </row>
    <row r="63" spans="1:13">
      <c r="A63">
        <v>56</v>
      </c>
      <c r="B63" s="6">
        <v>9.5309999999999995E-3</v>
      </c>
      <c r="C63" s="6">
        <v>9.4850000000000004E-3</v>
      </c>
      <c r="D63" s="7">
        <v>89975.5</v>
      </c>
      <c r="E63" s="7">
        <v>853.5</v>
      </c>
      <c r="F63" s="5">
        <v>20.65</v>
      </c>
      <c r="G63" t="s">
        <v>13</v>
      </c>
      <c r="H63">
        <v>56</v>
      </c>
      <c r="I63" s="6">
        <v>5.7470000000000004E-3</v>
      </c>
      <c r="J63" s="6">
        <v>5.731E-3</v>
      </c>
      <c r="K63" s="7">
        <v>93774.5</v>
      </c>
      <c r="L63" s="7">
        <v>537.4</v>
      </c>
      <c r="M63" s="5">
        <v>25.04</v>
      </c>
    </row>
    <row r="64" spans="1:13">
      <c r="A64">
        <v>57</v>
      </c>
      <c r="B64" s="6">
        <v>1.0669E-2</v>
      </c>
      <c r="C64" s="6">
        <v>1.0612999999999999E-2</v>
      </c>
      <c r="D64" s="7">
        <v>89122.1</v>
      </c>
      <c r="E64" s="7">
        <v>945.8</v>
      </c>
      <c r="F64" s="5">
        <v>19.84</v>
      </c>
      <c r="G64" t="s">
        <v>13</v>
      </c>
      <c r="H64">
        <v>57</v>
      </c>
      <c r="I64" s="6">
        <v>6.3949999999999996E-3</v>
      </c>
      <c r="J64" s="6">
        <v>6.3749999999999996E-3</v>
      </c>
      <c r="K64" s="7">
        <v>93237.2</v>
      </c>
      <c r="L64" s="7">
        <v>594.4</v>
      </c>
      <c r="M64" s="5">
        <v>24.18</v>
      </c>
    </row>
    <row r="65" spans="1:13">
      <c r="A65">
        <v>58</v>
      </c>
      <c r="B65" s="6">
        <v>1.1892E-2</v>
      </c>
      <c r="C65" s="6">
        <v>1.1821E-2</v>
      </c>
      <c r="D65" s="7">
        <v>88176.2</v>
      </c>
      <c r="E65" s="7">
        <v>1042.4000000000001</v>
      </c>
      <c r="F65" s="5">
        <v>19.05</v>
      </c>
      <c r="G65" t="s">
        <v>13</v>
      </c>
      <c r="H65">
        <v>58</v>
      </c>
      <c r="I65" s="6">
        <v>6.8409999999999999E-3</v>
      </c>
      <c r="J65" s="6">
        <v>6.8180000000000003E-3</v>
      </c>
      <c r="K65" s="7">
        <v>92642.8</v>
      </c>
      <c r="L65" s="7">
        <v>631.6</v>
      </c>
      <c r="M65" s="5">
        <v>23.33</v>
      </c>
    </row>
    <row r="66" spans="1:13">
      <c r="A66">
        <v>59</v>
      </c>
      <c r="B66" s="6">
        <v>1.3181E-2</v>
      </c>
      <c r="C66" s="6">
        <v>1.3095000000000001E-2</v>
      </c>
      <c r="D66" s="7">
        <v>87133.9</v>
      </c>
      <c r="E66" s="7">
        <v>1141</v>
      </c>
      <c r="F66" s="5">
        <v>18.27</v>
      </c>
      <c r="G66" t="s">
        <v>13</v>
      </c>
      <c r="H66">
        <v>59</v>
      </c>
      <c r="I66" s="6">
        <v>7.9349999999999993E-3</v>
      </c>
      <c r="J66" s="6">
        <v>7.9039999999999996E-3</v>
      </c>
      <c r="K66" s="7">
        <v>92011.199999999997</v>
      </c>
      <c r="L66" s="7">
        <v>727.2</v>
      </c>
      <c r="M66" s="5">
        <v>22.49</v>
      </c>
    </row>
    <row r="67" spans="1:13">
      <c r="A67">
        <v>60</v>
      </c>
      <c r="B67" s="6">
        <v>1.4897000000000001E-2</v>
      </c>
      <c r="C67" s="6">
        <v>1.4787E-2</v>
      </c>
      <c r="D67" s="7">
        <v>85992.9</v>
      </c>
      <c r="E67" s="7">
        <v>1271.5999999999999</v>
      </c>
      <c r="F67" s="5">
        <v>17.5</v>
      </c>
      <c r="G67" t="s">
        <v>13</v>
      </c>
      <c r="H67">
        <v>60</v>
      </c>
      <c r="I67" s="6">
        <v>8.9250000000000006E-3</v>
      </c>
      <c r="J67" s="6">
        <v>8.8850000000000005E-3</v>
      </c>
      <c r="K67" s="7">
        <v>91283.9</v>
      </c>
      <c r="L67" s="7">
        <v>811.1</v>
      </c>
      <c r="M67" s="5">
        <v>21.66</v>
      </c>
    </row>
    <row r="68" spans="1:13">
      <c r="A68">
        <v>61</v>
      </c>
      <c r="B68" s="6">
        <v>1.6931000000000002E-2</v>
      </c>
      <c r="C68" s="6">
        <v>1.6788999999999998E-2</v>
      </c>
      <c r="D68" s="7">
        <v>84721.3</v>
      </c>
      <c r="E68" s="7">
        <v>1422.3</v>
      </c>
      <c r="F68" s="5">
        <v>16.760000000000002</v>
      </c>
      <c r="G68" t="s">
        <v>13</v>
      </c>
      <c r="H68">
        <v>61</v>
      </c>
      <c r="I68" s="6">
        <v>9.9290000000000003E-3</v>
      </c>
      <c r="J68" s="6">
        <v>9.8799999999999999E-3</v>
      </c>
      <c r="K68" s="7">
        <v>90472.9</v>
      </c>
      <c r="L68" s="7">
        <v>893.9</v>
      </c>
      <c r="M68" s="5">
        <v>20.85</v>
      </c>
    </row>
    <row r="69" spans="1:13">
      <c r="A69">
        <v>62</v>
      </c>
      <c r="B69" s="6">
        <v>1.8606000000000001E-2</v>
      </c>
      <c r="C69" s="6">
        <v>1.8435E-2</v>
      </c>
      <c r="D69" s="7">
        <v>83299</v>
      </c>
      <c r="E69" s="7">
        <v>1535.6</v>
      </c>
      <c r="F69" s="5">
        <v>16.04</v>
      </c>
      <c r="G69" t="s">
        <v>13</v>
      </c>
      <c r="H69">
        <v>62</v>
      </c>
      <c r="I69" s="6">
        <v>1.0732E-2</v>
      </c>
      <c r="J69" s="6">
        <v>1.0675E-2</v>
      </c>
      <c r="K69" s="7">
        <v>89579</v>
      </c>
      <c r="L69" s="7">
        <v>956.3</v>
      </c>
      <c r="M69" s="5">
        <v>20.059999999999999</v>
      </c>
    </row>
    <row r="70" spans="1:13">
      <c r="A70">
        <v>63</v>
      </c>
      <c r="B70" s="6">
        <v>2.0858999999999999E-2</v>
      </c>
      <c r="C70" s="6">
        <v>2.0643999999999999E-2</v>
      </c>
      <c r="D70" s="7">
        <v>81763.399999999994</v>
      </c>
      <c r="E70" s="7">
        <v>1687.9</v>
      </c>
      <c r="F70" s="5">
        <v>15.33</v>
      </c>
      <c r="G70" t="s">
        <v>13</v>
      </c>
      <c r="H70">
        <v>63</v>
      </c>
      <c r="I70" s="6">
        <v>1.2073E-2</v>
      </c>
      <c r="J70" s="6">
        <v>1.2001E-2</v>
      </c>
      <c r="K70" s="7">
        <v>88622.7</v>
      </c>
      <c r="L70" s="7">
        <v>1063.5</v>
      </c>
      <c r="M70" s="5">
        <v>19.27</v>
      </c>
    </row>
    <row r="71" spans="1:13">
      <c r="A71">
        <v>64</v>
      </c>
      <c r="B71" s="6">
        <v>2.3403E-2</v>
      </c>
      <c r="C71" s="6">
        <v>2.3133000000000001E-2</v>
      </c>
      <c r="D71" s="7">
        <v>80075.5</v>
      </c>
      <c r="E71" s="7">
        <v>1852.4</v>
      </c>
      <c r="F71" s="5">
        <v>14.64</v>
      </c>
      <c r="G71" t="s">
        <v>13</v>
      </c>
      <c r="H71">
        <v>64</v>
      </c>
      <c r="I71" s="6">
        <v>1.3507E-2</v>
      </c>
      <c r="J71" s="6">
        <v>1.3417E-2</v>
      </c>
      <c r="K71" s="7">
        <v>87559.2</v>
      </c>
      <c r="L71" s="7">
        <v>1174.8</v>
      </c>
      <c r="M71" s="5">
        <v>18.5</v>
      </c>
    </row>
    <row r="72" spans="1:13">
      <c r="A72">
        <v>65</v>
      </c>
      <c r="B72" s="6">
        <v>2.6311999999999999E-2</v>
      </c>
      <c r="C72" s="6">
        <v>2.597E-2</v>
      </c>
      <c r="D72" s="7">
        <v>78223.100000000006</v>
      </c>
      <c r="E72" s="7">
        <v>2031.4</v>
      </c>
      <c r="F72" s="5">
        <v>13.98</v>
      </c>
      <c r="G72" t="s">
        <v>13</v>
      </c>
      <c r="H72">
        <v>65</v>
      </c>
      <c r="I72" s="6">
        <v>1.4801E-2</v>
      </c>
      <c r="J72" s="6">
        <v>1.4692E-2</v>
      </c>
      <c r="K72" s="7">
        <v>86384.4</v>
      </c>
      <c r="L72" s="7">
        <v>1269.2</v>
      </c>
      <c r="M72" s="5">
        <v>17.739999999999998</v>
      </c>
    </row>
    <row r="73" spans="1:13">
      <c r="A73">
        <v>66</v>
      </c>
      <c r="B73" s="6">
        <v>2.8694999999999998E-2</v>
      </c>
      <c r="C73" s="6">
        <v>2.8289000000000002E-2</v>
      </c>
      <c r="D73" s="7">
        <v>76191.7</v>
      </c>
      <c r="E73" s="7">
        <v>2155.4</v>
      </c>
      <c r="F73" s="5">
        <v>13.34</v>
      </c>
      <c r="G73" t="s">
        <v>13</v>
      </c>
      <c r="H73">
        <v>66</v>
      </c>
      <c r="I73" s="6">
        <v>1.5953999999999999E-2</v>
      </c>
      <c r="J73" s="6">
        <v>1.5827999999999998E-2</v>
      </c>
      <c r="K73" s="7">
        <v>85115.199999999997</v>
      </c>
      <c r="L73" s="7">
        <v>1347.2</v>
      </c>
      <c r="M73" s="5">
        <v>17</v>
      </c>
    </row>
    <row r="74" spans="1:13">
      <c r="A74">
        <v>67</v>
      </c>
      <c r="B74" s="6">
        <v>3.2081999999999999E-2</v>
      </c>
      <c r="C74" s="6">
        <v>3.1574999999999999E-2</v>
      </c>
      <c r="D74" s="7">
        <v>74036.3</v>
      </c>
      <c r="E74" s="7">
        <v>2337.6999999999998</v>
      </c>
      <c r="F74" s="5">
        <v>12.71</v>
      </c>
      <c r="G74" t="s">
        <v>13</v>
      </c>
      <c r="H74">
        <v>67</v>
      </c>
      <c r="I74" s="6">
        <v>1.7916999999999999E-2</v>
      </c>
      <c r="J74" s="6">
        <v>1.7756999999999998E-2</v>
      </c>
      <c r="K74" s="7">
        <v>83768</v>
      </c>
      <c r="L74" s="7">
        <v>1487.5</v>
      </c>
      <c r="M74" s="5">
        <v>16.260000000000002</v>
      </c>
    </row>
    <row r="75" spans="1:13">
      <c r="A75">
        <v>68</v>
      </c>
      <c r="B75" s="6">
        <v>3.4388000000000002E-2</v>
      </c>
      <c r="C75" s="6">
        <v>3.3806000000000003E-2</v>
      </c>
      <c r="D75" s="7">
        <v>71698.5</v>
      </c>
      <c r="E75" s="7">
        <v>2423.9</v>
      </c>
      <c r="F75" s="5">
        <v>12.11</v>
      </c>
      <c r="G75" t="s">
        <v>13</v>
      </c>
      <c r="H75">
        <v>68</v>
      </c>
      <c r="I75" s="6">
        <v>1.9279000000000001E-2</v>
      </c>
      <c r="J75" s="6">
        <v>1.9095000000000001E-2</v>
      </c>
      <c r="K75" s="7">
        <v>82280.5</v>
      </c>
      <c r="L75" s="7">
        <v>1571.1</v>
      </c>
      <c r="M75" s="5">
        <v>15.55</v>
      </c>
    </row>
    <row r="76" spans="1:13">
      <c r="A76">
        <v>69</v>
      </c>
      <c r="B76" s="6">
        <v>3.7815000000000001E-2</v>
      </c>
      <c r="C76" s="6">
        <v>3.7113E-2</v>
      </c>
      <c r="D76" s="7">
        <v>69274.7</v>
      </c>
      <c r="E76" s="7">
        <v>2571</v>
      </c>
      <c r="F76" s="5">
        <v>11.51</v>
      </c>
      <c r="G76" t="s">
        <v>13</v>
      </c>
      <c r="H76">
        <v>69</v>
      </c>
      <c r="I76" s="6">
        <v>2.1023E-2</v>
      </c>
      <c r="J76" s="6">
        <v>2.0804E-2</v>
      </c>
      <c r="K76" s="7">
        <v>80709.399999999994</v>
      </c>
      <c r="L76" s="7">
        <v>1679.1</v>
      </c>
      <c r="M76" s="5">
        <v>14.84</v>
      </c>
    </row>
    <row r="77" spans="1:13">
      <c r="A77">
        <v>70</v>
      </c>
      <c r="B77" s="6">
        <v>4.1578999999999998E-2</v>
      </c>
      <c r="C77" s="6">
        <v>4.0731999999999997E-2</v>
      </c>
      <c r="D77" s="7">
        <v>66703.7</v>
      </c>
      <c r="E77" s="7">
        <v>2717</v>
      </c>
      <c r="F77" s="5">
        <v>10.94</v>
      </c>
      <c r="G77" t="s">
        <v>13</v>
      </c>
      <c r="H77">
        <v>70</v>
      </c>
      <c r="I77" s="6">
        <v>2.3219E-2</v>
      </c>
      <c r="J77" s="6">
        <v>2.2952E-2</v>
      </c>
      <c r="K77" s="7">
        <v>79030.3</v>
      </c>
      <c r="L77" s="7">
        <v>1813.9</v>
      </c>
      <c r="M77" s="5">
        <v>14.15</v>
      </c>
    </row>
    <row r="78" spans="1:13">
      <c r="A78">
        <v>71</v>
      </c>
      <c r="B78" s="6">
        <v>4.5742999999999999E-2</v>
      </c>
      <c r="C78" s="6">
        <v>4.4720000000000003E-2</v>
      </c>
      <c r="D78" s="7">
        <v>63986.7</v>
      </c>
      <c r="E78" s="7">
        <v>2861.5</v>
      </c>
      <c r="F78" s="5">
        <v>10.38</v>
      </c>
      <c r="G78" t="s">
        <v>13</v>
      </c>
      <c r="H78">
        <v>71</v>
      </c>
      <c r="I78" s="6">
        <v>2.5004999999999999E-2</v>
      </c>
      <c r="J78" s="6">
        <v>2.4695999999999999E-2</v>
      </c>
      <c r="K78" s="7">
        <v>77216.3</v>
      </c>
      <c r="L78" s="7">
        <v>1906.9</v>
      </c>
      <c r="M78" s="5">
        <v>13.47</v>
      </c>
    </row>
    <row r="79" spans="1:13">
      <c r="A79">
        <v>72</v>
      </c>
      <c r="B79" s="6">
        <v>5.1150000000000001E-2</v>
      </c>
      <c r="C79" s="6">
        <v>4.9875000000000003E-2</v>
      </c>
      <c r="D79" s="7">
        <v>61125.2</v>
      </c>
      <c r="E79" s="7">
        <v>3048.6</v>
      </c>
      <c r="F79" s="5">
        <v>9.84</v>
      </c>
      <c r="G79" t="s">
        <v>13</v>
      </c>
      <c r="H79">
        <v>72</v>
      </c>
      <c r="I79" s="6">
        <v>2.8892000000000001E-2</v>
      </c>
      <c r="J79" s="6">
        <v>2.8480999999999999E-2</v>
      </c>
      <c r="K79" s="7">
        <v>75309.399999999994</v>
      </c>
      <c r="L79" s="7">
        <v>2144.9</v>
      </c>
      <c r="M79" s="5">
        <v>12.79</v>
      </c>
    </row>
    <row r="80" spans="1:13">
      <c r="A80">
        <v>73</v>
      </c>
      <c r="B80" s="6">
        <v>5.5300000000000002E-2</v>
      </c>
      <c r="C80" s="6">
        <v>5.3811999999999999E-2</v>
      </c>
      <c r="D80" s="7">
        <v>58076.6</v>
      </c>
      <c r="E80" s="7">
        <v>3125.2</v>
      </c>
      <c r="F80" s="5">
        <v>9.33</v>
      </c>
      <c r="G80" t="s">
        <v>13</v>
      </c>
      <c r="H80">
        <v>73</v>
      </c>
      <c r="I80" s="6">
        <v>3.159E-2</v>
      </c>
      <c r="J80" s="6">
        <v>3.1099000000000002E-2</v>
      </c>
      <c r="K80" s="7">
        <v>73164.5</v>
      </c>
      <c r="L80" s="7">
        <v>2275.4</v>
      </c>
      <c r="M80" s="5">
        <v>12.15</v>
      </c>
    </row>
    <row r="81" spans="1:13">
      <c r="A81">
        <v>74</v>
      </c>
      <c r="B81" s="6">
        <v>6.0920000000000002E-2</v>
      </c>
      <c r="C81" s="6">
        <v>5.9118999999999998E-2</v>
      </c>
      <c r="D81" s="7">
        <v>54951.4</v>
      </c>
      <c r="E81" s="7">
        <v>3248.7</v>
      </c>
      <c r="F81" s="5">
        <v>8.84</v>
      </c>
      <c r="G81" t="s">
        <v>13</v>
      </c>
      <c r="H81">
        <v>74</v>
      </c>
      <c r="I81" s="6">
        <v>3.4042999999999997E-2</v>
      </c>
      <c r="J81" s="6">
        <v>3.3473000000000003E-2</v>
      </c>
      <c r="K81" s="7">
        <v>70889.2</v>
      </c>
      <c r="L81" s="7">
        <v>2372.9</v>
      </c>
      <c r="M81" s="5">
        <v>11.53</v>
      </c>
    </row>
    <row r="82" spans="1:13">
      <c r="A82">
        <v>75</v>
      </c>
      <c r="B82" s="6">
        <v>6.6152000000000002E-2</v>
      </c>
      <c r="C82" s="6">
        <v>6.4033999999999994E-2</v>
      </c>
      <c r="D82" s="7">
        <v>51702.7</v>
      </c>
      <c r="E82" s="7">
        <v>3310.7</v>
      </c>
      <c r="F82" s="5">
        <v>8.36</v>
      </c>
      <c r="G82" t="s">
        <v>13</v>
      </c>
      <c r="H82">
        <v>75</v>
      </c>
      <c r="I82" s="6">
        <v>3.7465999999999999E-2</v>
      </c>
      <c r="J82" s="6">
        <v>3.6776999999999997E-2</v>
      </c>
      <c r="K82" s="7">
        <v>68516.3</v>
      </c>
      <c r="L82" s="7">
        <v>2519.8000000000002</v>
      </c>
      <c r="M82" s="5">
        <v>10.91</v>
      </c>
    </row>
    <row r="83" spans="1:13">
      <c r="A83">
        <v>76</v>
      </c>
      <c r="B83" s="6">
        <v>7.2697999999999999E-2</v>
      </c>
      <c r="C83" s="6">
        <v>7.0148000000000002E-2</v>
      </c>
      <c r="D83" s="7">
        <v>48392</v>
      </c>
      <c r="E83" s="7">
        <v>3394.6</v>
      </c>
      <c r="F83" s="5">
        <v>7.9</v>
      </c>
      <c r="G83" t="s">
        <v>13</v>
      </c>
      <c r="H83">
        <v>76</v>
      </c>
      <c r="I83" s="6">
        <v>4.1536999999999998E-2</v>
      </c>
      <c r="J83" s="6">
        <v>4.0690999999999998E-2</v>
      </c>
      <c r="K83" s="7">
        <v>65996.5</v>
      </c>
      <c r="L83" s="7">
        <v>2685.5</v>
      </c>
      <c r="M83" s="5">
        <v>10.31</v>
      </c>
    </row>
    <row r="84" spans="1:13">
      <c r="A84">
        <v>77</v>
      </c>
      <c r="B84" s="6">
        <v>7.9843999999999998E-2</v>
      </c>
      <c r="C84" s="6">
        <v>7.6779E-2</v>
      </c>
      <c r="D84" s="7">
        <v>44997.4</v>
      </c>
      <c r="E84" s="7">
        <v>3454.8</v>
      </c>
      <c r="F84" s="5">
        <v>7.46</v>
      </c>
      <c r="G84" t="s">
        <v>13</v>
      </c>
      <c r="H84">
        <v>77</v>
      </c>
      <c r="I84" s="6">
        <v>4.6502000000000002E-2</v>
      </c>
      <c r="J84" s="6">
        <v>4.5446E-2</v>
      </c>
      <c r="K84" s="7">
        <v>63311</v>
      </c>
      <c r="L84" s="7">
        <v>2877.2</v>
      </c>
      <c r="M84" s="5">
        <v>9.7200000000000006</v>
      </c>
    </row>
    <row r="85" spans="1:13">
      <c r="A85">
        <v>78</v>
      </c>
      <c r="B85" s="6">
        <v>8.7249999999999994E-2</v>
      </c>
      <c r="C85" s="6">
        <v>8.3602999999999997E-2</v>
      </c>
      <c r="D85" s="7">
        <v>41542.5</v>
      </c>
      <c r="E85" s="7">
        <v>3473.1</v>
      </c>
      <c r="F85" s="5">
        <v>7.03</v>
      </c>
      <c r="G85" t="s">
        <v>13</v>
      </c>
      <c r="H85">
        <v>78</v>
      </c>
      <c r="I85" s="6">
        <v>5.1548999999999998E-2</v>
      </c>
      <c r="J85" s="6">
        <v>5.0254E-2</v>
      </c>
      <c r="K85" s="7">
        <v>60433.8</v>
      </c>
      <c r="L85" s="7">
        <v>3037</v>
      </c>
      <c r="M85" s="5">
        <v>9.16</v>
      </c>
    </row>
    <row r="86" spans="1:13">
      <c r="A86">
        <v>79</v>
      </c>
      <c r="B86" s="6">
        <v>9.6496999999999999E-2</v>
      </c>
      <c r="C86" s="6">
        <v>9.2055999999999999E-2</v>
      </c>
      <c r="D86" s="7">
        <v>38069.5</v>
      </c>
      <c r="E86" s="7">
        <v>3504.5</v>
      </c>
      <c r="F86" s="5">
        <v>6.63</v>
      </c>
      <c r="G86" t="s">
        <v>13</v>
      </c>
      <c r="H86">
        <v>79</v>
      </c>
      <c r="I86" s="6">
        <v>5.7418999999999998E-2</v>
      </c>
      <c r="J86" s="6">
        <v>5.5815999999999998E-2</v>
      </c>
      <c r="K86" s="7">
        <v>57396.800000000003</v>
      </c>
      <c r="L86" s="7">
        <v>3203.7</v>
      </c>
      <c r="M86" s="5">
        <v>8.6199999999999992</v>
      </c>
    </row>
    <row r="87" spans="1:13">
      <c r="A87">
        <v>80</v>
      </c>
      <c r="B87" s="6">
        <v>0.10556400000000001</v>
      </c>
      <c r="C87" s="6">
        <v>0.100272</v>
      </c>
      <c r="D87" s="7">
        <v>34565</v>
      </c>
      <c r="E87" s="7">
        <v>3465.9</v>
      </c>
      <c r="F87" s="5">
        <v>6.25</v>
      </c>
      <c r="G87" t="s">
        <v>13</v>
      </c>
      <c r="H87">
        <v>80</v>
      </c>
      <c r="I87" s="6">
        <v>6.4477999999999994E-2</v>
      </c>
      <c r="J87" s="6">
        <v>6.2463999999999999E-2</v>
      </c>
      <c r="K87" s="7">
        <v>54193.1</v>
      </c>
      <c r="L87" s="7">
        <v>3385.1</v>
      </c>
      <c r="M87" s="5">
        <v>8.1</v>
      </c>
    </row>
    <row r="88" spans="1:13">
      <c r="A88">
        <v>81</v>
      </c>
      <c r="B88" s="6">
        <v>0.114301</v>
      </c>
      <c r="C88" s="6">
        <v>0.108122</v>
      </c>
      <c r="D88" s="7">
        <v>31099.1</v>
      </c>
      <c r="E88" s="7">
        <v>3362.5</v>
      </c>
      <c r="F88" s="5">
        <v>5.89</v>
      </c>
      <c r="G88" t="s">
        <v>13</v>
      </c>
      <c r="H88">
        <v>81</v>
      </c>
      <c r="I88" s="6">
        <v>7.0822999999999997E-2</v>
      </c>
      <c r="J88" s="6">
        <v>6.8401000000000003E-2</v>
      </c>
      <c r="K88" s="7">
        <v>50808</v>
      </c>
      <c r="L88" s="7">
        <v>3475.3</v>
      </c>
      <c r="M88" s="5">
        <v>7.61</v>
      </c>
    </row>
    <row r="89" spans="1:13">
      <c r="A89">
        <v>82</v>
      </c>
      <c r="B89" s="6">
        <v>0.125165</v>
      </c>
      <c r="C89" s="6">
        <v>0.11779299999999999</v>
      </c>
      <c r="D89" s="7">
        <v>27736.6</v>
      </c>
      <c r="E89" s="7">
        <v>3267.2</v>
      </c>
      <c r="F89" s="5">
        <v>5.55</v>
      </c>
      <c r="G89" t="s">
        <v>13</v>
      </c>
      <c r="H89">
        <v>82</v>
      </c>
      <c r="I89" s="6">
        <v>7.9430000000000001E-2</v>
      </c>
      <c r="J89" s="6">
        <v>7.6396000000000006E-2</v>
      </c>
      <c r="K89" s="7">
        <v>47332.6</v>
      </c>
      <c r="L89" s="7">
        <v>3616</v>
      </c>
      <c r="M89" s="5">
        <v>7.13</v>
      </c>
    </row>
    <row r="90" spans="1:13">
      <c r="A90">
        <v>83</v>
      </c>
      <c r="B90" s="6">
        <v>0.13683899999999999</v>
      </c>
      <c r="C90" s="6">
        <v>0.128076</v>
      </c>
      <c r="D90" s="7">
        <v>24469.4</v>
      </c>
      <c r="E90" s="7">
        <v>3133.9</v>
      </c>
      <c r="F90" s="5">
        <v>5.22</v>
      </c>
      <c r="G90" t="s">
        <v>13</v>
      </c>
      <c r="H90">
        <v>83</v>
      </c>
      <c r="I90" s="6">
        <v>8.7941000000000005E-2</v>
      </c>
      <c r="J90" s="6">
        <v>8.4237000000000006E-2</v>
      </c>
      <c r="K90" s="7">
        <v>43716.6</v>
      </c>
      <c r="L90" s="7">
        <v>3682.6</v>
      </c>
      <c r="M90" s="5">
        <v>6.68</v>
      </c>
    </row>
    <row r="91" spans="1:13">
      <c r="A91">
        <v>84</v>
      </c>
      <c r="B91" s="6">
        <v>0.15035100000000001</v>
      </c>
      <c r="C91" s="6">
        <v>0.13983899999999999</v>
      </c>
      <c r="D91" s="7">
        <v>21335.5</v>
      </c>
      <c r="E91" s="7">
        <v>2983.5</v>
      </c>
      <c r="F91" s="5">
        <v>4.91</v>
      </c>
      <c r="G91" t="s">
        <v>13</v>
      </c>
      <c r="H91">
        <v>84</v>
      </c>
      <c r="I91" s="6">
        <v>9.7063999999999998E-2</v>
      </c>
      <c r="J91" s="6">
        <v>9.2571000000000001E-2</v>
      </c>
      <c r="K91" s="7">
        <v>40034.1</v>
      </c>
      <c r="L91" s="7">
        <v>3706</v>
      </c>
      <c r="M91" s="5">
        <v>6.25</v>
      </c>
    </row>
    <row r="92" spans="1:13">
      <c r="A92">
        <v>85</v>
      </c>
      <c r="B92" s="6">
        <v>0.16267899999999999</v>
      </c>
      <c r="C92" s="6">
        <v>0.15044199999999999</v>
      </c>
      <c r="D92" s="7">
        <v>18351.900000000001</v>
      </c>
      <c r="E92" s="7">
        <v>2760.9</v>
      </c>
      <c r="F92" s="5">
        <v>4.63</v>
      </c>
      <c r="G92" t="s">
        <v>13</v>
      </c>
      <c r="H92">
        <v>85</v>
      </c>
      <c r="I92" s="6">
        <v>0.108296</v>
      </c>
      <c r="J92" s="6">
        <v>0.102733</v>
      </c>
      <c r="K92" s="7">
        <v>36328</v>
      </c>
      <c r="L92" s="7">
        <v>3732.1</v>
      </c>
      <c r="M92" s="5">
        <v>5.83</v>
      </c>
    </row>
    <row r="93" spans="1:13">
      <c r="A93">
        <v>86</v>
      </c>
      <c r="B93" s="6">
        <v>0.17613699999999999</v>
      </c>
      <c r="C93" s="6">
        <v>0.16188</v>
      </c>
      <c r="D93" s="7">
        <v>15591</v>
      </c>
      <c r="E93" s="7">
        <v>2523.9</v>
      </c>
      <c r="F93" s="5">
        <v>4.3600000000000003</v>
      </c>
      <c r="G93" t="s">
        <v>13</v>
      </c>
      <c r="H93">
        <v>86</v>
      </c>
      <c r="I93" s="6">
        <v>0.12114900000000001</v>
      </c>
      <c r="J93" s="6">
        <v>0.11423</v>
      </c>
      <c r="K93" s="7">
        <v>32595.9</v>
      </c>
      <c r="L93" s="7">
        <v>3723.4</v>
      </c>
      <c r="M93" s="5">
        <v>5.44</v>
      </c>
    </row>
    <row r="94" spans="1:13">
      <c r="A94">
        <v>87</v>
      </c>
      <c r="B94" s="6">
        <v>0.19206999999999999</v>
      </c>
      <c r="C94" s="6">
        <v>0.17524100000000001</v>
      </c>
      <c r="D94" s="7">
        <v>13067.1</v>
      </c>
      <c r="E94" s="7">
        <v>2289.9</v>
      </c>
      <c r="F94" s="5">
        <v>4.1100000000000003</v>
      </c>
      <c r="G94" t="s">
        <v>13</v>
      </c>
      <c r="H94">
        <v>87</v>
      </c>
      <c r="I94" s="6">
        <v>0.13344900000000001</v>
      </c>
      <c r="J94" s="6">
        <v>0.12510199999999999</v>
      </c>
      <c r="K94" s="7">
        <v>28872.5</v>
      </c>
      <c r="L94" s="7">
        <v>3612</v>
      </c>
      <c r="M94" s="5">
        <v>5.08</v>
      </c>
    </row>
    <row r="95" spans="1:13">
      <c r="A95">
        <v>88</v>
      </c>
      <c r="B95" s="6">
        <v>0.205237</v>
      </c>
      <c r="C95" s="6">
        <v>0.186136</v>
      </c>
      <c r="D95" s="7">
        <v>10777.2</v>
      </c>
      <c r="E95" s="7">
        <v>2006</v>
      </c>
      <c r="F95" s="5">
        <v>3.88</v>
      </c>
      <c r="G95" t="s">
        <v>13</v>
      </c>
      <c r="H95">
        <v>88</v>
      </c>
      <c r="I95" s="6">
        <v>0.14668</v>
      </c>
      <c r="J95" s="6">
        <v>0.136658</v>
      </c>
      <c r="K95" s="7">
        <v>25260.5</v>
      </c>
      <c r="L95" s="7">
        <v>3452</v>
      </c>
      <c r="M95" s="5">
        <v>4.74</v>
      </c>
    </row>
    <row r="96" spans="1:13">
      <c r="A96">
        <v>89</v>
      </c>
      <c r="B96" s="6">
        <v>0.22454299999999999</v>
      </c>
      <c r="C96" s="6">
        <v>0.201878</v>
      </c>
      <c r="D96" s="7">
        <v>8771.2000000000007</v>
      </c>
      <c r="E96" s="7">
        <v>1770.7</v>
      </c>
      <c r="F96" s="5">
        <v>3.65</v>
      </c>
      <c r="G96" t="s">
        <v>13</v>
      </c>
      <c r="H96">
        <v>89</v>
      </c>
      <c r="I96" s="6">
        <v>0.164051</v>
      </c>
      <c r="J96" s="6">
        <v>0.151615</v>
      </c>
      <c r="K96" s="7">
        <v>21808.5</v>
      </c>
      <c r="L96" s="7">
        <v>3306.5</v>
      </c>
      <c r="M96" s="5">
        <v>4.41</v>
      </c>
    </row>
    <row r="97" spans="1:13">
      <c r="A97">
        <v>90</v>
      </c>
      <c r="B97" s="6">
        <v>0.23531199999999999</v>
      </c>
      <c r="C97" s="6">
        <v>0.21054</v>
      </c>
      <c r="D97" s="7">
        <v>7000.5</v>
      </c>
      <c r="E97" s="7">
        <v>1473.9</v>
      </c>
      <c r="F97" s="5">
        <v>3.45</v>
      </c>
      <c r="G97" t="s">
        <v>13</v>
      </c>
      <c r="H97">
        <v>90</v>
      </c>
      <c r="I97" s="6">
        <v>0.18129700000000001</v>
      </c>
      <c r="J97" s="6">
        <v>0.16622899999999999</v>
      </c>
      <c r="K97" s="7">
        <v>18502</v>
      </c>
      <c r="L97" s="7">
        <v>3075.6</v>
      </c>
      <c r="M97" s="5">
        <v>4.0999999999999996</v>
      </c>
    </row>
    <row r="98" spans="1:13">
      <c r="A98">
        <v>91</v>
      </c>
      <c r="B98" s="6">
        <v>0.25340699999999999</v>
      </c>
      <c r="C98" s="6">
        <v>0.22491</v>
      </c>
      <c r="D98" s="7">
        <v>5526.6</v>
      </c>
      <c r="E98" s="7">
        <v>1243</v>
      </c>
      <c r="F98" s="5">
        <v>3.23</v>
      </c>
      <c r="G98" t="s">
        <v>13</v>
      </c>
      <c r="H98">
        <v>91</v>
      </c>
      <c r="I98" s="6">
        <v>0.201435</v>
      </c>
      <c r="J98" s="6">
        <v>0.183004</v>
      </c>
      <c r="K98" s="7">
        <v>15426.4</v>
      </c>
      <c r="L98" s="7">
        <v>2823.1</v>
      </c>
      <c r="M98" s="5">
        <v>3.82</v>
      </c>
    </row>
    <row r="99" spans="1:13">
      <c r="A99">
        <v>92</v>
      </c>
      <c r="B99" s="6">
        <v>0.27601500000000001</v>
      </c>
      <c r="C99" s="6">
        <v>0.24254200000000001</v>
      </c>
      <c r="D99" s="7">
        <v>4283.6000000000004</v>
      </c>
      <c r="E99" s="7">
        <v>1039</v>
      </c>
      <c r="F99" s="5">
        <v>3.02</v>
      </c>
      <c r="G99" t="s">
        <v>13</v>
      </c>
      <c r="H99">
        <v>92</v>
      </c>
      <c r="I99" s="6">
        <v>0.22118499999999999</v>
      </c>
      <c r="J99" s="6">
        <v>0.199159</v>
      </c>
      <c r="K99" s="7">
        <v>12603.3</v>
      </c>
      <c r="L99" s="7">
        <v>2510.1</v>
      </c>
      <c r="M99" s="5">
        <v>3.57</v>
      </c>
    </row>
    <row r="100" spans="1:13">
      <c r="A100">
        <v>93</v>
      </c>
      <c r="B100" s="6">
        <v>0.30438100000000001</v>
      </c>
      <c r="C100" s="6">
        <v>0.26417600000000002</v>
      </c>
      <c r="D100" s="7">
        <v>3244.7</v>
      </c>
      <c r="E100" s="7">
        <v>857.2</v>
      </c>
      <c r="F100" s="5">
        <v>2.83</v>
      </c>
      <c r="G100" t="s">
        <v>13</v>
      </c>
      <c r="H100">
        <v>93</v>
      </c>
      <c r="I100" s="6">
        <v>0.244421</v>
      </c>
      <c r="J100" s="6">
        <v>0.217803</v>
      </c>
      <c r="K100" s="7">
        <v>10093.299999999999</v>
      </c>
      <c r="L100" s="7">
        <v>2198.3000000000002</v>
      </c>
      <c r="M100" s="5">
        <v>3.33</v>
      </c>
    </row>
    <row r="101" spans="1:13">
      <c r="A101">
        <v>94</v>
      </c>
      <c r="B101" s="6">
        <v>0.32711800000000002</v>
      </c>
      <c r="C101" s="6">
        <v>0.28113500000000002</v>
      </c>
      <c r="D101" s="7">
        <v>2387.5</v>
      </c>
      <c r="E101" s="7">
        <v>671.2</v>
      </c>
      <c r="F101" s="5">
        <v>2.67</v>
      </c>
      <c r="G101" t="s">
        <v>13</v>
      </c>
      <c r="H101">
        <v>94</v>
      </c>
      <c r="I101" s="6">
        <v>0.26728800000000003</v>
      </c>
      <c r="J101" s="6">
        <v>0.23577799999999999</v>
      </c>
      <c r="K101" s="7">
        <v>7894.9</v>
      </c>
      <c r="L101" s="7">
        <v>1861.4</v>
      </c>
      <c r="M101" s="5">
        <v>3.12</v>
      </c>
    </row>
    <row r="102" spans="1:13">
      <c r="A102">
        <v>95</v>
      </c>
      <c r="B102" s="6">
        <v>0.34957100000000002</v>
      </c>
      <c r="C102" s="6">
        <v>0.29756199999999999</v>
      </c>
      <c r="D102" s="7">
        <v>1716.3</v>
      </c>
      <c r="E102" s="7">
        <v>510.7</v>
      </c>
      <c r="F102" s="5">
        <v>2.52</v>
      </c>
      <c r="G102" t="s">
        <v>13</v>
      </c>
      <c r="H102">
        <v>95</v>
      </c>
      <c r="I102" s="6">
        <v>0.29044599999999998</v>
      </c>
      <c r="J102" s="6">
        <v>0.25361499999999998</v>
      </c>
      <c r="K102" s="7">
        <v>6033.5</v>
      </c>
      <c r="L102" s="7">
        <v>1530.2</v>
      </c>
      <c r="M102" s="5">
        <v>2.93</v>
      </c>
    </row>
    <row r="103" spans="1:13">
      <c r="A103">
        <v>96</v>
      </c>
      <c r="B103" s="6">
        <v>0.38681500000000002</v>
      </c>
      <c r="C103" s="6">
        <v>0.324127</v>
      </c>
      <c r="D103" s="7">
        <v>1205.5999999999999</v>
      </c>
      <c r="E103" s="7">
        <v>390.8</v>
      </c>
      <c r="F103" s="5">
        <v>2.37</v>
      </c>
      <c r="G103" t="s">
        <v>13</v>
      </c>
      <c r="H103">
        <v>96</v>
      </c>
      <c r="I103" s="6">
        <v>0.31685000000000002</v>
      </c>
      <c r="J103" s="6">
        <v>0.27351799999999998</v>
      </c>
      <c r="K103" s="7">
        <v>4503.3</v>
      </c>
      <c r="L103" s="7">
        <v>1231.7</v>
      </c>
      <c r="M103" s="5">
        <v>2.75</v>
      </c>
    </row>
    <row r="104" spans="1:13">
      <c r="A104">
        <v>97</v>
      </c>
      <c r="B104" s="6">
        <v>0.3957</v>
      </c>
      <c r="C104" s="6">
        <v>0.33034200000000002</v>
      </c>
      <c r="D104" s="7">
        <v>814.8</v>
      </c>
      <c r="E104" s="7">
        <v>269.2</v>
      </c>
      <c r="F104" s="5">
        <v>2.27</v>
      </c>
      <c r="G104" t="s">
        <v>13</v>
      </c>
      <c r="H104">
        <v>97</v>
      </c>
      <c r="I104" s="6">
        <v>0.33196999999999999</v>
      </c>
      <c r="J104" s="6">
        <v>0.28471200000000002</v>
      </c>
      <c r="K104" s="7">
        <v>3271.6</v>
      </c>
      <c r="L104" s="7">
        <v>931.5</v>
      </c>
      <c r="M104" s="5">
        <v>2.6</v>
      </c>
    </row>
    <row r="105" spans="1:13">
      <c r="A105">
        <v>98</v>
      </c>
      <c r="B105" s="6">
        <v>0.418904</v>
      </c>
      <c r="C105" s="6">
        <v>0.34635899999999997</v>
      </c>
      <c r="D105" s="7">
        <v>545.70000000000005</v>
      </c>
      <c r="E105" s="7">
        <v>189</v>
      </c>
      <c r="F105" s="5">
        <v>2.14</v>
      </c>
      <c r="G105" t="s">
        <v>13</v>
      </c>
      <c r="H105">
        <v>98</v>
      </c>
      <c r="I105" s="6">
        <v>0.35128700000000002</v>
      </c>
      <c r="J105" s="6">
        <v>0.29880400000000001</v>
      </c>
      <c r="K105" s="7">
        <v>2340.1</v>
      </c>
      <c r="L105" s="7">
        <v>699.2</v>
      </c>
      <c r="M105" s="5">
        <v>2.44</v>
      </c>
    </row>
    <row r="106" spans="1:13">
      <c r="A106">
        <v>99</v>
      </c>
      <c r="B106" s="6">
        <v>0.47298499999999999</v>
      </c>
      <c r="C106" s="6">
        <v>0.382521</v>
      </c>
      <c r="D106" s="7">
        <v>356.7</v>
      </c>
      <c r="E106" s="7">
        <v>136.4</v>
      </c>
      <c r="F106" s="5">
        <v>2.0099999999999998</v>
      </c>
      <c r="G106" t="s">
        <v>13</v>
      </c>
      <c r="H106">
        <v>99</v>
      </c>
      <c r="I106" s="6">
        <v>0.397785</v>
      </c>
      <c r="J106" s="6">
        <v>0.33179399999999998</v>
      </c>
      <c r="K106" s="7">
        <v>1640.9</v>
      </c>
      <c r="L106" s="7">
        <v>544.4</v>
      </c>
      <c r="M106" s="5">
        <v>2.2599999999999998</v>
      </c>
    </row>
    <row r="107" spans="1:13">
      <c r="A107">
        <v>100</v>
      </c>
      <c r="B107">
        <v>0.49702400000000002</v>
      </c>
      <c r="C107">
        <v>0.39809299999999997</v>
      </c>
      <c r="D107">
        <v>220.2</v>
      </c>
      <c r="E107">
        <v>87.7</v>
      </c>
      <c r="F107">
        <v>1.95</v>
      </c>
      <c r="G107" t="s">
        <v>13</v>
      </c>
      <c r="H107">
        <v>100</v>
      </c>
      <c r="I107">
        <v>0.42562899999999998</v>
      </c>
      <c r="J107">
        <v>0.350943</v>
      </c>
      <c r="K107">
        <v>1096.4000000000001</v>
      </c>
      <c r="L107">
        <v>384.8</v>
      </c>
      <c r="M107">
        <v>2.14</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107"/>
  <sheetViews>
    <sheetView workbookViewId="0"/>
  </sheetViews>
  <sheetFormatPr defaultColWidth="11.5546875" defaultRowHeight="15"/>
  <sheetData>
    <row r="1" spans="1:13" ht="19.5">
      <c r="A1" s="3" t="s">
        <v>21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9.5820000000000002E-3</v>
      </c>
      <c r="C7" s="6">
        <v>9.5359999999999993E-3</v>
      </c>
      <c r="D7" s="7">
        <v>100000</v>
      </c>
      <c r="E7" s="7">
        <v>953.6</v>
      </c>
      <c r="F7" s="5">
        <v>72.61</v>
      </c>
      <c r="G7" t="s">
        <v>13</v>
      </c>
      <c r="H7">
        <v>0</v>
      </c>
      <c r="I7" s="6">
        <v>7.2870000000000001E-3</v>
      </c>
      <c r="J7" s="6">
        <v>7.2610000000000001E-3</v>
      </c>
      <c r="K7" s="7">
        <v>100000</v>
      </c>
      <c r="L7" s="7">
        <v>726.1</v>
      </c>
      <c r="M7" s="5">
        <v>78.23</v>
      </c>
    </row>
    <row r="8" spans="1:13">
      <c r="A8">
        <v>1</v>
      </c>
      <c r="B8" s="6">
        <v>7.0600000000000003E-4</v>
      </c>
      <c r="C8" s="6">
        <v>7.0500000000000001E-4</v>
      </c>
      <c r="D8" s="7">
        <v>99046.399999999994</v>
      </c>
      <c r="E8" s="7">
        <v>69.900000000000006</v>
      </c>
      <c r="F8" s="5">
        <v>72.31</v>
      </c>
      <c r="G8" t="s">
        <v>13</v>
      </c>
      <c r="H8">
        <v>1</v>
      </c>
      <c r="I8" s="6">
        <v>5.8399999999999999E-4</v>
      </c>
      <c r="J8" s="6">
        <v>5.8399999999999999E-4</v>
      </c>
      <c r="K8" s="7">
        <v>99273.9</v>
      </c>
      <c r="L8" s="7">
        <v>58</v>
      </c>
      <c r="M8" s="5">
        <v>77.8</v>
      </c>
    </row>
    <row r="9" spans="1:13">
      <c r="A9">
        <v>2</v>
      </c>
      <c r="B9" s="6">
        <v>4.5100000000000001E-4</v>
      </c>
      <c r="C9" s="6">
        <v>4.4999999999999999E-4</v>
      </c>
      <c r="D9" s="7">
        <v>98976.5</v>
      </c>
      <c r="E9" s="7">
        <v>44.6</v>
      </c>
      <c r="F9" s="5">
        <v>71.36</v>
      </c>
      <c r="G9" t="s">
        <v>13</v>
      </c>
      <c r="H9">
        <v>2</v>
      </c>
      <c r="I9" s="6">
        <v>3.3799999999999998E-4</v>
      </c>
      <c r="J9" s="6">
        <v>3.3799999999999998E-4</v>
      </c>
      <c r="K9" s="7">
        <v>99216</v>
      </c>
      <c r="L9" s="7">
        <v>33.5</v>
      </c>
      <c r="M9" s="5">
        <v>76.849999999999994</v>
      </c>
    </row>
    <row r="10" spans="1:13">
      <c r="A10">
        <v>3</v>
      </c>
      <c r="B10" s="6">
        <v>3.4900000000000003E-4</v>
      </c>
      <c r="C10" s="6">
        <v>3.48E-4</v>
      </c>
      <c r="D10" s="7">
        <v>98931.9</v>
      </c>
      <c r="E10" s="7">
        <v>34.5</v>
      </c>
      <c r="F10" s="5">
        <v>70.39</v>
      </c>
      <c r="G10" t="s">
        <v>13</v>
      </c>
      <c r="H10">
        <v>3</v>
      </c>
      <c r="I10" s="6">
        <v>2.9399999999999999E-4</v>
      </c>
      <c r="J10" s="6">
        <v>2.9399999999999999E-4</v>
      </c>
      <c r="K10" s="7">
        <v>99182.399999999994</v>
      </c>
      <c r="L10" s="7">
        <v>29.2</v>
      </c>
      <c r="M10" s="5">
        <v>75.87</v>
      </c>
    </row>
    <row r="11" spans="1:13">
      <c r="A11">
        <v>4</v>
      </c>
      <c r="B11" s="6">
        <v>2.6400000000000002E-4</v>
      </c>
      <c r="C11" s="6">
        <v>2.6400000000000002E-4</v>
      </c>
      <c r="D11" s="7">
        <v>98897.4</v>
      </c>
      <c r="E11" s="7">
        <v>26.1</v>
      </c>
      <c r="F11" s="5">
        <v>69.42</v>
      </c>
      <c r="G11" t="s">
        <v>13</v>
      </c>
      <c r="H11">
        <v>4</v>
      </c>
      <c r="I11" s="6">
        <v>2.2000000000000001E-4</v>
      </c>
      <c r="J11" s="6">
        <v>2.2000000000000001E-4</v>
      </c>
      <c r="K11" s="7">
        <v>99153.3</v>
      </c>
      <c r="L11" s="7">
        <v>21.8</v>
      </c>
      <c r="M11" s="5">
        <v>74.900000000000006</v>
      </c>
    </row>
    <row r="12" spans="1:13">
      <c r="A12">
        <v>5</v>
      </c>
      <c r="B12" s="6">
        <v>2.4800000000000001E-4</v>
      </c>
      <c r="C12" s="6">
        <v>2.4800000000000001E-4</v>
      </c>
      <c r="D12" s="7">
        <v>98871.4</v>
      </c>
      <c r="E12" s="7">
        <v>24.5</v>
      </c>
      <c r="F12" s="5">
        <v>68.44</v>
      </c>
      <c r="G12" t="s">
        <v>13</v>
      </c>
      <c r="H12">
        <v>5</v>
      </c>
      <c r="I12" s="6">
        <v>1.6799999999999999E-4</v>
      </c>
      <c r="J12" s="6">
        <v>1.6799999999999999E-4</v>
      </c>
      <c r="K12" s="7">
        <v>99131.5</v>
      </c>
      <c r="L12" s="7">
        <v>16.7</v>
      </c>
      <c r="M12" s="5">
        <v>73.91</v>
      </c>
    </row>
    <row r="13" spans="1:13">
      <c r="A13">
        <v>6</v>
      </c>
      <c r="B13" s="6">
        <v>2.2900000000000001E-4</v>
      </c>
      <c r="C13" s="6">
        <v>2.2900000000000001E-4</v>
      </c>
      <c r="D13" s="7">
        <v>98846.9</v>
      </c>
      <c r="E13" s="7">
        <v>22.6</v>
      </c>
      <c r="F13" s="5">
        <v>67.45</v>
      </c>
      <c r="G13" t="s">
        <v>13</v>
      </c>
      <c r="H13">
        <v>6</v>
      </c>
      <c r="I13" s="6">
        <v>1.6000000000000001E-4</v>
      </c>
      <c r="J13" s="6">
        <v>1.6000000000000001E-4</v>
      </c>
      <c r="K13" s="7">
        <v>99114.8</v>
      </c>
      <c r="L13" s="7">
        <v>15.8</v>
      </c>
      <c r="M13" s="5">
        <v>72.92</v>
      </c>
    </row>
    <row r="14" spans="1:13">
      <c r="A14">
        <v>7</v>
      </c>
      <c r="B14" s="6">
        <v>2.22E-4</v>
      </c>
      <c r="C14" s="6">
        <v>2.22E-4</v>
      </c>
      <c r="D14" s="7">
        <v>98824.3</v>
      </c>
      <c r="E14" s="7">
        <v>21.9</v>
      </c>
      <c r="F14" s="5">
        <v>66.47</v>
      </c>
      <c r="G14" t="s">
        <v>13</v>
      </c>
      <c r="H14">
        <v>7</v>
      </c>
      <c r="I14" s="6">
        <v>1.46E-4</v>
      </c>
      <c r="J14" s="6">
        <v>1.46E-4</v>
      </c>
      <c r="K14" s="7">
        <v>99099</v>
      </c>
      <c r="L14" s="7">
        <v>14.4</v>
      </c>
      <c r="M14" s="5">
        <v>71.94</v>
      </c>
    </row>
    <row r="15" spans="1:13">
      <c r="A15">
        <v>8</v>
      </c>
      <c r="B15" s="6">
        <v>2.1499999999999999E-4</v>
      </c>
      <c r="C15" s="6">
        <v>2.1499999999999999E-4</v>
      </c>
      <c r="D15" s="7">
        <v>98802.3</v>
      </c>
      <c r="E15" s="7">
        <v>21.2</v>
      </c>
      <c r="F15" s="5">
        <v>65.48</v>
      </c>
      <c r="G15" t="s">
        <v>13</v>
      </c>
      <c r="H15">
        <v>8</v>
      </c>
      <c r="I15" s="6">
        <v>1.3899999999999999E-4</v>
      </c>
      <c r="J15" s="6">
        <v>1.3899999999999999E-4</v>
      </c>
      <c r="K15" s="7">
        <v>99084.5</v>
      </c>
      <c r="L15" s="7">
        <v>13.7</v>
      </c>
      <c r="M15" s="5">
        <v>70.95</v>
      </c>
    </row>
    <row r="16" spans="1:13">
      <c r="A16">
        <v>9</v>
      </c>
      <c r="B16" s="6">
        <v>1.8799999999999999E-4</v>
      </c>
      <c r="C16" s="6">
        <v>1.8799999999999999E-4</v>
      </c>
      <c r="D16" s="7">
        <v>98781.1</v>
      </c>
      <c r="E16" s="7">
        <v>18.5</v>
      </c>
      <c r="F16" s="5">
        <v>64.5</v>
      </c>
      <c r="G16" t="s">
        <v>13</v>
      </c>
      <c r="H16">
        <v>9</v>
      </c>
      <c r="I16" s="6">
        <v>1.27E-4</v>
      </c>
      <c r="J16" s="6">
        <v>1.27E-4</v>
      </c>
      <c r="K16" s="7">
        <v>99070.8</v>
      </c>
      <c r="L16" s="7">
        <v>12.6</v>
      </c>
      <c r="M16" s="5">
        <v>69.959999999999994</v>
      </c>
    </row>
    <row r="17" spans="1:13">
      <c r="A17">
        <v>10</v>
      </c>
      <c r="B17" s="6">
        <v>2.03E-4</v>
      </c>
      <c r="C17" s="6">
        <v>2.03E-4</v>
      </c>
      <c r="D17" s="7">
        <v>98762.6</v>
      </c>
      <c r="E17" s="7">
        <v>20</v>
      </c>
      <c r="F17" s="5">
        <v>63.51</v>
      </c>
      <c r="G17" t="s">
        <v>13</v>
      </c>
      <c r="H17">
        <v>10</v>
      </c>
      <c r="I17" s="6">
        <v>1.2999999999999999E-4</v>
      </c>
      <c r="J17" s="6">
        <v>1.2999999999999999E-4</v>
      </c>
      <c r="K17" s="7">
        <v>99058.2</v>
      </c>
      <c r="L17" s="7">
        <v>12.9</v>
      </c>
      <c r="M17" s="5">
        <v>68.959999999999994</v>
      </c>
    </row>
    <row r="18" spans="1:13">
      <c r="A18">
        <v>11</v>
      </c>
      <c r="B18" s="6">
        <v>2.1699999999999999E-4</v>
      </c>
      <c r="C18" s="6">
        <v>2.1699999999999999E-4</v>
      </c>
      <c r="D18" s="7">
        <v>98742.5</v>
      </c>
      <c r="E18" s="7">
        <v>21.4</v>
      </c>
      <c r="F18" s="5">
        <v>62.52</v>
      </c>
      <c r="G18" t="s">
        <v>13</v>
      </c>
      <c r="H18">
        <v>11</v>
      </c>
      <c r="I18" s="6">
        <v>1.46E-4</v>
      </c>
      <c r="J18" s="6">
        <v>1.46E-4</v>
      </c>
      <c r="K18" s="7">
        <v>99045.3</v>
      </c>
      <c r="L18" s="7">
        <v>14.5</v>
      </c>
      <c r="M18" s="5">
        <v>67.97</v>
      </c>
    </row>
    <row r="19" spans="1:13">
      <c r="A19">
        <v>12</v>
      </c>
      <c r="B19" s="6">
        <v>2.12E-4</v>
      </c>
      <c r="C19" s="6">
        <v>2.12E-4</v>
      </c>
      <c r="D19" s="7">
        <v>98721.1</v>
      </c>
      <c r="E19" s="7">
        <v>20.9</v>
      </c>
      <c r="F19" s="5">
        <v>61.54</v>
      </c>
      <c r="G19" t="s">
        <v>13</v>
      </c>
      <c r="H19">
        <v>12</v>
      </c>
      <c r="I19" s="6">
        <v>1.5899999999999999E-4</v>
      </c>
      <c r="J19" s="6">
        <v>1.5899999999999999E-4</v>
      </c>
      <c r="K19" s="7">
        <v>99030.8</v>
      </c>
      <c r="L19" s="7">
        <v>15.8</v>
      </c>
      <c r="M19" s="5">
        <v>66.98</v>
      </c>
    </row>
    <row r="20" spans="1:13">
      <c r="A20">
        <v>13</v>
      </c>
      <c r="B20" s="6">
        <v>2.7599999999999999E-4</v>
      </c>
      <c r="C20" s="6">
        <v>2.7599999999999999E-4</v>
      </c>
      <c r="D20" s="7">
        <v>98700.2</v>
      </c>
      <c r="E20" s="7">
        <v>27.2</v>
      </c>
      <c r="F20" s="5">
        <v>60.55</v>
      </c>
      <c r="G20" t="s">
        <v>13</v>
      </c>
      <c r="H20">
        <v>13</v>
      </c>
      <c r="I20" s="6">
        <v>1.6200000000000001E-4</v>
      </c>
      <c r="J20" s="6">
        <v>1.6200000000000001E-4</v>
      </c>
      <c r="K20" s="7">
        <v>99015</v>
      </c>
      <c r="L20" s="7">
        <v>16</v>
      </c>
      <c r="M20" s="5">
        <v>65.989999999999995</v>
      </c>
    </row>
    <row r="21" spans="1:13">
      <c r="A21">
        <v>14</v>
      </c>
      <c r="B21" s="6">
        <v>3.0200000000000002E-4</v>
      </c>
      <c r="C21" s="6">
        <v>3.0200000000000002E-4</v>
      </c>
      <c r="D21" s="7">
        <v>98673</v>
      </c>
      <c r="E21" s="7">
        <v>29.8</v>
      </c>
      <c r="F21" s="5">
        <v>59.57</v>
      </c>
      <c r="G21" t="s">
        <v>13</v>
      </c>
      <c r="H21">
        <v>14</v>
      </c>
      <c r="I21" s="6">
        <v>2.0000000000000001E-4</v>
      </c>
      <c r="J21" s="6">
        <v>1.9900000000000001E-4</v>
      </c>
      <c r="K21" s="7">
        <v>98999</v>
      </c>
      <c r="L21" s="7">
        <v>19.7</v>
      </c>
      <c r="M21" s="5">
        <v>65</v>
      </c>
    </row>
    <row r="22" spans="1:13">
      <c r="A22">
        <v>15</v>
      </c>
      <c r="B22" s="6">
        <v>4.06E-4</v>
      </c>
      <c r="C22" s="6">
        <v>4.06E-4</v>
      </c>
      <c r="D22" s="7">
        <v>98643.3</v>
      </c>
      <c r="E22" s="7">
        <v>40.1</v>
      </c>
      <c r="F22" s="5">
        <v>58.58</v>
      </c>
      <c r="G22" t="s">
        <v>13</v>
      </c>
      <c r="H22">
        <v>15</v>
      </c>
      <c r="I22" s="6">
        <v>2.2699999999999999E-4</v>
      </c>
      <c r="J22" s="6">
        <v>2.2699999999999999E-4</v>
      </c>
      <c r="K22" s="7">
        <v>98979.3</v>
      </c>
      <c r="L22" s="7">
        <v>22.4</v>
      </c>
      <c r="M22" s="5">
        <v>64.02</v>
      </c>
    </row>
    <row r="23" spans="1:13">
      <c r="A23">
        <v>16</v>
      </c>
      <c r="B23" s="6">
        <v>5.5500000000000005E-4</v>
      </c>
      <c r="C23" s="6">
        <v>5.5500000000000005E-4</v>
      </c>
      <c r="D23" s="7">
        <v>98603.199999999997</v>
      </c>
      <c r="E23" s="7">
        <v>54.7</v>
      </c>
      <c r="F23" s="5">
        <v>57.61</v>
      </c>
      <c r="G23" t="s">
        <v>13</v>
      </c>
      <c r="H23">
        <v>16</v>
      </c>
      <c r="I23" s="6">
        <v>2.72E-4</v>
      </c>
      <c r="J23" s="6">
        <v>2.72E-4</v>
      </c>
      <c r="K23" s="7">
        <v>98956.800000000003</v>
      </c>
      <c r="L23" s="7">
        <v>26.9</v>
      </c>
      <c r="M23" s="5">
        <v>63.03</v>
      </c>
    </row>
    <row r="24" spans="1:13">
      <c r="A24">
        <v>17</v>
      </c>
      <c r="B24" s="6">
        <v>8.5499999999999997E-4</v>
      </c>
      <c r="C24" s="6">
        <v>8.5499999999999997E-4</v>
      </c>
      <c r="D24" s="7">
        <v>98548.5</v>
      </c>
      <c r="E24" s="7">
        <v>84.2</v>
      </c>
      <c r="F24" s="5">
        <v>56.64</v>
      </c>
      <c r="G24" t="s">
        <v>13</v>
      </c>
      <c r="H24">
        <v>17</v>
      </c>
      <c r="I24" s="6">
        <v>2.9999999999999997E-4</v>
      </c>
      <c r="J24" s="6">
        <v>2.9999999999999997E-4</v>
      </c>
      <c r="K24" s="7">
        <v>98929.9</v>
      </c>
      <c r="L24" s="7">
        <v>29.6</v>
      </c>
      <c r="M24" s="5">
        <v>62.05</v>
      </c>
    </row>
    <row r="25" spans="1:13">
      <c r="A25">
        <v>18</v>
      </c>
      <c r="B25" s="6">
        <v>9.0799999999999995E-4</v>
      </c>
      <c r="C25" s="6">
        <v>9.0799999999999995E-4</v>
      </c>
      <c r="D25" s="7">
        <v>98464.2</v>
      </c>
      <c r="E25" s="7">
        <v>89.4</v>
      </c>
      <c r="F25" s="5">
        <v>55.69</v>
      </c>
      <c r="G25" t="s">
        <v>13</v>
      </c>
      <c r="H25">
        <v>18</v>
      </c>
      <c r="I25" s="6">
        <v>3.3300000000000002E-4</v>
      </c>
      <c r="J25" s="6">
        <v>3.3300000000000002E-4</v>
      </c>
      <c r="K25" s="7">
        <v>98900.3</v>
      </c>
      <c r="L25" s="7">
        <v>33</v>
      </c>
      <c r="M25" s="5">
        <v>61.07</v>
      </c>
    </row>
    <row r="26" spans="1:13">
      <c r="A26">
        <v>19</v>
      </c>
      <c r="B26" s="6">
        <v>8.7900000000000001E-4</v>
      </c>
      <c r="C26" s="6">
        <v>8.7900000000000001E-4</v>
      </c>
      <c r="D26" s="7">
        <v>98374.9</v>
      </c>
      <c r="E26" s="7">
        <v>86.4</v>
      </c>
      <c r="F26" s="5">
        <v>54.74</v>
      </c>
      <c r="G26" t="s">
        <v>13</v>
      </c>
      <c r="H26">
        <v>19</v>
      </c>
      <c r="I26" s="6">
        <v>3.21E-4</v>
      </c>
      <c r="J26" s="6">
        <v>3.21E-4</v>
      </c>
      <c r="K26" s="7">
        <v>98867.3</v>
      </c>
      <c r="L26" s="7">
        <v>31.7</v>
      </c>
      <c r="M26" s="5">
        <v>60.09</v>
      </c>
    </row>
    <row r="27" spans="1:13">
      <c r="A27">
        <v>20</v>
      </c>
      <c r="B27" s="6">
        <v>9.7799999999999992E-4</v>
      </c>
      <c r="C27" s="6">
        <v>9.77E-4</v>
      </c>
      <c r="D27" s="7">
        <v>98288.5</v>
      </c>
      <c r="E27" s="7">
        <v>96</v>
      </c>
      <c r="F27" s="5">
        <v>53.78</v>
      </c>
      <c r="G27" t="s">
        <v>13</v>
      </c>
      <c r="H27">
        <v>20</v>
      </c>
      <c r="I27" s="6">
        <v>3.2000000000000003E-4</v>
      </c>
      <c r="J27" s="6">
        <v>3.19E-4</v>
      </c>
      <c r="K27" s="7">
        <v>98835.6</v>
      </c>
      <c r="L27" s="7">
        <v>31.6</v>
      </c>
      <c r="M27" s="5">
        <v>59.11</v>
      </c>
    </row>
    <row r="28" spans="1:13">
      <c r="A28">
        <v>21</v>
      </c>
      <c r="B28" s="6">
        <v>9.1299999999999997E-4</v>
      </c>
      <c r="C28" s="6">
        <v>9.1299999999999997E-4</v>
      </c>
      <c r="D28" s="7">
        <v>98192.4</v>
      </c>
      <c r="E28" s="7">
        <v>89.6</v>
      </c>
      <c r="F28" s="5">
        <v>52.84</v>
      </c>
      <c r="G28" t="s">
        <v>13</v>
      </c>
      <c r="H28">
        <v>21</v>
      </c>
      <c r="I28" s="6">
        <v>3.3799999999999998E-4</v>
      </c>
      <c r="J28" s="6">
        <v>3.3799999999999998E-4</v>
      </c>
      <c r="K28" s="7">
        <v>98804</v>
      </c>
      <c r="L28" s="7">
        <v>33.4</v>
      </c>
      <c r="M28" s="5">
        <v>58.13</v>
      </c>
    </row>
    <row r="29" spans="1:13">
      <c r="A29">
        <v>22</v>
      </c>
      <c r="B29" s="6">
        <v>9.4700000000000003E-4</v>
      </c>
      <c r="C29" s="6">
        <v>9.4700000000000003E-4</v>
      </c>
      <c r="D29" s="7">
        <v>98102.8</v>
      </c>
      <c r="E29" s="7">
        <v>92.9</v>
      </c>
      <c r="F29" s="5">
        <v>51.88</v>
      </c>
      <c r="G29" t="s">
        <v>13</v>
      </c>
      <c r="H29">
        <v>22</v>
      </c>
      <c r="I29" s="6">
        <v>3.0600000000000001E-4</v>
      </c>
      <c r="J29" s="6">
        <v>3.0600000000000001E-4</v>
      </c>
      <c r="K29" s="7">
        <v>98770.7</v>
      </c>
      <c r="L29" s="7">
        <v>30.2</v>
      </c>
      <c r="M29" s="5">
        <v>57.15</v>
      </c>
    </row>
    <row r="30" spans="1:13">
      <c r="A30">
        <v>23</v>
      </c>
      <c r="B30" s="6">
        <v>9.2699999999999998E-4</v>
      </c>
      <c r="C30" s="6">
        <v>9.2599999999999996E-4</v>
      </c>
      <c r="D30" s="7">
        <v>98009.9</v>
      </c>
      <c r="E30" s="7">
        <v>90.8</v>
      </c>
      <c r="F30" s="5">
        <v>50.93</v>
      </c>
      <c r="G30" t="s">
        <v>13</v>
      </c>
      <c r="H30">
        <v>23</v>
      </c>
      <c r="I30" s="6">
        <v>3.1399999999999999E-4</v>
      </c>
      <c r="J30" s="6">
        <v>3.1399999999999999E-4</v>
      </c>
      <c r="K30" s="7">
        <v>98740.5</v>
      </c>
      <c r="L30" s="7">
        <v>31</v>
      </c>
      <c r="M30" s="5">
        <v>56.16</v>
      </c>
    </row>
    <row r="31" spans="1:13">
      <c r="A31">
        <v>24</v>
      </c>
      <c r="B31" s="6">
        <v>8.8400000000000002E-4</v>
      </c>
      <c r="C31" s="6">
        <v>8.83E-4</v>
      </c>
      <c r="D31" s="7">
        <v>97919.1</v>
      </c>
      <c r="E31" s="7">
        <v>86.5</v>
      </c>
      <c r="F31" s="5">
        <v>49.98</v>
      </c>
      <c r="G31" t="s">
        <v>13</v>
      </c>
      <c r="H31">
        <v>24</v>
      </c>
      <c r="I31" s="6">
        <v>3.4000000000000002E-4</v>
      </c>
      <c r="J31" s="6">
        <v>3.4000000000000002E-4</v>
      </c>
      <c r="K31" s="7">
        <v>98709.4</v>
      </c>
      <c r="L31" s="7">
        <v>33.5</v>
      </c>
      <c r="M31" s="5">
        <v>55.18</v>
      </c>
    </row>
    <row r="32" spans="1:13">
      <c r="A32">
        <v>25</v>
      </c>
      <c r="B32" s="6">
        <v>8.8099999999999995E-4</v>
      </c>
      <c r="C32" s="6">
        <v>8.8099999999999995E-4</v>
      </c>
      <c r="D32" s="7">
        <v>97832.6</v>
      </c>
      <c r="E32" s="7">
        <v>86.2</v>
      </c>
      <c r="F32" s="5">
        <v>49.02</v>
      </c>
      <c r="G32" t="s">
        <v>13</v>
      </c>
      <c r="H32">
        <v>25</v>
      </c>
      <c r="I32" s="6">
        <v>3.4099999999999999E-4</v>
      </c>
      <c r="J32" s="6">
        <v>3.4099999999999999E-4</v>
      </c>
      <c r="K32" s="7">
        <v>98675.9</v>
      </c>
      <c r="L32" s="7">
        <v>33.6</v>
      </c>
      <c r="M32" s="5">
        <v>54.2</v>
      </c>
    </row>
    <row r="33" spans="1:13">
      <c r="A33">
        <v>26</v>
      </c>
      <c r="B33" s="6">
        <v>8.8000000000000003E-4</v>
      </c>
      <c r="C33" s="6">
        <v>8.8000000000000003E-4</v>
      </c>
      <c r="D33" s="7">
        <v>97746.4</v>
      </c>
      <c r="E33" s="7">
        <v>86</v>
      </c>
      <c r="F33" s="5">
        <v>48.07</v>
      </c>
      <c r="G33" t="s">
        <v>13</v>
      </c>
      <c r="H33">
        <v>26</v>
      </c>
      <c r="I33" s="6">
        <v>3.5199999999999999E-4</v>
      </c>
      <c r="J33" s="6">
        <v>3.5100000000000002E-4</v>
      </c>
      <c r="K33" s="7">
        <v>98642.3</v>
      </c>
      <c r="L33" s="7">
        <v>34.700000000000003</v>
      </c>
      <c r="M33" s="5">
        <v>53.22</v>
      </c>
    </row>
    <row r="34" spans="1:13">
      <c r="A34">
        <v>27</v>
      </c>
      <c r="B34" s="6">
        <v>8.7299999999999997E-4</v>
      </c>
      <c r="C34" s="6">
        <v>8.7299999999999997E-4</v>
      </c>
      <c r="D34" s="7">
        <v>97660.4</v>
      </c>
      <c r="E34" s="7">
        <v>85.2</v>
      </c>
      <c r="F34" s="5">
        <v>47.11</v>
      </c>
      <c r="G34" t="s">
        <v>13</v>
      </c>
      <c r="H34">
        <v>27</v>
      </c>
      <c r="I34" s="6">
        <v>3.6299999999999999E-4</v>
      </c>
      <c r="J34" s="6">
        <v>3.6299999999999999E-4</v>
      </c>
      <c r="K34" s="7">
        <v>98607.6</v>
      </c>
      <c r="L34" s="7">
        <v>35.799999999999997</v>
      </c>
      <c r="M34" s="5">
        <v>52.24</v>
      </c>
    </row>
    <row r="35" spans="1:13">
      <c r="A35">
        <v>28</v>
      </c>
      <c r="B35" s="6">
        <v>9.0600000000000001E-4</v>
      </c>
      <c r="C35" s="6">
        <v>9.0600000000000001E-4</v>
      </c>
      <c r="D35" s="7">
        <v>97575.2</v>
      </c>
      <c r="E35" s="7">
        <v>88.4</v>
      </c>
      <c r="F35" s="5">
        <v>46.15</v>
      </c>
      <c r="G35" t="s">
        <v>13</v>
      </c>
      <c r="H35">
        <v>28</v>
      </c>
      <c r="I35" s="6">
        <v>4.0099999999999999E-4</v>
      </c>
      <c r="J35" s="6">
        <v>4.0099999999999999E-4</v>
      </c>
      <c r="K35" s="7">
        <v>98571.8</v>
      </c>
      <c r="L35" s="7">
        <v>39.5</v>
      </c>
      <c r="M35" s="5">
        <v>51.25</v>
      </c>
    </row>
    <row r="36" spans="1:13">
      <c r="A36">
        <v>29</v>
      </c>
      <c r="B36" s="6">
        <v>9.4799999999999995E-4</v>
      </c>
      <c r="C36" s="6">
        <v>9.4799999999999995E-4</v>
      </c>
      <c r="D36" s="7">
        <v>97486.8</v>
      </c>
      <c r="E36" s="7">
        <v>92.4</v>
      </c>
      <c r="F36" s="5">
        <v>45.19</v>
      </c>
      <c r="G36" t="s">
        <v>13</v>
      </c>
      <c r="H36">
        <v>29</v>
      </c>
      <c r="I36" s="6">
        <v>4.2200000000000001E-4</v>
      </c>
      <c r="J36" s="6">
        <v>4.2200000000000001E-4</v>
      </c>
      <c r="K36" s="7">
        <v>98532.3</v>
      </c>
      <c r="L36" s="7">
        <v>41.6</v>
      </c>
      <c r="M36" s="5">
        <v>50.27</v>
      </c>
    </row>
    <row r="37" spans="1:13">
      <c r="A37">
        <v>30</v>
      </c>
      <c r="B37" s="6">
        <v>9.2699999999999998E-4</v>
      </c>
      <c r="C37" s="6">
        <v>9.2699999999999998E-4</v>
      </c>
      <c r="D37" s="7">
        <v>97394.4</v>
      </c>
      <c r="E37" s="7">
        <v>90.3</v>
      </c>
      <c r="F37" s="5">
        <v>44.23</v>
      </c>
      <c r="G37" t="s">
        <v>13</v>
      </c>
      <c r="H37">
        <v>30</v>
      </c>
      <c r="I37" s="6">
        <v>4.3399999999999998E-4</v>
      </c>
      <c r="J37" s="6">
        <v>4.3399999999999998E-4</v>
      </c>
      <c r="K37" s="7">
        <v>98490.7</v>
      </c>
      <c r="L37" s="7">
        <v>42.8</v>
      </c>
      <c r="M37" s="5">
        <v>49.3</v>
      </c>
    </row>
    <row r="38" spans="1:13">
      <c r="A38">
        <v>31</v>
      </c>
      <c r="B38" s="6">
        <v>9.8499999999999998E-4</v>
      </c>
      <c r="C38" s="6">
        <v>9.8499999999999998E-4</v>
      </c>
      <c r="D38" s="7">
        <v>97304.2</v>
      </c>
      <c r="E38" s="7">
        <v>95.8</v>
      </c>
      <c r="F38" s="5">
        <v>43.27</v>
      </c>
      <c r="G38" t="s">
        <v>13</v>
      </c>
      <c r="H38">
        <v>31</v>
      </c>
      <c r="I38" s="6">
        <v>5.2999999999999998E-4</v>
      </c>
      <c r="J38" s="6">
        <v>5.2999999999999998E-4</v>
      </c>
      <c r="K38" s="7">
        <v>98447.9</v>
      </c>
      <c r="L38" s="7">
        <v>52.2</v>
      </c>
      <c r="M38" s="5">
        <v>48.32</v>
      </c>
    </row>
    <row r="39" spans="1:13">
      <c r="A39">
        <v>32</v>
      </c>
      <c r="B39" s="6">
        <v>1.0380000000000001E-3</v>
      </c>
      <c r="C39" s="6">
        <v>1.0369999999999999E-3</v>
      </c>
      <c r="D39" s="7">
        <v>97208.3</v>
      </c>
      <c r="E39" s="7">
        <v>100.8</v>
      </c>
      <c r="F39" s="5">
        <v>42.32</v>
      </c>
      <c r="G39" t="s">
        <v>13</v>
      </c>
      <c r="H39">
        <v>32</v>
      </c>
      <c r="I39" s="6">
        <v>5.3399999999999997E-4</v>
      </c>
      <c r="J39" s="6">
        <v>5.3399999999999997E-4</v>
      </c>
      <c r="K39" s="7">
        <v>98395.7</v>
      </c>
      <c r="L39" s="7">
        <v>52.5</v>
      </c>
      <c r="M39" s="5">
        <v>47.34</v>
      </c>
    </row>
    <row r="40" spans="1:13">
      <c r="A40">
        <v>33</v>
      </c>
      <c r="B40" s="6">
        <v>1.111E-3</v>
      </c>
      <c r="C40" s="6">
        <v>1.1100000000000001E-3</v>
      </c>
      <c r="D40" s="7">
        <v>97107.5</v>
      </c>
      <c r="E40" s="7">
        <v>107.8</v>
      </c>
      <c r="F40" s="5">
        <v>41.36</v>
      </c>
      <c r="G40" t="s">
        <v>13</v>
      </c>
      <c r="H40">
        <v>33</v>
      </c>
      <c r="I40" s="6">
        <v>5.7499999999999999E-4</v>
      </c>
      <c r="J40" s="6">
        <v>5.7499999999999999E-4</v>
      </c>
      <c r="K40" s="7">
        <v>98343.2</v>
      </c>
      <c r="L40" s="7">
        <v>56.6</v>
      </c>
      <c r="M40" s="5">
        <v>46.37</v>
      </c>
    </row>
    <row r="41" spans="1:13">
      <c r="A41">
        <v>34</v>
      </c>
      <c r="B41" s="6">
        <v>1.1150000000000001E-3</v>
      </c>
      <c r="C41" s="6">
        <v>1.114E-3</v>
      </c>
      <c r="D41" s="7">
        <v>96999.7</v>
      </c>
      <c r="E41" s="7">
        <v>108.1</v>
      </c>
      <c r="F41" s="5">
        <v>40.4</v>
      </c>
      <c r="G41" t="s">
        <v>13</v>
      </c>
      <c r="H41">
        <v>34</v>
      </c>
      <c r="I41" s="6">
        <v>6.8400000000000004E-4</v>
      </c>
      <c r="J41" s="6">
        <v>6.8400000000000004E-4</v>
      </c>
      <c r="K41" s="7">
        <v>98286.7</v>
      </c>
      <c r="L41" s="7">
        <v>67.2</v>
      </c>
      <c r="M41" s="5">
        <v>45.39</v>
      </c>
    </row>
    <row r="42" spans="1:13">
      <c r="A42">
        <v>35</v>
      </c>
      <c r="B42" s="6">
        <v>1.201E-3</v>
      </c>
      <c r="C42" s="6">
        <v>1.1999999999999999E-3</v>
      </c>
      <c r="D42" s="7">
        <v>96891.6</v>
      </c>
      <c r="E42" s="7">
        <v>116.3</v>
      </c>
      <c r="F42" s="5">
        <v>39.450000000000003</v>
      </c>
      <c r="G42" t="s">
        <v>13</v>
      </c>
      <c r="H42">
        <v>35</v>
      </c>
      <c r="I42" s="6">
        <v>7.5199999999999996E-4</v>
      </c>
      <c r="J42" s="6">
        <v>7.5199999999999996E-4</v>
      </c>
      <c r="K42" s="7">
        <v>98219.4</v>
      </c>
      <c r="L42" s="7">
        <v>73.8</v>
      </c>
      <c r="M42" s="5">
        <v>44.42</v>
      </c>
    </row>
    <row r="43" spans="1:13">
      <c r="A43">
        <v>36</v>
      </c>
      <c r="B43" s="6">
        <v>1.3209999999999999E-3</v>
      </c>
      <c r="C43" s="6">
        <v>1.32E-3</v>
      </c>
      <c r="D43" s="7">
        <v>96775.4</v>
      </c>
      <c r="E43" s="7">
        <v>127.8</v>
      </c>
      <c r="F43" s="5">
        <v>38.5</v>
      </c>
      <c r="G43" t="s">
        <v>13</v>
      </c>
      <c r="H43">
        <v>36</v>
      </c>
      <c r="I43" s="6">
        <v>8.0000000000000004E-4</v>
      </c>
      <c r="J43" s="6">
        <v>8.0000000000000004E-4</v>
      </c>
      <c r="K43" s="7">
        <v>98145.600000000006</v>
      </c>
      <c r="L43" s="7">
        <v>78.5</v>
      </c>
      <c r="M43" s="5">
        <v>43.46</v>
      </c>
    </row>
    <row r="44" spans="1:13">
      <c r="A44">
        <v>37</v>
      </c>
      <c r="B44" s="6">
        <v>1.389E-3</v>
      </c>
      <c r="C44" s="6">
        <v>1.3879999999999999E-3</v>
      </c>
      <c r="D44" s="7">
        <v>96647.6</v>
      </c>
      <c r="E44" s="7">
        <v>134.19999999999999</v>
      </c>
      <c r="F44" s="5">
        <v>37.549999999999997</v>
      </c>
      <c r="G44" t="s">
        <v>13</v>
      </c>
      <c r="H44">
        <v>37</v>
      </c>
      <c r="I44" s="6">
        <v>8.9899999999999995E-4</v>
      </c>
      <c r="J44" s="6">
        <v>8.9899999999999995E-4</v>
      </c>
      <c r="K44" s="7">
        <v>98067.1</v>
      </c>
      <c r="L44" s="7">
        <v>88.2</v>
      </c>
      <c r="M44" s="5">
        <v>42.49</v>
      </c>
    </row>
    <row r="45" spans="1:13">
      <c r="A45">
        <v>38</v>
      </c>
      <c r="B45" s="6">
        <v>1.467E-3</v>
      </c>
      <c r="C45" s="6">
        <v>1.4660000000000001E-3</v>
      </c>
      <c r="D45" s="7">
        <v>96513.4</v>
      </c>
      <c r="E45" s="7">
        <v>141.5</v>
      </c>
      <c r="F45" s="5">
        <v>36.6</v>
      </c>
      <c r="G45" t="s">
        <v>13</v>
      </c>
      <c r="H45">
        <v>38</v>
      </c>
      <c r="I45" s="6">
        <v>9.41E-4</v>
      </c>
      <c r="J45" s="6">
        <v>9.3999999999999997E-4</v>
      </c>
      <c r="K45" s="7">
        <v>97978.9</v>
      </c>
      <c r="L45" s="7">
        <v>92.1</v>
      </c>
      <c r="M45" s="5">
        <v>41.53</v>
      </c>
    </row>
    <row r="46" spans="1:13">
      <c r="A46">
        <v>39</v>
      </c>
      <c r="B46" s="6">
        <v>1.596E-3</v>
      </c>
      <c r="C46" s="6">
        <v>1.5939999999999999E-3</v>
      </c>
      <c r="D46" s="7">
        <v>96371.9</v>
      </c>
      <c r="E46" s="7">
        <v>153.6</v>
      </c>
      <c r="F46" s="5">
        <v>35.65</v>
      </c>
      <c r="G46" t="s">
        <v>13</v>
      </c>
      <c r="H46">
        <v>39</v>
      </c>
      <c r="I46" s="6">
        <v>1.0330000000000001E-3</v>
      </c>
      <c r="J46" s="6">
        <v>1.0330000000000001E-3</v>
      </c>
      <c r="K46" s="7">
        <v>97886.8</v>
      </c>
      <c r="L46" s="7">
        <v>101.1</v>
      </c>
      <c r="M46" s="5">
        <v>40.57</v>
      </c>
    </row>
    <row r="47" spans="1:13">
      <c r="A47">
        <v>40</v>
      </c>
      <c r="B47" s="6">
        <v>1.7179999999999999E-3</v>
      </c>
      <c r="C47" s="6">
        <v>1.7160000000000001E-3</v>
      </c>
      <c r="D47" s="7">
        <v>96218.3</v>
      </c>
      <c r="E47" s="7">
        <v>165.1</v>
      </c>
      <c r="F47" s="5">
        <v>34.71</v>
      </c>
      <c r="G47" t="s">
        <v>13</v>
      </c>
      <c r="H47">
        <v>40</v>
      </c>
      <c r="I47" s="6">
        <v>1.1069999999999999E-3</v>
      </c>
      <c r="J47" s="6">
        <v>1.1069999999999999E-3</v>
      </c>
      <c r="K47" s="7">
        <v>97785.7</v>
      </c>
      <c r="L47" s="7">
        <v>108.2</v>
      </c>
      <c r="M47" s="5">
        <v>39.61</v>
      </c>
    </row>
    <row r="48" spans="1:13">
      <c r="A48">
        <v>41</v>
      </c>
      <c r="B48" s="6">
        <v>1.895E-3</v>
      </c>
      <c r="C48" s="6">
        <v>1.8929999999999999E-3</v>
      </c>
      <c r="D48" s="7">
        <v>96053.1</v>
      </c>
      <c r="E48" s="7">
        <v>181.8</v>
      </c>
      <c r="F48" s="5">
        <v>33.770000000000003</v>
      </c>
      <c r="G48" t="s">
        <v>13</v>
      </c>
      <c r="H48">
        <v>41</v>
      </c>
      <c r="I48" s="6">
        <v>1.266E-3</v>
      </c>
      <c r="J48" s="6">
        <v>1.2650000000000001E-3</v>
      </c>
      <c r="K48" s="7">
        <v>97677.5</v>
      </c>
      <c r="L48" s="7">
        <v>123.6</v>
      </c>
      <c r="M48" s="5">
        <v>38.65</v>
      </c>
    </row>
    <row r="49" spans="1:13">
      <c r="A49">
        <v>42</v>
      </c>
      <c r="B49" s="6">
        <v>2.0579999999999999E-3</v>
      </c>
      <c r="C49" s="6">
        <v>2.055E-3</v>
      </c>
      <c r="D49" s="7">
        <v>95871.3</v>
      </c>
      <c r="E49" s="7">
        <v>197.1</v>
      </c>
      <c r="F49" s="5">
        <v>32.83</v>
      </c>
      <c r="G49" t="s">
        <v>13</v>
      </c>
      <c r="H49">
        <v>42</v>
      </c>
      <c r="I49" s="6">
        <v>1.397E-3</v>
      </c>
      <c r="J49" s="6">
        <v>1.3960000000000001E-3</v>
      </c>
      <c r="K49" s="7">
        <v>97553.9</v>
      </c>
      <c r="L49" s="7">
        <v>136.19999999999999</v>
      </c>
      <c r="M49" s="5">
        <v>37.700000000000003</v>
      </c>
    </row>
    <row r="50" spans="1:13">
      <c r="A50">
        <v>43</v>
      </c>
      <c r="B50" s="6">
        <v>2.271E-3</v>
      </c>
      <c r="C50" s="6">
        <v>2.2680000000000001E-3</v>
      </c>
      <c r="D50" s="7">
        <v>95674.3</v>
      </c>
      <c r="E50" s="7">
        <v>217</v>
      </c>
      <c r="F50" s="5">
        <v>31.89</v>
      </c>
      <c r="G50" t="s">
        <v>13</v>
      </c>
      <c r="H50">
        <v>43</v>
      </c>
      <c r="I50" s="6">
        <v>1.5349999999999999E-3</v>
      </c>
      <c r="J50" s="6">
        <v>1.534E-3</v>
      </c>
      <c r="K50" s="7">
        <v>97417.7</v>
      </c>
      <c r="L50" s="7">
        <v>149.4</v>
      </c>
      <c r="M50" s="5">
        <v>36.75</v>
      </c>
    </row>
    <row r="51" spans="1:13">
      <c r="A51">
        <v>44</v>
      </c>
      <c r="B51" s="6">
        <v>2.5720000000000001E-3</v>
      </c>
      <c r="C51" s="6">
        <v>2.5690000000000001E-3</v>
      </c>
      <c r="D51" s="7">
        <v>95457.3</v>
      </c>
      <c r="E51" s="7">
        <v>245.2</v>
      </c>
      <c r="F51" s="5">
        <v>30.97</v>
      </c>
      <c r="G51" t="s">
        <v>13</v>
      </c>
      <c r="H51">
        <v>44</v>
      </c>
      <c r="I51" s="6">
        <v>1.7359999999999999E-3</v>
      </c>
      <c r="J51" s="6">
        <v>1.735E-3</v>
      </c>
      <c r="K51" s="7">
        <v>97268.3</v>
      </c>
      <c r="L51" s="7">
        <v>168.7</v>
      </c>
      <c r="M51" s="5">
        <v>35.81</v>
      </c>
    </row>
    <row r="52" spans="1:13">
      <c r="A52">
        <v>45</v>
      </c>
      <c r="B52" s="6">
        <v>2.9510000000000001E-3</v>
      </c>
      <c r="C52" s="6">
        <v>2.947E-3</v>
      </c>
      <c r="D52" s="7">
        <v>95212.1</v>
      </c>
      <c r="E52" s="7">
        <v>280.60000000000002</v>
      </c>
      <c r="F52" s="5">
        <v>30.04</v>
      </c>
      <c r="G52" t="s">
        <v>13</v>
      </c>
      <c r="H52">
        <v>45</v>
      </c>
      <c r="I52" s="6">
        <v>1.921E-3</v>
      </c>
      <c r="J52" s="6">
        <v>1.9189999999999999E-3</v>
      </c>
      <c r="K52" s="7">
        <v>97099.5</v>
      </c>
      <c r="L52" s="7">
        <v>186.3</v>
      </c>
      <c r="M52" s="5">
        <v>34.869999999999997</v>
      </c>
    </row>
    <row r="53" spans="1:13">
      <c r="A53">
        <v>46</v>
      </c>
      <c r="B53" s="6">
        <v>3.2550000000000001E-3</v>
      </c>
      <c r="C53" s="6">
        <v>3.2499999999999999E-3</v>
      </c>
      <c r="D53" s="7">
        <v>94931.5</v>
      </c>
      <c r="E53" s="7">
        <v>308.5</v>
      </c>
      <c r="F53" s="5">
        <v>29.13</v>
      </c>
      <c r="G53" t="s">
        <v>13</v>
      </c>
      <c r="H53">
        <v>46</v>
      </c>
      <c r="I53" s="6">
        <v>2.0379999999999999E-3</v>
      </c>
      <c r="J53" s="6">
        <v>2.036E-3</v>
      </c>
      <c r="K53" s="7">
        <v>96913.2</v>
      </c>
      <c r="L53" s="7">
        <v>197.3</v>
      </c>
      <c r="M53" s="5">
        <v>33.94</v>
      </c>
    </row>
    <row r="54" spans="1:13">
      <c r="A54">
        <v>47</v>
      </c>
      <c r="B54" s="6">
        <v>3.7490000000000002E-3</v>
      </c>
      <c r="C54" s="6">
        <v>3.7420000000000001E-3</v>
      </c>
      <c r="D54" s="7">
        <v>94623</v>
      </c>
      <c r="E54" s="7">
        <v>354.1</v>
      </c>
      <c r="F54" s="5">
        <v>28.23</v>
      </c>
      <c r="G54" t="s">
        <v>13</v>
      </c>
      <c r="H54">
        <v>47</v>
      </c>
      <c r="I54" s="6">
        <v>2.398E-3</v>
      </c>
      <c r="J54" s="6">
        <v>2.395E-3</v>
      </c>
      <c r="K54" s="7">
        <v>96715.9</v>
      </c>
      <c r="L54" s="7">
        <v>231.6</v>
      </c>
      <c r="M54" s="5">
        <v>33</v>
      </c>
    </row>
    <row r="55" spans="1:13">
      <c r="A55">
        <v>48</v>
      </c>
      <c r="B55" s="6">
        <v>4.0530000000000002E-3</v>
      </c>
      <c r="C55" s="6">
        <v>4.045E-3</v>
      </c>
      <c r="D55" s="7">
        <v>94268.9</v>
      </c>
      <c r="E55" s="7">
        <v>381.3</v>
      </c>
      <c r="F55" s="5">
        <v>27.33</v>
      </c>
      <c r="G55" t="s">
        <v>13</v>
      </c>
      <c r="H55">
        <v>48</v>
      </c>
      <c r="I55" s="6">
        <v>2.7049999999999999E-3</v>
      </c>
      <c r="J55" s="6">
        <v>2.702E-3</v>
      </c>
      <c r="K55" s="7">
        <v>96484.2</v>
      </c>
      <c r="L55" s="7">
        <v>260.7</v>
      </c>
      <c r="M55" s="5">
        <v>32.08</v>
      </c>
    </row>
    <row r="56" spans="1:13">
      <c r="A56">
        <v>49</v>
      </c>
      <c r="B56" s="6">
        <v>4.516E-3</v>
      </c>
      <c r="C56" s="6">
        <v>4.5059999999999996E-3</v>
      </c>
      <c r="D56" s="7">
        <v>93887.6</v>
      </c>
      <c r="E56" s="7">
        <v>423</v>
      </c>
      <c r="F56" s="5">
        <v>26.44</v>
      </c>
      <c r="G56" t="s">
        <v>13</v>
      </c>
      <c r="H56">
        <v>49</v>
      </c>
      <c r="I56" s="6">
        <v>2.8370000000000001E-3</v>
      </c>
      <c r="J56" s="6">
        <v>2.833E-3</v>
      </c>
      <c r="K56" s="7">
        <v>96223.6</v>
      </c>
      <c r="L56" s="7">
        <v>272.60000000000002</v>
      </c>
      <c r="M56" s="5">
        <v>31.17</v>
      </c>
    </row>
    <row r="57" spans="1:13">
      <c r="A57">
        <v>50</v>
      </c>
      <c r="B57" s="6">
        <v>5.0689999999999997E-3</v>
      </c>
      <c r="C57" s="6">
        <v>5.0559999999999997E-3</v>
      </c>
      <c r="D57" s="7">
        <v>93464.5</v>
      </c>
      <c r="E57" s="7">
        <v>472.6</v>
      </c>
      <c r="F57" s="5">
        <v>25.56</v>
      </c>
      <c r="G57" t="s">
        <v>13</v>
      </c>
      <c r="H57">
        <v>50</v>
      </c>
      <c r="I57" s="6">
        <v>3.163E-3</v>
      </c>
      <c r="J57" s="6">
        <v>3.1580000000000002E-3</v>
      </c>
      <c r="K57" s="7">
        <v>95950.9</v>
      </c>
      <c r="L57" s="7">
        <v>303</v>
      </c>
      <c r="M57" s="5">
        <v>30.26</v>
      </c>
    </row>
    <row r="58" spans="1:13">
      <c r="A58">
        <v>51</v>
      </c>
      <c r="B58" s="6">
        <v>5.5849999999999997E-3</v>
      </c>
      <c r="C58" s="6">
        <v>5.5690000000000002E-3</v>
      </c>
      <c r="D58" s="7">
        <v>92991.9</v>
      </c>
      <c r="E58" s="7">
        <v>517.9</v>
      </c>
      <c r="F58" s="5">
        <v>24.68</v>
      </c>
      <c r="G58" t="s">
        <v>13</v>
      </c>
      <c r="H58">
        <v>51</v>
      </c>
      <c r="I58" s="6">
        <v>3.5279999999999999E-3</v>
      </c>
      <c r="J58" s="6">
        <v>3.522E-3</v>
      </c>
      <c r="K58" s="7">
        <v>95647.9</v>
      </c>
      <c r="L58" s="7">
        <v>336.9</v>
      </c>
      <c r="M58" s="5">
        <v>29.35</v>
      </c>
    </row>
    <row r="59" spans="1:13">
      <c r="A59">
        <v>52</v>
      </c>
      <c r="B59" s="6">
        <v>6.0419999999999996E-3</v>
      </c>
      <c r="C59" s="6">
        <v>6.0239999999999998E-3</v>
      </c>
      <c r="D59" s="7">
        <v>92474.1</v>
      </c>
      <c r="E59" s="7">
        <v>557.1</v>
      </c>
      <c r="F59" s="5">
        <v>23.82</v>
      </c>
      <c r="G59" t="s">
        <v>13</v>
      </c>
      <c r="H59">
        <v>52</v>
      </c>
      <c r="I59" s="6">
        <v>3.8049999999999998E-3</v>
      </c>
      <c r="J59" s="6">
        <v>3.7980000000000002E-3</v>
      </c>
      <c r="K59" s="7">
        <v>95311</v>
      </c>
      <c r="L59" s="7">
        <v>362</v>
      </c>
      <c r="M59" s="5">
        <v>28.45</v>
      </c>
    </row>
    <row r="60" spans="1:13">
      <c r="A60">
        <v>53</v>
      </c>
      <c r="B60" s="6">
        <v>7.0819999999999998E-3</v>
      </c>
      <c r="C60" s="6">
        <v>7.0569999999999999E-3</v>
      </c>
      <c r="D60" s="7">
        <v>91917</v>
      </c>
      <c r="E60" s="7">
        <v>648.6</v>
      </c>
      <c r="F60" s="5">
        <v>22.96</v>
      </c>
      <c r="G60" t="s">
        <v>13</v>
      </c>
      <c r="H60">
        <v>53</v>
      </c>
      <c r="I60" s="6">
        <v>4.2139999999999999E-3</v>
      </c>
      <c r="J60" s="6">
        <v>4.2059999999999997E-3</v>
      </c>
      <c r="K60" s="7">
        <v>94949</v>
      </c>
      <c r="L60" s="7">
        <v>399.3</v>
      </c>
      <c r="M60" s="5">
        <v>27.56</v>
      </c>
    </row>
    <row r="61" spans="1:13">
      <c r="A61">
        <v>54</v>
      </c>
      <c r="B61" s="6">
        <v>7.7650000000000002E-3</v>
      </c>
      <c r="C61" s="6">
        <v>7.7349999999999997E-3</v>
      </c>
      <c r="D61" s="7">
        <v>91268.4</v>
      </c>
      <c r="E61" s="7">
        <v>706</v>
      </c>
      <c r="F61" s="5">
        <v>22.12</v>
      </c>
      <c r="G61" t="s">
        <v>13</v>
      </c>
      <c r="H61">
        <v>54</v>
      </c>
      <c r="I61" s="6">
        <v>4.6129999999999999E-3</v>
      </c>
      <c r="J61" s="6">
        <v>4.6020000000000002E-3</v>
      </c>
      <c r="K61" s="7">
        <v>94549.7</v>
      </c>
      <c r="L61" s="7">
        <v>435.2</v>
      </c>
      <c r="M61" s="5">
        <v>26.67</v>
      </c>
    </row>
    <row r="62" spans="1:13">
      <c r="A62">
        <v>55</v>
      </c>
      <c r="B62" s="6">
        <v>8.7209999999999996E-3</v>
      </c>
      <c r="C62" s="6">
        <v>8.6829999999999997E-3</v>
      </c>
      <c r="D62" s="7">
        <v>90562.4</v>
      </c>
      <c r="E62" s="7">
        <v>786.4</v>
      </c>
      <c r="F62" s="5">
        <v>21.29</v>
      </c>
      <c r="G62" t="s">
        <v>13</v>
      </c>
      <c r="H62">
        <v>55</v>
      </c>
      <c r="I62" s="6">
        <v>5.3030000000000004E-3</v>
      </c>
      <c r="J62" s="6">
        <v>5.2890000000000003E-3</v>
      </c>
      <c r="K62" s="7">
        <v>94114.5</v>
      </c>
      <c r="L62" s="7">
        <v>497.7</v>
      </c>
      <c r="M62" s="5">
        <v>25.79</v>
      </c>
    </row>
    <row r="63" spans="1:13">
      <c r="A63">
        <v>56</v>
      </c>
      <c r="B63" s="6">
        <v>9.9819999999999996E-3</v>
      </c>
      <c r="C63" s="6">
        <v>9.9319999999999999E-3</v>
      </c>
      <c r="D63" s="7">
        <v>89776</v>
      </c>
      <c r="E63" s="7">
        <v>891.7</v>
      </c>
      <c r="F63" s="5">
        <v>20.47</v>
      </c>
      <c r="G63" t="s">
        <v>13</v>
      </c>
      <c r="H63">
        <v>56</v>
      </c>
      <c r="I63" s="6">
        <v>5.8690000000000001E-3</v>
      </c>
      <c r="J63" s="6">
        <v>5.8520000000000004E-3</v>
      </c>
      <c r="K63" s="7">
        <v>93616.8</v>
      </c>
      <c r="L63" s="7">
        <v>547.79999999999995</v>
      </c>
      <c r="M63" s="5">
        <v>24.93</v>
      </c>
    </row>
    <row r="64" spans="1:13">
      <c r="A64">
        <v>57</v>
      </c>
      <c r="B64" s="6">
        <v>1.0995E-2</v>
      </c>
      <c r="C64" s="6">
        <v>1.0935E-2</v>
      </c>
      <c r="D64" s="7">
        <v>88884.4</v>
      </c>
      <c r="E64" s="7">
        <v>971.9</v>
      </c>
      <c r="F64" s="5">
        <v>19.670000000000002</v>
      </c>
      <c r="G64" t="s">
        <v>13</v>
      </c>
      <c r="H64">
        <v>57</v>
      </c>
      <c r="I64" s="6">
        <v>6.685E-3</v>
      </c>
      <c r="J64" s="6">
        <v>6.6629999999999997E-3</v>
      </c>
      <c r="K64" s="7">
        <v>93069</v>
      </c>
      <c r="L64" s="7">
        <v>620.1</v>
      </c>
      <c r="M64" s="5">
        <v>24.07</v>
      </c>
    </row>
    <row r="65" spans="1:13">
      <c r="A65">
        <v>58</v>
      </c>
      <c r="B65" s="6">
        <v>1.2200000000000001E-2</v>
      </c>
      <c r="C65" s="6">
        <v>1.2126E-2</v>
      </c>
      <c r="D65" s="7">
        <v>87912.4</v>
      </c>
      <c r="E65" s="7">
        <v>1066</v>
      </c>
      <c r="F65" s="5">
        <v>18.88</v>
      </c>
      <c r="G65" t="s">
        <v>13</v>
      </c>
      <c r="H65">
        <v>58</v>
      </c>
      <c r="I65" s="6">
        <v>7.1199999999999996E-3</v>
      </c>
      <c r="J65" s="6">
        <v>7.0949999999999997E-3</v>
      </c>
      <c r="K65" s="7">
        <v>92448.8</v>
      </c>
      <c r="L65" s="7">
        <v>655.9</v>
      </c>
      <c r="M65" s="5">
        <v>23.23</v>
      </c>
    </row>
    <row r="66" spans="1:13">
      <c r="A66">
        <v>59</v>
      </c>
      <c r="B66" s="6">
        <v>1.3705999999999999E-2</v>
      </c>
      <c r="C66" s="6">
        <v>1.3613E-2</v>
      </c>
      <c r="D66" s="7">
        <v>86846.399999999994</v>
      </c>
      <c r="E66" s="7">
        <v>1182.3</v>
      </c>
      <c r="F66" s="5">
        <v>18.11</v>
      </c>
      <c r="G66" t="s">
        <v>13</v>
      </c>
      <c r="H66">
        <v>59</v>
      </c>
      <c r="I66" s="6">
        <v>8.1550000000000008E-3</v>
      </c>
      <c r="J66" s="6">
        <v>8.1220000000000007E-3</v>
      </c>
      <c r="K66" s="7">
        <v>91792.9</v>
      </c>
      <c r="L66" s="7">
        <v>745.5</v>
      </c>
      <c r="M66" s="5">
        <v>22.39</v>
      </c>
    </row>
    <row r="67" spans="1:13">
      <c r="A67">
        <v>60</v>
      </c>
      <c r="B67" s="6">
        <v>1.5651999999999999E-2</v>
      </c>
      <c r="C67" s="6">
        <v>1.5531E-2</v>
      </c>
      <c r="D67" s="7">
        <v>85664.2</v>
      </c>
      <c r="E67" s="7">
        <v>1330.4</v>
      </c>
      <c r="F67" s="5">
        <v>17.350000000000001</v>
      </c>
      <c r="G67" t="s">
        <v>13</v>
      </c>
      <c r="H67">
        <v>60</v>
      </c>
      <c r="I67" s="6">
        <v>9.0530000000000003E-3</v>
      </c>
      <c r="J67" s="6">
        <v>9.0119999999999992E-3</v>
      </c>
      <c r="K67" s="7">
        <v>91047.4</v>
      </c>
      <c r="L67" s="7">
        <v>820.5</v>
      </c>
      <c r="M67" s="5">
        <v>21.57</v>
      </c>
    </row>
    <row r="68" spans="1:13">
      <c r="A68">
        <v>61</v>
      </c>
      <c r="B68" s="6">
        <v>1.7679E-2</v>
      </c>
      <c r="C68" s="6">
        <v>1.7524999999999999E-2</v>
      </c>
      <c r="D68" s="7">
        <v>84333.7</v>
      </c>
      <c r="E68" s="7">
        <v>1477.9</v>
      </c>
      <c r="F68" s="5">
        <v>16.62</v>
      </c>
      <c r="G68" t="s">
        <v>13</v>
      </c>
      <c r="H68">
        <v>61</v>
      </c>
      <c r="I68" s="6">
        <v>1.0102999999999999E-2</v>
      </c>
      <c r="J68" s="6">
        <v>1.0052E-2</v>
      </c>
      <c r="K68" s="7">
        <v>90226.9</v>
      </c>
      <c r="L68" s="7">
        <v>907</v>
      </c>
      <c r="M68" s="5">
        <v>20.76</v>
      </c>
    </row>
    <row r="69" spans="1:13">
      <c r="A69">
        <v>62</v>
      </c>
      <c r="B69" s="6">
        <v>1.9432000000000001E-2</v>
      </c>
      <c r="C69" s="6">
        <v>1.9245000000000002E-2</v>
      </c>
      <c r="D69" s="7">
        <v>82855.8</v>
      </c>
      <c r="E69" s="7">
        <v>1594.6</v>
      </c>
      <c r="F69" s="5">
        <v>15.9</v>
      </c>
      <c r="G69" t="s">
        <v>13</v>
      </c>
      <c r="H69">
        <v>62</v>
      </c>
      <c r="I69" s="6">
        <v>1.1253000000000001E-2</v>
      </c>
      <c r="J69" s="6">
        <v>1.119E-2</v>
      </c>
      <c r="K69" s="7">
        <v>89320</v>
      </c>
      <c r="L69" s="7">
        <v>999.5</v>
      </c>
      <c r="M69" s="5">
        <v>19.97</v>
      </c>
    </row>
    <row r="70" spans="1:13">
      <c r="A70">
        <v>63</v>
      </c>
      <c r="B70" s="6">
        <v>2.1482999999999999E-2</v>
      </c>
      <c r="C70" s="6">
        <v>2.1255E-2</v>
      </c>
      <c r="D70" s="7">
        <v>81261.2</v>
      </c>
      <c r="E70" s="7">
        <v>1727.2</v>
      </c>
      <c r="F70" s="5">
        <v>15.21</v>
      </c>
      <c r="G70" t="s">
        <v>13</v>
      </c>
      <c r="H70">
        <v>63</v>
      </c>
      <c r="I70" s="6">
        <v>1.2508E-2</v>
      </c>
      <c r="J70" s="6">
        <v>1.2430999999999999E-2</v>
      </c>
      <c r="K70" s="7">
        <v>88320.5</v>
      </c>
      <c r="L70" s="7">
        <v>1097.9000000000001</v>
      </c>
      <c r="M70" s="5">
        <v>19.190000000000001</v>
      </c>
    </row>
    <row r="71" spans="1:13">
      <c r="A71">
        <v>64</v>
      </c>
      <c r="B71" s="6">
        <v>2.4219999999999998E-2</v>
      </c>
      <c r="C71" s="6">
        <v>2.393E-2</v>
      </c>
      <c r="D71" s="7">
        <v>79534</v>
      </c>
      <c r="E71" s="7">
        <v>1903.3</v>
      </c>
      <c r="F71" s="5">
        <v>14.53</v>
      </c>
      <c r="G71" t="s">
        <v>13</v>
      </c>
      <c r="H71">
        <v>64</v>
      </c>
      <c r="I71" s="6">
        <v>1.3771E-2</v>
      </c>
      <c r="J71" s="6">
        <v>1.3677E-2</v>
      </c>
      <c r="K71" s="7">
        <v>87222.6</v>
      </c>
      <c r="L71" s="7">
        <v>1192.9000000000001</v>
      </c>
      <c r="M71" s="5">
        <v>18.420000000000002</v>
      </c>
    </row>
    <row r="72" spans="1:13">
      <c r="A72">
        <v>65</v>
      </c>
      <c r="B72" s="6">
        <v>2.7008000000000001E-2</v>
      </c>
      <c r="C72" s="6">
        <v>2.6648000000000002E-2</v>
      </c>
      <c r="D72" s="7">
        <v>77630.8</v>
      </c>
      <c r="E72" s="7">
        <v>2068.6999999999998</v>
      </c>
      <c r="F72" s="5">
        <v>13.87</v>
      </c>
      <c r="G72" t="s">
        <v>13</v>
      </c>
      <c r="H72">
        <v>65</v>
      </c>
      <c r="I72" s="6">
        <v>1.5034E-2</v>
      </c>
      <c r="J72" s="6">
        <v>1.4922E-2</v>
      </c>
      <c r="K72" s="7">
        <v>86029.6</v>
      </c>
      <c r="L72" s="7">
        <v>1283.7</v>
      </c>
      <c r="M72" s="5">
        <v>17.670000000000002</v>
      </c>
    </row>
    <row r="73" spans="1:13">
      <c r="A73">
        <v>66</v>
      </c>
      <c r="B73" s="6">
        <v>2.9433999999999998E-2</v>
      </c>
      <c r="C73" s="6">
        <v>2.9007000000000002E-2</v>
      </c>
      <c r="D73" s="7">
        <v>75562</v>
      </c>
      <c r="E73" s="7">
        <v>2191.8000000000002</v>
      </c>
      <c r="F73" s="5">
        <v>13.24</v>
      </c>
      <c r="G73" t="s">
        <v>13</v>
      </c>
      <c r="H73">
        <v>66</v>
      </c>
      <c r="I73" s="6">
        <v>1.6230000000000001E-2</v>
      </c>
      <c r="J73" s="6">
        <v>1.61E-2</v>
      </c>
      <c r="K73" s="7">
        <v>84745.9</v>
      </c>
      <c r="L73" s="7">
        <v>1364.4</v>
      </c>
      <c r="M73" s="5">
        <v>16.93</v>
      </c>
    </row>
    <row r="74" spans="1:13">
      <c r="A74">
        <v>67</v>
      </c>
      <c r="B74" s="6">
        <v>3.2552999999999999E-2</v>
      </c>
      <c r="C74" s="6">
        <v>3.2031999999999998E-2</v>
      </c>
      <c r="D74" s="7">
        <v>73370.2</v>
      </c>
      <c r="E74" s="7">
        <v>2350.1999999999998</v>
      </c>
      <c r="F74" s="5">
        <v>12.62</v>
      </c>
      <c r="G74" t="s">
        <v>13</v>
      </c>
      <c r="H74">
        <v>67</v>
      </c>
      <c r="I74" s="6">
        <v>1.8008E-2</v>
      </c>
      <c r="J74" s="6">
        <v>1.7846999999999998E-2</v>
      </c>
      <c r="K74" s="7">
        <v>83381.5</v>
      </c>
      <c r="L74" s="7">
        <v>1488.1</v>
      </c>
      <c r="M74" s="5">
        <v>16.2</v>
      </c>
    </row>
    <row r="75" spans="1:13">
      <c r="A75">
        <v>68</v>
      </c>
      <c r="B75" s="6">
        <v>3.4630000000000001E-2</v>
      </c>
      <c r="C75" s="6">
        <v>3.4040000000000001E-2</v>
      </c>
      <c r="D75" s="7">
        <v>71020</v>
      </c>
      <c r="E75" s="7">
        <v>2417.5</v>
      </c>
      <c r="F75" s="5">
        <v>12.02</v>
      </c>
      <c r="G75" t="s">
        <v>13</v>
      </c>
      <c r="H75">
        <v>68</v>
      </c>
      <c r="I75" s="6">
        <v>1.9241000000000001E-2</v>
      </c>
      <c r="J75" s="6">
        <v>1.9057999999999999E-2</v>
      </c>
      <c r="K75" s="7">
        <v>81893.399999999994</v>
      </c>
      <c r="L75" s="7">
        <v>1560.7</v>
      </c>
      <c r="M75" s="5">
        <v>15.49</v>
      </c>
    </row>
    <row r="76" spans="1:13">
      <c r="A76">
        <v>69</v>
      </c>
      <c r="B76" s="6">
        <v>3.8681E-2</v>
      </c>
      <c r="C76" s="6">
        <v>3.7947000000000002E-2</v>
      </c>
      <c r="D76" s="7">
        <v>68602.5</v>
      </c>
      <c r="E76" s="7">
        <v>2603.3000000000002</v>
      </c>
      <c r="F76" s="5">
        <v>11.42</v>
      </c>
      <c r="G76" t="s">
        <v>13</v>
      </c>
      <c r="H76">
        <v>69</v>
      </c>
      <c r="I76" s="6">
        <v>2.1461999999999998E-2</v>
      </c>
      <c r="J76" s="6">
        <v>2.1233999999999999E-2</v>
      </c>
      <c r="K76" s="7">
        <v>80332.7</v>
      </c>
      <c r="L76" s="7">
        <v>1705.8</v>
      </c>
      <c r="M76" s="5">
        <v>14.78</v>
      </c>
    </row>
    <row r="77" spans="1:13">
      <c r="A77">
        <v>70</v>
      </c>
      <c r="B77" s="6">
        <v>4.2264999999999997E-2</v>
      </c>
      <c r="C77" s="6">
        <v>4.1390000000000003E-2</v>
      </c>
      <c r="D77" s="7">
        <v>65999.199999999997</v>
      </c>
      <c r="E77" s="7">
        <v>2731.7</v>
      </c>
      <c r="F77" s="5">
        <v>10.85</v>
      </c>
      <c r="G77" t="s">
        <v>13</v>
      </c>
      <c r="H77">
        <v>70</v>
      </c>
      <c r="I77" s="6">
        <v>2.3369000000000001E-2</v>
      </c>
      <c r="J77" s="6">
        <v>2.3099999999999999E-2</v>
      </c>
      <c r="K77" s="7">
        <v>78626.899999999994</v>
      </c>
      <c r="L77" s="7">
        <v>1816.2</v>
      </c>
      <c r="M77" s="5">
        <v>14.09</v>
      </c>
    </row>
    <row r="78" spans="1:13">
      <c r="A78">
        <v>71</v>
      </c>
      <c r="B78" s="6">
        <v>4.6844999999999998E-2</v>
      </c>
      <c r="C78" s="6">
        <v>4.5773000000000001E-2</v>
      </c>
      <c r="D78" s="7">
        <v>63267.5</v>
      </c>
      <c r="E78" s="7">
        <v>2896</v>
      </c>
      <c r="F78" s="5">
        <v>10.3</v>
      </c>
      <c r="G78" t="s">
        <v>13</v>
      </c>
      <c r="H78">
        <v>71</v>
      </c>
      <c r="I78" s="6">
        <v>2.6030999999999999E-2</v>
      </c>
      <c r="J78" s="6">
        <v>2.5696E-2</v>
      </c>
      <c r="K78" s="7">
        <v>76810.600000000006</v>
      </c>
      <c r="L78" s="7">
        <v>1973.7</v>
      </c>
      <c r="M78" s="5">
        <v>13.41</v>
      </c>
    </row>
    <row r="79" spans="1:13">
      <c r="A79">
        <v>72</v>
      </c>
      <c r="B79" s="6">
        <v>5.1708999999999998E-2</v>
      </c>
      <c r="C79" s="6">
        <v>5.0405999999999999E-2</v>
      </c>
      <c r="D79" s="7">
        <v>60371.5</v>
      </c>
      <c r="E79" s="7">
        <v>3043.1</v>
      </c>
      <c r="F79" s="5">
        <v>9.77</v>
      </c>
      <c r="G79" t="s">
        <v>13</v>
      </c>
      <c r="H79">
        <v>72</v>
      </c>
      <c r="I79" s="6">
        <v>2.8525999999999999E-2</v>
      </c>
      <c r="J79" s="6">
        <v>2.8125000000000001E-2</v>
      </c>
      <c r="K79" s="7">
        <v>74836.899999999994</v>
      </c>
      <c r="L79" s="7">
        <v>2104.8000000000002</v>
      </c>
      <c r="M79" s="5">
        <v>12.75</v>
      </c>
    </row>
    <row r="80" spans="1:13">
      <c r="A80">
        <v>73</v>
      </c>
      <c r="B80" s="6">
        <v>5.6418999999999997E-2</v>
      </c>
      <c r="C80" s="6">
        <v>5.4871000000000003E-2</v>
      </c>
      <c r="D80" s="7">
        <v>57328.5</v>
      </c>
      <c r="E80" s="7">
        <v>3145.7</v>
      </c>
      <c r="F80" s="5">
        <v>9.26</v>
      </c>
      <c r="G80" t="s">
        <v>13</v>
      </c>
      <c r="H80">
        <v>73</v>
      </c>
      <c r="I80" s="6">
        <v>3.1515000000000001E-2</v>
      </c>
      <c r="J80" s="6">
        <v>3.1026000000000001E-2</v>
      </c>
      <c r="K80" s="7">
        <v>72732.100000000006</v>
      </c>
      <c r="L80" s="7">
        <v>2256.6</v>
      </c>
      <c r="M80" s="5">
        <v>12.1</v>
      </c>
    </row>
    <row r="81" spans="1:13">
      <c r="A81">
        <v>74</v>
      </c>
      <c r="B81" s="6">
        <v>6.2017000000000003E-2</v>
      </c>
      <c r="C81" s="6">
        <v>6.0151999999999997E-2</v>
      </c>
      <c r="D81" s="7">
        <v>54182.8</v>
      </c>
      <c r="E81" s="7">
        <v>3259.2</v>
      </c>
      <c r="F81" s="5">
        <v>8.77</v>
      </c>
      <c r="G81" t="s">
        <v>13</v>
      </c>
      <c r="H81">
        <v>74</v>
      </c>
      <c r="I81" s="6">
        <v>3.4535000000000003E-2</v>
      </c>
      <c r="J81" s="6">
        <v>3.3949E-2</v>
      </c>
      <c r="K81" s="7">
        <v>70475.5</v>
      </c>
      <c r="L81" s="7">
        <v>2392.6</v>
      </c>
      <c r="M81" s="5">
        <v>11.48</v>
      </c>
    </row>
    <row r="82" spans="1:13">
      <c r="A82">
        <v>75</v>
      </c>
      <c r="B82" s="6">
        <v>6.7686999999999997E-2</v>
      </c>
      <c r="C82" s="6">
        <v>6.5471000000000001E-2</v>
      </c>
      <c r="D82" s="7">
        <v>50923.6</v>
      </c>
      <c r="E82" s="7">
        <v>3334</v>
      </c>
      <c r="F82" s="5">
        <v>8.3000000000000007</v>
      </c>
      <c r="G82" t="s">
        <v>13</v>
      </c>
      <c r="H82">
        <v>75</v>
      </c>
      <c r="I82" s="6">
        <v>3.8060999999999998E-2</v>
      </c>
      <c r="J82" s="6">
        <v>3.7350000000000001E-2</v>
      </c>
      <c r="K82" s="7">
        <v>68083</v>
      </c>
      <c r="L82" s="7">
        <v>2542.9</v>
      </c>
      <c r="M82" s="5">
        <v>10.86</v>
      </c>
    </row>
    <row r="83" spans="1:13">
      <c r="A83">
        <v>76</v>
      </c>
      <c r="B83" s="6">
        <v>7.4246000000000006E-2</v>
      </c>
      <c r="C83" s="6">
        <v>7.1587999999999999E-2</v>
      </c>
      <c r="D83" s="7">
        <v>47589.599999999999</v>
      </c>
      <c r="E83" s="7">
        <v>3406.9</v>
      </c>
      <c r="F83" s="5">
        <v>7.85</v>
      </c>
      <c r="G83" t="s">
        <v>13</v>
      </c>
      <c r="H83">
        <v>76</v>
      </c>
      <c r="I83" s="6">
        <v>4.2347999999999997E-2</v>
      </c>
      <c r="J83" s="6">
        <v>4.147E-2</v>
      </c>
      <c r="K83" s="7">
        <v>65540.100000000006</v>
      </c>
      <c r="L83" s="7">
        <v>2717.9</v>
      </c>
      <c r="M83" s="5">
        <v>10.26</v>
      </c>
    </row>
    <row r="84" spans="1:13">
      <c r="A84">
        <v>77</v>
      </c>
      <c r="B84" s="6">
        <v>8.1171999999999994E-2</v>
      </c>
      <c r="C84" s="6">
        <v>7.8006000000000006E-2</v>
      </c>
      <c r="D84" s="7">
        <v>44182.7</v>
      </c>
      <c r="E84" s="7">
        <v>3446.5</v>
      </c>
      <c r="F84" s="5">
        <v>7.41</v>
      </c>
      <c r="G84" t="s">
        <v>13</v>
      </c>
      <c r="H84">
        <v>77</v>
      </c>
      <c r="I84" s="6">
        <v>4.6681E-2</v>
      </c>
      <c r="J84" s="6">
        <v>4.5615999999999997E-2</v>
      </c>
      <c r="K84" s="7">
        <v>62822.1</v>
      </c>
      <c r="L84" s="7">
        <v>2865.7</v>
      </c>
      <c r="M84" s="5">
        <v>9.69</v>
      </c>
    </row>
    <row r="85" spans="1:13">
      <c r="A85">
        <v>78</v>
      </c>
      <c r="B85" s="6">
        <v>8.8886999999999994E-2</v>
      </c>
      <c r="C85" s="6">
        <v>8.5105E-2</v>
      </c>
      <c r="D85" s="7">
        <v>40736.199999999997</v>
      </c>
      <c r="E85" s="7">
        <v>3466.8</v>
      </c>
      <c r="F85" s="5">
        <v>7</v>
      </c>
      <c r="G85" t="s">
        <v>13</v>
      </c>
      <c r="H85">
        <v>78</v>
      </c>
      <c r="I85" s="6">
        <v>5.1486999999999998E-2</v>
      </c>
      <c r="J85" s="6">
        <v>5.0194999999999997E-2</v>
      </c>
      <c r="K85" s="7">
        <v>59956.4</v>
      </c>
      <c r="L85" s="7">
        <v>3009.5</v>
      </c>
      <c r="M85" s="5">
        <v>9.1300000000000008</v>
      </c>
    </row>
    <row r="86" spans="1:13">
      <c r="A86">
        <v>79</v>
      </c>
      <c r="B86" s="6">
        <v>9.7677E-2</v>
      </c>
      <c r="C86" s="6">
        <v>9.3129000000000003E-2</v>
      </c>
      <c r="D86" s="7">
        <v>37269.4</v>
      </c>
      <c r="E86" s="7">
        <v>3470.8</v>
      </c>
      <c r="F86" s="5">
        <v>6.6</v>
      </c>
      <c r="G86" t="s">
        <v>13</v>
      </c>
      <c r="H86">
        <v>79</v>
      </c>
      <c r="I86" s="6">
        <v>5.7935E-2</v>
      </c>
      <c r="J86" s="6">
        <v>5.6304E-2</v>
      </c>
      <c r="K86" s="7">
        <v>56946.9</v>
      </c>
      <c r="L86" s="7">
        <v>3206.3</v>
      </c>
      <c r="M86" s="5">
        <v>8.58</v>
      </c>
    </row>
    <row r="87" spans="1:13">
      <c r="A87">
        <v>80</v>
      </c>
      <c r="B87" s="6">
        <v>0.107317</v>
      </c>
      <c r="C87" s="6">
        <v>0.101852</v>
      </c>
      <c r="D87" s="7">
        <v>33798.5</v>
      </c>
      <c r="E87" s="7">
        <v>3442.4</v>
      </c>
      <c r="F87" s="5">
        <v>6.23</v>
      </c>
      <c r="G87" t="s">
        <v>13</v>
      </c>
      <c r="H87">
        <v>80</v>
      </c>
      <c r="I87" s="6">
        <v>6.4447000000000004E-2</v>
      </c>
      <c r="J87" s="6">
        <v>6.2434999999999997E-2</v>
      </c>
      <c r="K87" s="7">
        <v>53740.6</v>
      </c>
      <c r="L87" s="7">
        <v>3355.3</v>
      </c>
      <c r="M87" s="5">
        <v>8.06</v>
      </c>
    </row>
    <row r="88" spans="1:13">
      <c r="A88">
        <v>81</v>
      </c>
      <c r="B88" s="6">
        <v>0.116012</v>
      </c>
      <c r="C88" s="6">
        <v>0.109651</v>
      </c>
      <c r="D88" s="7">
        <v>30356.1</v>
      </c>
      <c r="E88" s="7">
        <v>3328.6</v>
      </c>
      <c r="F88" s="5">
        <v>5.88</v>
      </c>
      <c r="G88" t="s">
        <v>13</v>
      </c>
      <c r="H88">
        <v>81</v>
      </c>
      <c r="I88" s="6">
        <v>7.1654999999999996E-2</v>
      </c>
      <c r="J88" s="6">
        <v>6.9177000000000002E-2</v>
      </c>
      <c r="K88" s="7">
        <v>50385.3</v>
      </c>
      <c r="L88" s="7">
        <v>3485.5</v>
      </c>
      <c r="M88" s="5">
        <v>7.57</v>
      </c>
    </row>
    <row r="89" spans="1:13">
      <c r="A89">
        <v>82</v>
      </c>
      <c r="B89" s="6">
        <v>0.12614</v>
      </c>
      <c r="C89" s="6">
        <v>0.118657</v>
      </c>
      <c r="D89" s="7">
        <v>27027.5</v>
      </c>
      <c r="E89" s="7">
        <v>3207</v>
      </c>
      <c r="F89" s="5">
        <v>5.54</v>
      </c>
      <c r="G89" t="s">
        <v>13</v>
      </c>
      <c r="H89">
        <v>82</v>
      </c>
      <c r="I89" s="6">
        <v>8.0332000000000001E-2</v>
      </c>
      <c r="J89" s="6">
        <v>7.7229999999999993E-2</v>
      </c>
      <c r="K89" s="7">
        <v>46899.8</v>
      </c>
      <c r="L89" s="7">
        <v>3622.1</v>
      </c>
      <c r="M89" s="5">
        <v>7.09</v>
      </c>
    </row>
    <row r="90" spans="1:13">
      <c r="A90">
        <v>83</v>
      </c>
      <c r="B90" s="6">
        <v>0.138209</v>
      </c>
      <c r="C90" s="6">
        <v>0.129275</v>
      </c>
      <c r="D90" s="7">
        <v>23820.5</v>
      </c>
      <c r="E90" s="7">
        <v>3079.4</v>
      </c>
      <c r="F90" s="5">
        <v>5.22</v>
      </c>
      <c r="G90" t="s">
        <v>13</v>
      </c>
      <c r="H90">
        <v>83</v>
      </c>
      <c r="I90" s="6">
        <v>8.9471999999999996E-2</v>
      </c>
      <c r="J90" s="6">
        <v>8.5640999999999995E-2</v>
      </c>
      <c r="K90" s="7">
        <v>43277.7</v>
      </c>
      <c r="L90" s="7">
        <v>3706.3</v>
      </c>
      <c r="M90" s="5">
        <v>6.64</v>
      </c>
    </row>
    <row r="91" spans="1:13">
      <c r="A91">
        <v>84</v>
      </c>
      <c r="B91" s="6">
        <v>0.15016499999999999</v>
      </c>
      <c r="C91" s="6">
        <v>0.139677</v>
      </c>
      <c r="D91" s="7">
        <v>20741.099999999999</v>
      </c>
      <c r="E91" s="7">
        <v>2897.1</v>
      </c>
      <c r="F91" s="5">
        <v>4.92</v>
      </c>
      <c r="G91" t="s">
        <v>13</v>
      </c>
      <c r="H91">
        <v>84</v>
      </c>
      <c r="I91" s="6">
        <v>9.7807000000000005E-2</v>
      </c>
      <c r="J91" s="6">
        <v>9.3246999999999997E-2</v>
      </c>
      <c r="K91" s="7">
        <v>39571.4</v>
      </c>
      <c r="L91" s="7">
        <v>3689.9</v>
      </c>
      <c r="M91" s="5">
        <v>6.22</v>
      </c>
    </row>
    <row r="92" spans="1:13">
      <c r="A92">
        <v>85</v>
      </c>
      <c r="B92" s="6">
        <v>0.164383</v>
      </c>
      <c r="C92" s="6">
        <v>0.15189900000000001</v>
      </c>
      <c r="D92" s="7">
        <v>17844</v>
      </c>
      <c r="E92" s="7">
        <v>2710.5</v>
      </c>
      <c r="F92" s="5">
        <v>4.6399999999999997</v>
      </c>
      <c r="G92" t="s">
        <v>13</v>
      </c>
      <c r="H92">
        <v>85</v>
      </c>
      <c r="I92" s="6">
        <v>0.109372</v>
      </c>
      <c r="J92" s="6">
        <v>0.103701</v>
      </c>
      <c r="K92" s="7">
        <v>35881.5</v>
      </c>
      <c r="L92" s="7">
        <v>3721</v>
      </c>
      <c r="M92" s="5">
        <v>5.81</v>
      </c>
    </row>
    <row r="93" spans="1:13">
      <c r="A93">
        <v>86</v>
      </c>
      <c r="B93" s="6">
        <v>0.17810799999999999</v>
      </c>
      <c r="C93" s="6">
        <v>0.16354399999999999</v>
      </c>
      <c r="D93" s="7">
        <v>15133.6</v>
      </c>
      <c r="E93" s="7">
        <v>2475</v>
      </c>
      <c r="F93" s="5">
        <v>4.38</v>
      </c>
      <c r="G93" t="s">
        <v>13</v>
      </c>
      <c r="H93">
        <v>86</v>
      </c>
      <c r="I93" s="6">
        <v>0.12230199999999999</v>
      </c>
      <c r="J93" s="6">
        <v>0.115254</v>
      </c>
      <c r="K93" s="7">
        <v>32160.5</v>
      </c>
      <c r="L93" s="7">
        <v>3706.6</v>
      </c>
      <c r="M93" s="5">
        <v>5.42</v>
      </c>
    </row>
    <row r="94" spans="1:13">
      <c r="A94">
        <v>87</v>
      </c>
      <c r="B94" s="6">
        <v>0.19188</v>
      </c>
      <c r="C94" s="6">
        <v>0.17508299999999999</v>
      </c>
      <c r="D94" s="7">
        <v>12658.6</v>
      </c>
      <c r="E94" s="7">
        <v>2216.3000000000002</v>
      </c>
      <c r="F94" s="5">
        <v>4.1399999999999997</v>
      </c>
      <c r="G94" t="s">
        <v>13</v>
      </c>
      <c r="H94">
        <v>87</v>
      </c>
      <c r="I94" s="6">
        <v>0.134856</v>
      </c>
      <c r="J94" s="6">
        <v>0.12633800000000001</v>
      </c>
      <c r="K94" s="7">
        <v>28453.9</v>
      </c>
      <c r="L94" s="7">
        <v>3594.8</v>
      </c>
      <c r="M94" s="5">
        <v>5.0599999999999996</v>
      </c>
    </row>
    <row r="95" spans="1:13">
      <c r="A95">
        <v>88</v>
      </c>
      <c r="B95" s="6">
        <v>0.20418700000000001</v>
      </c>
      <c r="C95" s="6">
        <v>0.18527199999999999</v>
      </c>
      <c r="D95" s="7">
        <v>10442.299999999999</v>
      </c>
      <c r="E95" s="7">
        <v>1934.7</v>
      </c>
      <c r="F95" s="5">
        <v>3.92</v>
      </c>
      <c r="G95" t="s">
        <v>13</v>
      </c>
      <c r="H95">
        <v>88</v>
      </c>
      <c r="I95" s="6">
        <v>0.14868200000000001</v>
      </c>
      <c r="J95" s="6">
        <v>0.13839399999999999</v>
      </c>
      <c r="K95" s="7">
        <v>24859.1</v>
      </c>
      <c r="L95" s="7">
        <v>3440.3</v>
      </c>
      <c r="M95" s="5">
        <v>4.72</v>
      </c>
    </row>
    <row r="96" spans="1:13">
      <c r="A96">
        <v>89</v>
      </c>
      <c r="B96" s="6">
        <v>0.22564200000000001</v>
      </c>
      <c r="C96" s="6">
        <v>0.202766</v>
      </c>
      <c r="D96" s="7">
        <v>8507.6</v>
      </c>
      <c r="E96" s="7">
        <v>1725.1</v>
      </c>
      <c r="F96" s="5">
        <v>3.69</v>
      </c>
      <c r="G96" t="s">
        <v>13</v>
      </c>
      <c r="H96">
        <v>89</v>
      </c>
      <c r="I96" s="6">
        <v>0.16673499999999999</v>
      </c>
      <c r="J96" s="6">
        <v>0.15390400000000001</v>
      </c>
      <c r="K96" s="7">
        <v>21418.799999999999</v>
      </c>
      <c r="L96" s="7">
        <v>3296.4</v>
      </c>
      <c r="M96" s="5">
        <v>4.4000000000000004</v>
      </c>
    </row>
    <row r="97" spans="1:13">
      <c r="A97">
        <v>90</v>
      </c>
      <c r="B97" s="6">
        <v>0.22966400000000001</v>
      </c>
      <c r="C97" s="6">
        <v>0.206008</v>
      </c>
      <c r="D97" s="7">
        <v>6782.5</v>
      </c>
      <c r="E97" s="7">
        <v>1397.3</v>
      </c>
      <c r="F97" s="5">
        <v>3.51</v>
      </c>
      <c r="G97" t="s">
        <v>13</v>
      </c>
      <c r="H97">
        <v>90</v>
      </c>
      <c r="I97" s="6">
        <v>0.181201</v>
      </c>
      <c r="J97" s="6">
        <v>0.16614799999999999</v>
      </c>
      <c r="K97" s="7">
        <v>18122.3</v>
      </c>
      <c r="L97" s="7">
        <v>3011</v>
      </c>
      <c r="M97" s="5">
        <v>4.1100000000000003</v>
      </c>
    </row>
    <row r="98" spans="1:13">
      <c r="A98">
        <v>91</v>
      </c>
      <c r="B98" s="6">
        <v>0.24929699999999999</v>
      </c>
      <c r="C98" s="6">
        <v>0.221666</v>
      </c>
      <c r="D98" s="7">
        <v>5385.3</v>
      </c>
      <c r="E98" s="7">
        <v>1193.7</v>
      </c>
      <c r="F98" s="5">
        <v>3.29</v>
      </c>
      <c r="G98" t="s">
        <v>13</v>
      </c>
      <c r="H98">
        <v>91</v>
      </c>
      <c r="I98" s="6">
        <v>0.20047100000000001</v>
      </c>
      <c r="J98" s="6">
        <v>0.18220800000000001</v>
      </c>
      <c r="K98" s="7">
        <v>15111.3</v>
      </c>
      <c r="L98" s="7">
        <v>2753.4</v>
      </c>
      <c r="M98" s="5">
        <v>3.83</v>
      </c>
    </row>
    <row r="99" spans="1:13">
      <c r="A99">
        <v>92</v>
      </c>
      <c r="B99" s="6">
        <v>0.273642</v>
      </c>
      <c r="C99" s="6">
        <v>0.24070800000000001</v>
      </c>
      <c r="D99" s="7">
        <v>4191.6000000000004</v>
      </c>
      <c r="E99" s="7">
        <v>1008.9</v>
      </c>
      <c r="F99" s="5">
        <v>3.08</v>
      </c>
      <c r="G99" t="s">
        <v>13</v>
      </c>
      <c r="H99">
        <v>92</v>
      </c>
      <c r="I99" s="6">
        <v>0.22248299999999999</v>
      </c>
      <c r="J99" s="6">
        <v>0.200211</v>
      </c>
      <c r="K99" s="7">
        <v>12357.9</v>
      </c>
      <c r="L99" s="7">
        <v>2474.1999999999998</v>
      </c>
      <c r="M99" s="5">
        <v>3.57</v>
      </c>
    </row>
    <row r="100" spans="1:13">
      <c r="A100">
        <v>93</v>
      </c>
      <c r="B100" s="6">
        <v>0.29781099999999999</v>
      </c>
      <c r="C100" s="6">
        <v>0.25921300000000003</v>
      </c>
      <c r="D100" s="7">
        <v>3182.6</v>
      </c>
      <c r="E100" s="7">
        <v>825</v>
      </c>
      <c r="F100" s="5">
        <v>2.9</v>
      </c>
      <c r="G100" t="s">
        <v>13</v>
      </c>
      <c r="H100">
        <v>93</v>
      </c>
      <c r="I100" s="6">
        <v>0.24462999999999999</v>
      </c>
      <c r="J100" s="6">
        <v>0.217969</v>
      </c>
      <c r="K100" s="7">
        <v>9883.7000000000007</v>
      </c>
      <c r="L100" s="7">
        <v>2154.3000000000002</v>
      </c>
      <c r="M100" s="5">
        <v>3.34</v>
      </c>
    </row>
    <row r="101" spans="1:13">
      <c r="A101">
        <v>94</v>
      </c>
      <c r="B101" s="6">
        <v>0.31423699999999999</v>
      </c>
      <c r="C101" s="6">
        <v>0.271569</v>
      </c>
      <c r="D101" s="7">
        <v>2357.6</v>
      </c>
      <c r="E101" s="7">
        <v>640.29999999999995</v>
      </c>
      <c r="F101" s="5">
        <v>2.74</v>
      </c>
      <c r="G101" t="s">
        <v>13</v>
      </c>
      <c r="H101">
        <v>94</v>
      </c>
      <c r="I101" s="6">
        <v>0.26392100000000002</v>
      </c>
      <c r="J101" s="6">
        <v>0.233154</v>
      </c>
      <c r="K101" s="7">
        <v>7729.4</v>
      </c>
      <c r="L101" s="7">
        <v>1802.1</v>
      </c>
      <c r="M101" s="5">
        <v>3.13</v>
      </c>
    </row>
    <row r="102" spans="1:13">
      <c r="A102">
        <v>95</v>
      </c>
      <c r="B102" s="6">
        <v>0.344636</v>
      </c>
      <c r="C102" s="6">
        <v>0.29397800000000002</v>
      </c>
      <c r="D102" s="7">
        <v>1717.4</v>
      </c>
      <c r="E102" s="7">
        <v>504.9</v>
      </c>
      <c r="F102" s="5">
        <v>2.57</v>
      </c>
      <c r="G102" t="s">
        <v>13</v>
      </c>
      <c r="H102">
        <v>95</v>
      </c>
      <c r="I102" s="6">
        <v>0.289016</v>
      </c>
      <c r="J102" s="6">
        <v>0.25252400000000003</v>
      </c>
      <c r="K102" s="7">
        <v>5927.3</v>
      </c>
      <c r="L102" s="7">
        <v>1496.8</v>
      </c>
      <c r="M102" s="5">
        <v>2.93</v>
      </c>
    </row>
    <row r="103" spans="1:13">
      <c r="A103">
        <v>96</v>
      </c>
      <c r="B103" s="6">
        <v>0.369089</v>
      </c>
      <c r="C103" s="6">
        <v>0.31158799999999998</v>
      </c>
      <c r="D103" s="7">
        <v>1212.5</v>
      </c>
      <c r="E103" s="7">
        <v>377.8</v>
      </c>
      <c r="F103" s="5">
        <v>2.4300000000000002</v>
      </c>
      <c r="G103" t="s">
        <v>13</v>
      </c>
      <c r="H103">
        <v>96</v>
      </c>
      <c r="I103" s="6">
        <v>0.31399100000000002</v>
      </c>
      <c r="J103" s="6">
        <v>0.27138499999999999</v>
      </c>
      <c r="K103" s="7">
        <v>4430.5</v>
      </c>
      <c r="L103" s="7">
        <v>1202.4000000000001</v>
      </c>
      <c r="M103" s="5">
        <v>2.75</v>
      </c>
    </row>
    <row r="104" spans="1:13">
      <c r="A104">
        <v>97</v>
      </c>
      <c r="B104" s="6">
        <v>0.392845</v>
      </c>
      <c r="C104" s="6">
        <v>0.32834999999999998</v>
      </c>
      <c r="D104" s="7">
        <v>834.7</v>
      </c>
      <c r="E104" s="7">
        <v>274.10000000000002</v>
      </c>
      <c r="F104" s="5">
        <v>2.31</v>
      </c>
      <c r="G104" t="s">
        <v>13</v>
      </c>
      <c r="H104">
        <v>97</v>
      </c>
      <c r="I104" s="6">
        <v>0.33641799999999999</v>
      </c>
      <c r="J104" s="6">
        <v>0.28797800000000001</v>
      </c>
      <c r="K104" s="7">
        <v>3228.1</v>
      </c>
      <c r="L104" s="7">
        <v>929.6</v>
      </c>
      <c r="M104" s="5">
        <v>2.59</v>
      </c>
    </row>
    <row r="105" spans="1:13">
      <c r="A105">
        <v>98</v>
      </c>
      <c r="B105" s="6">
        <v>0.417439</v>
      </c>
      <c r="C105" s="6">
        <v>0.345356</v>
      </c>
      <c r="D105" s="7">
        <v>560.6</v>
      </c>
      <c r="E105" s="7">
        <v>193.6</v>
      </c>
      <c r="F105" s="5">
        <v>2.19</v>
      </c>
      <c r="G105" t="s">
        <v>13</v>
      </c>
      <c r="H105">
        <v>98</v>
      </c>
      <c r="I105" s="6">
        <v>0.35056300000000001</v>
      </c>
      <c r="J105" s="6">
        <v>0.29827999999999999</v>
      </c>
      <c r="K105" s="7">
        <v>2298.5</v>
      </c>
      <c r="L105" s="7">
        <v>685.6</v>
      </c>
      <c r="M105" s="5">
        <v>2.44</v>
      </c>
    </row>
    <row r="106" spans="1:13">
      <c r="A106">
        <v>99</v>
      </c>
      <c r="B106" s="6">
        <v>0.44991199999999998</v>
      </c>
      <c r="C106" s="6">
        <v>0.367288</v>
      </c>
      <c r="D106" s="7">
        <v>367</v>
      </c>
      <c r="E106" s="7">
        <v>134.80000000000001</v>
      </c>
      <c r="F106" s="5">
        <v>2.08</v>
      </c>
      <c r="G106" t="s">
        <v>13</v>
      </c>
      <c r="H106">
        <v>99</v>
      </c>
      <c r="I106" s="6">
        <v>0.39613900000000002</v>
      </c>
      <c r="J106" s="6">
        <v>0.330648</v>
      </c>
      <c r="K106" s="7">
        <v>1612.9</v>
      </c>
      <c r="L106" s="7">
        <v>533.29999999999995</v>
      </c>
      <c r="M106" s="5">
        <v>2.2599999999999998</v>
      </c>
    </row>
    <row r="107" spans="1:13">
      <c r="A107">
        <v>100</v>
      </c>
      <c r="B107">
        <v>0.47415099999999999</v>
      </c>
      <c r="C107">
        <v>0.38328400000000001</v>
      </c>
      <c r="D107">
        <v>232.2</v>
      </c>
      <c r="E107">
        <v>89</v>
      </c>
      <c r="F107">
        <v>2</v>
      </c>
      <c r="G107" t="s">
        <v>13</v>
      </c>
      <c r="H107">
        <v>100</v>
      </c>
      <c r="I107">
        <v>0.42268299999999998</v>
      </c>
      <c r="J107">
        <v>0.34893800000000003</v>
      </c>
      <c r="K107">
        <v>1079.5999999999999</v>
      </c>
      <c r="L107">
        <v>376.7</v>
      </c>
      <c r="M107">
        <v>2.13</v>
      </c>
    </row>
  </sheetData>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107"/>
  <sheetViews>
    <sheetView workbookViewId="0"/>
  </sheetViews>
  <sheetFormatPr defaultColWidth="11.5546875" defaultRowHeight="15"/>
  <sheetData>
    <row r="1" spans="1:13" ht="19.5">
      <c r="A1" s="3" t="s">
        <v>20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1.0085999999999999E-2</v>
      </c>
      <c r="C7" s="6">
        <v>1.0035000000000001E-2</v>
      </c>
      <c r="D7" s="7">
        <v>100000</v>
      </c>
      <c r="E7" s="7">
        <v>1003.5</v>
      </c>
      <c r="F7" s="5">
        <v>72.41</v>
      </c>
      <c r="G7" t="s">
        <v>13</v>
      </c>
      <c r="H7">
        <v>0</v>
      </c>
      <c r="I7" s="6">
        <v>7.6379999999999998E-3</v>
      </c>
      <c r="J7" s="6">
        <v>7.6090000000000003E-3</v>
      </c>
      <c r="K7" s="7">
        <v>100000</v>
      </c>
      <c r="L7" s="7">
        <v>760.9</v>
      </c>
      <c r="M7" s="5">
        <v>78.05</v>
      </c>
    </row>
    <row r="8" spans="1:13">
      <c r="A8">
        <v>1</v>
      </c>
      <c r="B8" s="6">
        <v>7.0399999999999998E-4</v>
      </c>
      <c r="C8" s="6">
        <v>7.0299999999999996E-4</v>
      </c>
      <c r="D8" s="7">
        <v>98996.5</v>
      </c>
      <c r="E8" s="7">
        <v>69.599999999999994</v>
      </c>
      <c r="F8" s="5">
        <v>72.14</v>
      </c>
      <c r="G8" t="s">
        <v>13</v>
      </c>
      <c r="H8">
        <v>1</v>
      </c>
      <c r="I8" s="6">
        <v>5.9900000000000003E-4</v>
      </c>
      <c r="J8" s="6">
        <v>5.9900000000000003E-4</v>
      </c>
      <c r="K8" s="7">
        <v>99239.1</v>
      </c>
      <c r="L8" s="7">
        <v>59.4</v>
      </c>
      <c r="M8" s="5">
        <v>77.650000000000006</v>
      </c>
    </row>
    <row r="9" spans="1:13">
      <c r="A9">
        <v>2</v>
      </c>
      <c r="B9" s="6">
        <v>4.5399999999999998E-4</v>
      </c>
      <c r="C9" s="6">
        <v>4.5399999999999998E-4</v>
      </c>
      <c r="D9" s="7">
        <v>98926.8</v>
      </c>
      <c r="E9" s="7">
        <v>44.9</v>
      </c>
      <c r="F9" s="5">
        <v>71.19</v>
      </c>
      <c r="G9" t="s">
        <v>13</v>
      </c>
      <c r="H9">
        <v>2</v>
      </c>
      <c r="I9" s="6">
        <v>3.77E-4</v>
      </c>
      <c r="J9" s="6">
        <v>3.77E-4</v>
      </c>
      <c r="K9" s="7">
        <v>99179.7</v>
      </c>
      <c r="L9" s="7">
        <v>37.4</v>
      </c>
      <c r="M9" s="5">
        <v>76.7</v>
      </c>
    </row>
    <row r="10" spans="1:13">
      <c r="A10">
        <v>3</v>
      </c>
      <c r="B10" s="6">
        <v>3.4600000000000001E-4</v>
      </c>
      <c r="C10" s="6">
        <v>3.4600000000000001E-4</v>
      </c>
      <c r="D10" s="7">
        <v>98881.9</v>
      </c>
      <c r="E10" s="7">
        <v>34.200000000000003</v>
      </c>
      <c r="F10" s="5">
        <v>70.22</v>
      </c>
      <c r="G10" t="s">
        <v>13</v>
      </c>
      <c r="H10">
        <v>3</v>
      </c>
      <c r="I10" s="6">
        <v>3.0200000000000002E-4</v>
      </c>
      <c r="J10" s="6">
        <v>3.0200000000000002E-4</v>
      </c>
      <c r="K10" s="7">
        <v>99142.2</v>
      </c>
      <c r="L10" s="7">
        <v>29.9</v>
      </c>
      <c r="M10" s="5">
        <v>75.73</v>
      </c>
    </row>
    <row r="11" spans="1:13">
      <c r="A11">
        <v>4</v>
      </c>
      <c r="B11" s="6">
        <v>2.7300000000000002E-4</v>
      </c>
      <c r="C11" s="6">
        <v>2.7300000000000002E-4</v>
      </c>
      <c r="D11" s="7">
        <v>98847.7</v>
      </c>
      <c r="E11" s="7">
        <v>27</v>
      </c>
      <c r="F11" s="5">
        <v>69.25</v>
      </c>
      <c r="G11" t="s">
        <v>13</v>
      </c>
      <c r="H11">
        <v>4</v>
      </c>
      <c r="I11" s="6">
        <v>2.34E-4</v>
      </c>
      <c r="J11" s="6">
        <v>2.34E-4</v>
      </c>
      <c r="K11" s="7">
        <v>99112.3</v>
      </c>
      <c r="L11" s="7">
        <v>23.2</v>
      </c>
      <c r="M11" s="5">
        <v>74.75</v>
      </c>
    </row>
    <row r="12" spans="1:13">
      <c r="A12">
        <v>5</v>
      </c>
      <c r="B12" s="6">
        <v>2.5399999999999999E-4</v>
      </c>
      <c r="C12" s="6">
        <v>2.5399999999999999E-4</v>
      </c>
      <c r="D12" s="7">
        <v>98820.7</v>
      </c>
      <c r="E12" s="7">
        <v>25.1</v>
      </c>
      <c r="F12" s="5">
        <v>68.27</v>
      </c>
      <c r="G12" t="s">
        <v>13</v>
      </c>
      <c r="H12">
        <v>5</v>
      </c>
      <c r="I12" s="6">
        <v>1.83E-4</v>
      </c>
      <c r="J12" s="6">
        <v>1.83E-4</v>
      </c>
      <c r="K12" s="7">
        <v>99089.1</v>
      </c>
      <c r="L12" s="7">
        <v>18.100000000000001</v>
      </c>
      <c r="M12" s="5">
        <v>73.77</v>
      </c>
    </row>
    <row r="13" spans="1:13">
      <c r="A13">
        <v>6</v>
      </c>
      <c r="B13" s="6">
        <v>2.2599999999999999E-4</v>
      </c>
      <c r="C13" s="6">
        <v>2.2599999999999999E-4</v>
      </c>
      <c r="D13" s="7">
        <v>98795.6</v>
      </c>
      <c r="E13" s="7">
        <v>22.3</v>
      </c>
      <c r="F13" s="5">
        <v>67.28</v>
      </c>
      <c r="G13" t="s">
        <v>13</v>
      </c>
      <c r="H13">
        <v>6</v>
      </c>
      <c r="I13" s="6">
        <v>1.6200000000000001E-4</v>
      </c>
      <c r="J13" s="6">
        <v>1.6200000000000001E-4</v>
      </c>
      <c r="K13" s="7">
        <v>99071</v>
      </c>
      <c r="L13" s="7">
        <v>16</v>
      </c>
      <c r="M13" s="5">
        <v>72.78</v>
      </c>
    </row>
    <row r="14" spans="1:13">
      <c r="A14">
        <v>7</v>
      </c>
      <c r="B14" s="6">
        <v>2.2499999999999999E-4</v>
      </c>
      <c r="C14" s="6">
        <v>2.2499999999999999E-4</v>
      </c>
      <c r="D14" s="7">
        <v>98773.3</v>
      </c>
      <c r="E14" s="7">
        <v>22.2</v>
      </c>
      <c r="F14" s="5">
        <v>66.3</v>
      </c>
      <c r="G14" t="s">
        <v>13</v>
      </c>
      <c r="H14">
        <v>7</v>
      </c>
      <c r="I14" s="6">
        <v>1.46E-4</v>
      </c>
      <c r="J14" s="6">
        <v>1.46E-4</v>
      </c>
      <c r="K14" s="7">
        <v>99055</v>
      </c>
      <c r="L14" s="7">
        <v>14.5</v>
      </c>
      <c r="M14" s="5">
        <v>71.790000000000006</v>
      </c>
    </row>
    <row r="15" spans="1:13">
      <c r="A15">
        <v>8</v>
      </c>
      <c r="B15" s="6">
        <v>2.1800000000000001E-4</v>
      </c>
      <c r="C15" s="6">
        <v>2.1699999999999999E-4</v>
      </c>
      <c r="D15" s="7">
        <v>98751.1</v>
      </c>
      <c r="E15" s="7">
        <v>21.5</v>
      </c>
      <c r="F15" s="5">
        <v>65.31</v>
      </c>
      <c r="G15" t="s">
        <v>13</v>
      </c>
      <c r="H15">
        <v>8</v>
      </c>
      <c r="I15" s="6">
        <v>1.34E-4</v>
      </c>
      <c r="J15" s="6">
        <v>1.34E-4</v>
      </c>
      <c r="K15" s="7">
        <v>99040.5</v>
      </c>
      <c r="L15" s="7">
        <v>13.3</v>
      </c>
      <c r="M15" s="5">
        <v>70.8</v>
      </c>
    </row>
    <row r="16" spans="1:13">
      <c r="A16">
        <v>9</v>
      </c>
      <c r="B16" s="6">
        <v>1.8799999999999999E-4</v>
      </c>
      <c r="C16" s="6">
        <v>1.8799999999999999E-4</v>
      </c>
      <c r="D16" s="7">
        <v>98729.7</v>
      </c>
      <c r="E16" s="7">
        <v>18.600000000000001</v>
      </c>
      <c r="F16" s="5">
        <v>64.33</v>
      </c>
      <c r="G16" t="s">
        <v>13</v>
      </c>
      <c r="H16">
        <v>9</v>
      </c>
      <c r="I16" s="6">
        <v>1.36E-4</v>
      </c>
      <c r="J16" s="6">
        <v>1.36E-4</v>
      </c>
      <c r="K16" s="7">
        <v>99027.199999999997</v>
      </c>
      <c r="L16" s="7">
        <v>13.5</v>
      </c>
      <c r="M16" s="5">
        <v>69.81</v>
      </c>
    </row>
    <row r="17" spans="1:13">
      <c r="A17">
        <v>10</v>
      </c>
      <c r="B17" s="6">
        <v>1.9599999999999999E-4</v>
      </c>
      <c r="C17" s="6">
        <v>1.9599999999999999E-4</v>
      </c>
      <c r="D17" s="7">
        <v>98711.1</v>
      </c>
      <c r="E17" s="7">
        <v>19.3</v>
      </c>
      <c r="F17" s="5">
        <v>63.34</v>
      </c>
      <c r="G17" t="s">
        <v>13</v>
      </c>
      <c r="H17">
        <v>10</v>
      </c>
      <c r="I17" s="6">
        <v>1.3300000000000001E-4</v>
      </c>
      <c r="J17" s="6">
        <v>1.3300000000000001E-4</v>
      </c>
      <c r="K17" s="7">
        <v>99013.7</v>
      </c>
      <c r="L17" s="7">
        <v>13.2</v>
      </c>
      <c r="M17" s="5">
        <v>68.819999999999993</v>
      </c>
    </row>
    <row r="18" spans="1:13">
      <c r="A18">
        <v>11</v>
      </c>
      <c r="B18" s="6">
        <v>2.1499999999999999E-4</v>
      </c>
      <c r="C18" s="6">
        <v>2.1499999999999999E-4</v>
      </c>
      <c r="D18" s="7">
        <v>98691.8</v>
      </c>
      <c r="E18" s="7">
        <v>21.2</v>
      </c>
      <c r="F18" s="5">
        <v>62.35</v>
      </c>
      <c r="G18" t="s">
        <v>13</v>
      </c>
      <c r="H18">
        <v>11</v>
      </c>
      <c r="I18" s="6">
        <v>1.35E-4</v>
      </c>
      <c r="J18" s="6">
        <v>1.35E-4</v>
      </c>
      <c r="K18" s="7">
        <v>99000.5</v>
      </c>
      <c r="L18" s="7">
        <v>13.3</v>
      </c>
      <c r="M18" s="5">
        <v>67.83</v>
      </c>
    </row>
    <row r="19" spans="1:13">
      <c r="A19">
        <v>12</v>
      </c>
      <c r="B19" s="6">
        <v>2.2599999999999999E-4</v>
      </c>
      <c r="C19" s="6">
        <v>2.2599999999999999E-4</v>
      </c>
      <c r="D19" s="7">
        <v>98670.6</v>
      </c>
      <c r="E19" s="7">
        <v>22.3</v>
      </c>
      <c r="F19" s="5">
        <v>61.36</v>
      </c>
      <c r="G19" t="s">
        <v>13</v>
      </c>
      <c r="H19">
        <v>12</v>
      </c>
      <c r="I19" s="6">
        <v>1.6000000000000001E-4</v>
      </c>
      <c r="J19" s="6">
        <v>1.6000000000000001E-4</v>
      </c>
      <c r="K19" s="7">
        <v>98987.199999999997</v>
      </c>
      <c r="L19" s="7">
        <v>15.8</v>
      </c>
      <c r="M19" s="5">
        <v>66.84</v>
      </c>
    </row>
    <row r="20" spans="1:13">
      <c r="A20">
        <v>13</v>
      </c>
      <c r="B20" s="6">
        <v>2.99E-4</v>
      </c>
      <c r="C20" s="6">
        <v>2.99E-4</v>
      </c>
      <c r="D20" s="7">
        <v>98648.3</v>
      </c>
      <c r="E20" s="7">
        <v>29.5</v>
      </c>
      <c r="F20" s="5">
        <v>60.38</v>
      </c>
      <c r="G20" t="s">
        <v>13</v>
      </c>
      <c r="H20">
        <v>13</v>
      </c>
      <c r="I20" s="6">
        <v>1.7000000000000001E-4</v>
      </c>
      <c r="J20" s="6">
        <v>1.7000000000000001E-4</v>
      </c>
      <c r="K20" s="7">
        <v>98971.4</v>
      </c>
      <c r="L20" s="7">
        <v>16.899999999999999</v>
      </c>
      <c r="M20" s="5">
        <v>65.849999999999994</v>
      </c>
    </row>
    <row r="21" spans="1:13">
      <c r="A21">
        <v>14</v>
      </c>
      <c r="B21" s="6">
        <v>3.1599999999999998E-4</v>
      </c>
      <c r="C21" s="6">
        <v>3.1599999999999998E-4</v>
      </c>
      <c r="D21" s="7">
        <v>98618.8</v>
      </c>
      <c r="E21" s="7">
        <v>31.2</v>
      </c>
      <c r="F21" s="5">
        <v>59.4</v>
      </c>
      <c r="G21" t="s">
        <v>13</v>
      </c>
      <c r="H21">
        <v>14</v>
      </c>
      <c r="I21" s="6">
        <v>2.03E-4</v>
      </c>
      <c r="J21" s="6">
        <v>2.03E-4</v>
      </c>
      <c r="K21" s="7">
        <v>98954.5</v>
      </c>
      <c r="L21" s="7">
        <v>20.100000000000001</v>
      </c>
      <c r="M21" s="5">
        <v>64.86</v>
      </c>
    </row>
    <row r="22" spans="1:13">
      <c r="A22">
        <v>15</v>
      </c>
      <c r="B22" s="6">
        <v>3.9800000000000002E-4</v>
      </c>
      <c r="C22" s="6">
        <v>3.9800000000000002E-4</v>
      </c>
      <c r="D22" s="7">
        <v>98587.6</v>
      </c>
      <c r="E22" s="7">
        <v>39.200000000000003</v>
      </c>
      <c r="F22" s="5">
        <v>58.41</v>
      </c>
      <c r="G22" t="s">
        <v>13</v>
      </c>
      <c r="H22">
        <v>15</v>
      </c>
      <c r="I22" s="6">
        <v>2.31E-4</v>
      </c>
      <c r="J22" s="6">
        <v>2.31E-4</v>
      </c>
      <c r="K22" s="7">
        <v>98934.399999999994</v>
      </c>
      <c r="L22" s="7">
        <v>22.9</v>
      </c>
      <c r="M22" s="5">
        <v>63.87</v>
      </c>
    </row>
    <row r="23" spans="1:13">
      <c r="A23">
        <v>16</v>
      </c>
      <c r="B23" s="6">
        <v>5.2700000000000002E-4</v>
      </c>
      <c r="C23" s="6">
        <v>5.2599999999999999E-4</v>
      </c>
      <c r="D23" s="7">
        <v>98548.4</v>
      </c>
      <c r="E23" s="7">
        <v>51.9</v>
      </c>
      <c r="F23" s="5">
        <v>57.44</v>
      </c>
      <c r="G23" t="s">
        <v>13</v>
      </c>
      <c r="H23">
        <v>16</v>
      </c>
      <c r="I23" s="6">
        <v>2.5500000000000002E-4</v>
      </c>
      <c r="J23" s="6">
        <v>2.5500000000000002E-4</v>
      </c>
      <c r="K23" s="7">
        <v>98911.6</v>
      </c>
      <c r="L23" s="7">
        <v>25.2</v>
      </c>
      <c r="M23" s="5">
        <v>62.89</v>
      </c>
    </row>
    <row r="24" spans="1:13">
      <c r="A24">
        <v>17</v>
      </c>
      <c r="B24" s="6">
        <v>8.3100000000000003E-4</v>
      </c>
      <c r="C24" s="6">
        <v>8.3100000000000003E-4</v>
      </c>
      <c r="D24" s="7">
        <v>98496.5</v>
      </c>
      <c r="E24" s="7">
        <v>81.8</v>
      </c>
      <c r="F24" s="5">
        <v>56.47</v>
      </c>
      <c r="G24" t="s">
        <v>13</v>
      </c>
      <c r="H24">
        <v>17</v>
      </c>
      <c r="I24" s="6">
        <v>3.0499999999999999E-4</v>
      </c>
      <c r="J24" s="6">
        <v>3.0499999999999999E-4</v>
      </c>
      <c r="K24" s="7">
        <v>98886.3</v>
      </c>
      <c r="L24" s="7">
        <v>30.2</v>
      </c>
      <c r="M24" s="5">
        <v>61.9</v>
      </c>
    </row>
    <row r="25" spans="1:13">
      <c r="A25">
        <v>18</v>
      </c>
      <c r="B25" s="6">
        <v>9.0600000000000001E-4</v>
      </c>
      <c r="C25" s="6">
        <v>9.0499999999999999E-4</v>
      </c>
      <c r="D25" s="7">
        <v>98414.7</v>
      </c>
      <c r="E25" s="7">
        <v>89.1</v>
      </c>
      <c r="F25" s="5">
        <v>55.51</v>
      </c>
      <c r="G25" t="s">
        <v>13</v>
      </c>
      <c r="H25">
        <v>18</v>
      </c>
      <c r="I25" s="6">
        <v>3.4900000000000003E-4</v>
      </c>
      <c r="J25" s="6">
        <v>3.4900000000000003E-4</v>
      </c>
      <c r="K25" s="7">
        <v>98856.2</v>
      </c>
      <c r="L25" s="7">
        <v>34.5</v>
      </c>
      <c r="M25" s="5">
        <v>60.92</v>
      </c>
    </row>
    <row r="26" spans="1:13">
      <c r="A26">
        <v>19</v>
      </c>
      <c r="B26" s="6">
        <v>9.2400000000000002E-4</v>
      </c>
      <c r="C26" s="6">
        <v>9.2400000000000002E-4</v>
      </c>
      <c r="D26" s="7">
        <v>98325.6</v>
      </c>
      <c r="E26" s="7">
        <v>90.8</v>
      </c>
      <c r="F26" s="5">
        <v>54.56</v>
      </c>
      <c r="G26" t="s">
        <v>13</v>
      </c>
      <c r="H26">
        <v>19</v>
      </c>
      <c r="I26" s="6">
        <v>3.2400000000000001E-4</v>
      </c>
      <c r="J26" s="6">
        <v>3.2400000000000001E-4</v>
      </c>
      <c r="K26" s="7">
        <v>98821.6</v>
      </c>
      <c r="L26" s="7">
        <v>32</v>
      </c>
      <c r="M26" s="5">
        <v>59.94</v>
      </c>
    </row>
    <row r="27" spans="1:13">
      <c r="A27">
        <v>20</v>
      </c>
      <c r="B27" s="6">
        <v>9.5299999999999996E-4</v>
      </c>
      <c r="C27" s="6">
        <v>9.5200000000000005E-4</v>
      </c>
      <c r="D27" s="7">
        <v>98234.8</v>
      </c>
      <c r="E27" s="7">
        <v>93.5</v>
      </c>
      <c r="F27" s="5">
        <v>53.61</v>
      </c>
      <c r="G27" t="s">
        <v>13</v>
      </c>
      <c r="H27">
        <v>20</v>
      </c>
      <c r="I27" s="6">
        <v>3.3100000000000002E-4</v>
      </c>
      <c r="J27" s="6">
        <v>3.3100000000000002E-4</v>
      </c>
      <c r="K27" s="7">
        <v>98789.6</v>
      </c>
      <c r="L27" s="7">
        <v>32.700000000000003</v>
      </c>
      <c r="M27" s="5">
        <v>58.96</v>
      </c>
    </row>
    <row r="28" spans="1:13">
      <c r="A28">
        <v>21</v>
      </c>
      <c r="B28" s="6">
        <v>9.2699999999999998E-4</v>
      </c>
      <c r="C28" s="6">
        <v>9.2699999999999998E-4</v>
      </c>
      <c r="D28" s="7">
        <v>98141.2</v>
      </c>
      <c r="E28" s="7">
        <v>90.9</v>
      </c>
      <c r="F28" s="5">
        <v>52.66</v>
      </c>
      <c r="G28" t="s">
        <v>13</v>
      </c>
      <c r="H28">
        <v>21</v>
      </c>
      <c r="I28" s="6">
        <v>3.21E-4</v>
      </c>
      <c r="J28" s="6">
        <v>3.21E-4</v>
      </c>
      <c r="K28" s="7">
        <v>98756.9</v>
      </c>
      <c r="L28" s="7">
        <v>31.7</v>
      </c>
      <c r="M28" s="5">
        <v>57.98</v>
      </c>
    </row>
    <row r="29" spans="1:13">
      <c r="A29">
        <v>22</v>
      </c>
      <c r="B29" s="6">
        <v>9.0799999999999995E-4</v>
      </c>
      <c r="C29" s="6">
        <v>9.0799999999999995E-4</v>
      </c>
      <c r="D29" s="7">
        <v>98050.3</v>
      </c>
      <c r="E29" s="7">
        <v>89</v>
      </c>
      <c r="F29" s="5">
        <v>51.71</v>
      </c>
      <c r="G29" t="s">
        <v>13</v>
      </c>
      <c r="H29">
        <v>22</v>
      </c>
      <c r="I29" s="6">
        <v>3.01E-4</v>
      </c>
      <c r="J29" s="6">
        <v>2.9999999999999997E-4</v>
      </c>
      <c r="K29" s="7">
        <v>98725.3</v>
      </c>
      <c r="L29" s="7">
        <v>29.7</v>
      </c>
      <c r="M29" s="5">
        <v>57</v>
      </c>
    </row>
    <row r="30" spans="1:13">
      <c r="A30">
        <v>23</v>
      </c>
      <c r="B30" s="6">
        <v>8.7100000000000003E-4</v>
      </c>
      <c r="C30" s="6">
        <v>8.7000000000000001E-4</v>
      </c>
      <c r="D30" s="7">
        <v>97961.3</v>
      </c>
      <c r="E30" s="7">
        <v>85.2</v>
      </c>
      <c r="F30" s="5">
        <v>50.76</v>
      </c>
      <c r="G30" t="s">
        <v>13</v>
      </c>
      <c r="H30">
        <v>23</v>
      </c>
      <c r="I30" s="6">
        <v>3.21E-4</v>
      </c>
      <c r="J30" s="6">
        <v>3.21E-4</v>
      </c>
      <c r="K30" s="7">
        <v>98695.6</v>
      </c>
      <c r="L30" s="7">
        <v>31.7</v>
      </c>
      <c r="M30" s="5">
        <v>56.02</v>
      </c>
    </row>
    <row r="31" spans="1:13">
      <c r="A31">
        <v>24</v>
      </c>
      <c r="B31" s="6">
        <v>8.6499999999999999E-4</v>
      </c>
      <c r="C31" s="6">
        <v>8.6399999999999997E-4</v>
      </c>
      <c r="D31" s="7">
        <v>97876</v>
      </c>
      <c r="E31" s="7">
        <v>84.6</v>
      </c>
      <c r="F31" s="5">
        <v>49.8</v>
      </c>
      <c r="G31" t="s">
        <v>13</v>
      </c>
      <c r="H31">
        <v>24</v>
      </c>
      <c r="I31" s="6">
        <v>3.4200000000000002E-4</v>
      </c>
      <c r="J31" s="6">
        <v>3.4200000000000002E-4</v>
      </c>
      <c r="K31" s="7">
        <v>98663.9</v>
      </c>
      <c r="L31" s="7">
        <v>33.700000000000003</v>
      </c>
      <c r="M31" s="5">
        <v>55.04</v>
      </c>
    </row>
    <row r="32" spans="1:13">
      <c r="A32">
        <v>25</v>
      </c>
      <c r="B32" s="6">
        <v>8.3799999999999999E-4</v>
      </c>
      <c r="C32" s="6">
        <v>8.3799999999999999E-4</v>
      </c>
      <c r="D32" s="7">
        <v>97791.4</v>
      </c>
      <c r="E32" s="7">
        <v>81.900000000000006</v>
      </c>
      <c r="F32" s="5">
        <v>48.85</v>
      </c>
      <c r="G32" t="s">
        <v>13</v>
      </c>
      <c r="H32">
        <v>25</v>
      </c>
      <c r="I32" s="6">
        <v>3.48E-4</v>
      </c>
      <c r="J32" s="6">
        <v>3.48E-4</v>
      </c>
      <c r="K32" s="7">
        <v>98630.2</v>
      </c>
      <c r="L32" s="7">
        <v>34.299999999999997</v>
      </c>
      <c r="M32" s="5">
        <v>54.05</v>
      </c>
    </row>
    <row r="33" spans="1:13">
      <c r="A33">
        <v>26</v>
      </c>
      <c r="B33" s="6">
        <v>8.2899999999999998E-4</v>
      </c>
      <c r="C33" s="6">
        <v>8.2899999999999998E-4</v>
      </c>
      <c r="D33" s="7">
        <v>97709.5</v>
      </c>
      <c r="E33" s="7">
        <v>81</v>
      </c>
      <c r="F33" s="5">
        <v>47.89</v>
      </c>
      <c r="G33" t="s">
        <v>13</v>
      </c>
      <c r="H33">
        <v>26</v>
      </c>
      <c r="I33" s="6">
        <v>3.4299999999999999E-4</v>
      </c>
      <c r="J33" s="6">
        <v>3.4299999999999999E-4</v>
      </c>
      <c r="K33" s="7">
        <v>98595.9</v>
      </c>
      <c r="L33" s="7">
        <v>33.799999999999997</v>
      </c>
      <c r="M33" s="5">
        <v>53.07</v>
      </c>
    </row>
    <row r="34" spans="1:13">
      <c r="A34">
        <v>27</v>
      </c>
      <c r="B34" s="6">
        <v>8.3299999999999997E-4</v>
      </c>
      <c r="C34" s="6">
        <v>8.3299999999999997E-4</v>
      </c>
      <c r="D34" s="7">
        <v>97628.5</v>
      </c>
      <c r="E34" s="7">
        <v>81.3</v>
      </c>
      <c r="F34" s="5">
        <v>46.93</v>
      </c>
      <c r="G34" t="s">
        <v>13</v>
      </c>
      <c r="H34">
        <v>27</v>
      </c>
      <c r="I34" s="6">
        <v>3.5300000000000002E-4</v>
      </c>
      <c r="J34" s="6">
        <v>3.5300000000000002E-4</v>
      </c>
      <c r="K34" s="7">
        <v>98562.1</v>
      </c>
      <c r="L34" s="7">
        <v>34.799999999999997</v>
      </c>
      <c r="M34" s="5">
        <v>52.09</v>
      </c>
    </row>
    <row r="35" spans="1:13">
      <c r="A35">
        <v>28</v>
      </c>
      <c r="B35" s="6">
        <v>8.6899999999999998E-4</v>
      </c>
      <c r="C35" s="6">
        <v>8.6899999999999998E-4</v>
      </c>
      <c r="D35" s="7">
        <v>97547.199999999997</v>
      </c>
      <c r="E35" s="7">
        <v>84.7</v>
      </c>
      <c r="F35" s="5">
        <v>45.96</v>
      </c>
      <c r="G35" t="s">
        <v>13</v>
      </c>
      <c r="H35">
        <v>28</v>
      </c>
      <c r="I35" s="6">
        <v>3.9399999999999998E-4</v>
      </c>
      <c r="J35" s="6">
        <v>3.9399999999999998E-4</v>
      </c>
      <c r="K35" s="7">
        <v>98527.3</v>
      </c>
      <c r="L35" s="7">
        <v>38.799999999999997</v>
      </c>
      <c r="M35" s="5">
        <v>51.11</v>
      </c>
    </row>
    <row r="36" spans="1:13">
      <c r="A36">
        <v>29</v>
      </c>
      <c r="B36" s="6">
        <v>8.6600000000000002E-4</v>
      </c>
      <c r="C36" s="6">
        <v>8.6600000000000002E-4</v>
      </c>
      <c r="D36" s="7">
        <v>97462.399999999994</v>
      </c>
      <c r="E36" s="7">
        <v>84.4</v>
      </c>
      <c r="F36" s="5">
        <v>45</v>
      </c>
      <c r="G36" t="s">
        <v>13</v>
      </c>
      <c r="H36">
        <v>29</v>
      </c>
      <c r="I36" s="6">
        <v>4.3899999999999999E-4</v>
      </c>
      <c r="J36" s="6">
        <v>4.3800000000000002E-4</v>
      </c>
      <c r="K36" s="7">
        <v>98488.5</v>
      </c>
      <c r="L36" s="7">
        <v>43.2</v>
      </c>
      <c r="M36" s="5">
        <v>50.13</v>
      </c>
    </row>
    <row r="37" spans="1:13">
      <c r="A37">
        <v>30</v>
      </c>
      <c r="B37" s="6">
        <v>9.3599999999999998E-4</v>
      </c>
      <c r="C37" s="6">
        <v>9.3499999999999996E-4</v>
      </c>
      <c r="D37" s="7">
        <v>97378</v>
      </c>
      <c r="E37" s="7">
        <v>91.1</v>
      </c>
      <c r="F37" s="5">
        <v>44.04</v>
      </c>
      <c r="G37" t="s">
        <v>13</v>
      </c>
      <c r="H37">
        <v>30</v>
      </c>
      <c r="I37" s="6">
        <v>4.5399999999999998E-4</v>
      </c>
      <c r="J37" s="6">
        <v>4.5399999999999998E-4</v>
      </c>
      <c r="K37" s="7">
        <v>98445.3</v>
      </c>
      <c r="L37" s="7">
        <v>44.7</v>
      </c>
      <c r="M37" s="5">
        <v>49.15</v>
      </c>
    </row>
    <row r="38" spans="1:13">
      <c r="A38">
        <v>31</v>
      </c>
      <c r="B38" s="6">
        <v>9.7099999999999997E-4</v>
      </c>
      <c r="C38" s="6">
        <v>9.7099999999999997E-4</v>
      </c>
      <c r="D38" s="7">
        <v>97287</v>
      </c>
      <c r="E38" s="7">
        <v>94.4</v>
      </c>
      <c r="F38" s="5">
        <v>43.08</v>
      </c>
      <c r="G38" t="s">
        <v>13</v>
      </c>
      <c r="H38">
        <v>31</v>
      </c>
      <c r="I38" s="6">
        <v>5.44E-4</v>
      </c>
      <c r="J38" s="6">
        <v>5.44E-4</v>
      </c>
      <c r="K38" s="7">
        <v>98400.6</v>
      </c>
      <c r="L38" s="7">
        <v>53.5</v>
      </c>
      <c r="M38" s="5">
        <v>48.17</v>
      </c>
    </row>
    <row r="39" spans="1:13">
      <c r="A39">
        <v>32</v>
      </c>
      <c r="B39" s="6">
        <v>1.0009999999999999E-3</v>
      </c>
      <c r="C39" s="6">
        <v>1E-3</v>
      </c>
      <c r="D39" s="7">
        <v>97192.5</v>
      </c>
      <c r="E39" s="7">
        <v>97.2</v>
      </c>
      <c r="F39" s="5">
        <v>42.13</v>
      </c>
      <c r="G39" t="s">
        <v>13</v>
      </c>
      <c r="H39">
        <v>32</v>
      </c>
      <c r="I39" s="6">
        <v>5.5900000000000004E-4</v>
      </c>
      <c r="J39" s="6">
        <v>5.5900000000000004E-4</v>
      </c>
      <c r="K39" s="7">
        <v>98347.1</v>
      </c>
      <c r="L39" s="7">
        <v>55</v>
      </c>
      <c r="M39" s="5">
        <v>47.2</v>
      </c>
    </row>
    <row r="40" spans="1:13">
      <c r="A40">
        <v>33</v>
      </c>
      <c r="B40" s="6">
        <v>1.129E-3</v>
      </c>
      <c r="C40" s="6">
        <v>1.1280000000000001E-3</v>
      </c>
      <c r="D40" s="7">
        <v>97095.3</v>
      </c>
      <c r="E40" s="7">
        <v>109.5</v>
      </c>
      <c r="F40" s="5">
        <v>41.17</v>
      </c>
      <c r="G40" t="s">
        <v>13</v>
      </c>
      <c r="H40">
        <v>33</v>
      </c>
      <c r="I40" s="6">
        <v>6.1399999999999996E-4</v>
      </c>
      <c r="J40" s="6">
        <v>6.1399999999999996E-4</v>
      </c>
      <c r="K40" s="7">
        <v>98292.1</v>
      </c>
      <c r="L40" s="7">
        <v>60.4</v>
      </c>
      <c r="M40" s="5">
        <v>46.23</v>
      </c>
    </row>
    <row r="41" spans="1:13">
      <c r="A41">
        <v>34</v>
      </c>
      <c r="B41" s="6">
        <v>1.1460000000000001E-3</v>
      </c>
      <c r="C41" s="6">
        <v>1.145E-3</v>
      </c>
      <c r="D41" s="7">
        <v>96985.8</v>
      </c>
      <c r="E41" s="7">
        <v>111.1</v>
      </c>
      <c r="F41" s="5">
        <v>40.21</v>
      </c>
      <c r="G41" t="s">
        <v>13</v>
      </c>
      <c r="H41">
        <v>34</v>
      </c>
      <c r="I41" s="6">
        <v>7.1100000000000004E-4</v>
      </c>
      <c r="J41" s="6">
        <v>7.1100000000000004E-4</v>
      </c>
      <c r="K41" s="7">
        <v>98231.8</v>
      </c>
      <c r="L41" s="7">
        <v>69.8</v>
      </c>
      <c r="M41" s="5">
        <v>45.25</v>
      </c>
    </row>
    <row r="42" spans="1:13">
      <c r="A42">
        <v>35</v>
      </c>
      <c r="B42" s="6">
        <v>1.1950000000000001E-3</v>
      </c>
      <c r="C42" s="6">
        <v>1.194E-3</v>
      </c>
      <c r="D42" s="7">
        <v>96874.7</v>
      </c>
      <c r="E42" s="7">
        <v>115.7</v>
      </c>
      <c r="F42" s="5">
        <v>39.26</v>
      </c>
      <c r="G42" t="s">
        <v>13</v>
      </c>
      <c r="H42">
        <v>35</v>
      </c>
      <c r="I42" s="6">
        <v>7.4899999999999999E-4</v>
      </c>
      <c r="J42" s="6">
        <v>7.4899999999999999E-4</v>
      </c>
      <c r="K42" s="7">
        <v>98161.9</v>
      </c>
      <c r="L42" s="7">
        <v>73.5</v>
      </c>
      <c r="M42" s="5">
        <v>44.29</v>
      </c>
    </row>
    <row r="43" spans="1:13">
      <c r="A43">
        <v>36</v>
      </c>
      <c r="B43" s="6">
        <v>1.291E-3</v>
      </c>
      <c r="C43" s="6">
        <v>1.2899999999999999E-3</v>
      </c>
      <c r="D43" s="7">
        <v>96759.1</v>
      </c>
      <c r="E43" s="7">
        <v>124.9</v>
      </c>
      <c r="F43" s="5">
        <v>38.299999999999997</v>
      </c>
      <c r="G43" t="s">
        <v>13</v>
      </c>
      <c r="H43">
        <v>36</v>
      </c>
      <c r="I43" s="6">
        <v>8.03E-4</v>
      </c>
      <c r="J43" s="6">
        <v>8.03E-4</v>
      </c>
      <c r="K43" s="7">
        <v>98088.4</v>
      </c>
      <c r="L43" s="7">
        <v>78.8</v>
      </c>
      <c r="M43" s="5">
        <v>43.32</v>
      </c>
    </row>
    <row r="44" spans="1:13">
      <c r="A44">
        <v>37</v>
      </c>
      <c r="B44" s="6">
        <v>1.335E-3</v>
      </c>
      <c r="C44" s="6">
        <v>1.3339999999999999E-3</v>
      </c>
      <c r="D44" s="7">
        <v>96634.2</v>
      </c>
      <c r="E44" s="7">
        <v>128.9</v>
      </c>
      <c r="F44" s="5">
        <v>37.35</v>
      </c>
      <c r="G44" t="s">
        <v>13</v>
      </c>
      <c r="H44">
        <v>37</v>
      </c>
      <c r="I44" s="6">
        <v>9.3300000000000002E-4</v>
      </c>
      <c r="J44" s="6">
        <v>9.3300000000000002E-4</v>
      </c>
      <c r="K44" s="7">
        <v>98009.7</v>
      </c>
      <c r="L44" s="7">
        <v>91.4</v>
      </c>
      <c r="M44" s="5">
        <v>42.35</v>
      </c>
    </row>
    <row r="45" spans="1:13">
      <c r="A45">
        <v>38</v>
      </c>
      <c r="B45" s="6">
        <v>1.423E-3</v>
      </c>
      <c r="C45" s="6">
        <v>1.4220000000000001E-3</v>
      </c>
      <c r="D45" s="7">
        <v>96505.3</v>
      </c>
      <c r="E45" s="7">
        <v>137.30000000000001</v>
      </c>
      <c r="F45" s="5">
        <v>36.4</v>
      </c>
      <c r="G45" t="s">
        <v>13</v>
      </c>
      <c r="H45">
        <v>38</v>
      </c>
      <c r="I45" s="6">
        <v>9.1E-4</v>
      </c>
      <c r="J45" s="6">
        <v>9.1E-4</v>
      </c>
      <c r="K45" s="7">
        <v>97918.3</v>
      </c>
      <c r="L45" s="7">
        <v>89.1</v>
      </c>
      <c r="M45" s="5">
        <v>41.39</v>
      </c>
    </row>
    <row r="46" spans="1:13">
      <c r="A46">
        <v>39</v>
      </c>
      <c r="B46" s="6">
        <v>1.5579999999999999E-3</v>
      </c>
      <c r="C46" s="6">
        <v>1.557E-3</v>
      </c>
      <c r="D46" s="7">
        <v>96368</v>
      </c>
      <c r="E46" s="7">
        <v>150</v>
      </c>
      <c r="F46" s="5">
        <v>35.450000000000003</v>
      </c>
      <c r="G46" t="s">
        <v>13</v>
      </c>
      <c r="H46">
        <v>39</v>
      </c>
      <c r="I46" s="6">
        <v>1.036E-3</v>
      </c>
      <c r="J46" s="6">
        <v>1.0349999999999999E-3</v>
      </c>
      <c r="K46" s="7">
        <v>97829.2</v>
      </c>
      <c r="L46" s="7">
        <v>101.3</v>
      </c>
      <c r="M46" s="5">
        <v>40.43</v>
      </c>
    </row>
    <row r="47" spans="1:13">
      <c r="A47">
        <v>40</v>
      </c>
      <c r="B47" s="6">
        <v>1.6819999999999999E-3</v>
      </c>
      <c r="C47" s="6">
        <v>1.6800000000000001E-3</v>
      </c>
      <c r="D47" s="7">
        <v>96218</v>
      </c>
      <c r="E47" s="7">
        <v>161.69999999999999</v>
      </c>
      <c r="F47" s="5">
        <v>34.51</v>
      </c>
      <c r="G47" t="s">
        <v>13</v>
      </c>
      <c r="H47">
        <v>40</v>
      </c>
      <c r="I47" s="6">
        <v>1.134E-3</v>
      </c>
      <c r="J47" s="6">
        <v>1.134E-3</v>
      </c>
      <c r="K47" s="7">
        <v>97727.9</v>
      </c>
      <c r="L47" s="7">
        <v>110.8</v>
      </c>
      <c r="M47" s="5">
        <v>39.47</v>
      </c>
    </row>
    <row r="48" spans="1:13">
      <c r="A48">
        <v>41</v>
      </c>
      <c r="B48" s="6">
        <v>1.874E-3</v>
      </c>
      <c r="C48" s="6">
        <v>1.8730000000000001E-3</v>
      </c>
      <c r="D48" s="7">
        <v>96056.3</v>
      </c>
      <c r="E48" s="7">
        <v>179.9</v>
      </c>
      <c r="F48" s="5">
        <v>33.57</v>
      </c>
      <c r="G48" t="s">
        <v>13</v>
      </c>
      <c r="H48">
        <v>41</v>
      </c>
      <c r="I48" s="6">
        <v>1.263E-3</v>
      </c>
      <c r="J48" s="6">
        <v>1.2620000000000001E-3</v>
      </c>
      <c r="K48" s="7">
        <v>97617.1</v>
      </c>
      <c r="L48" s="7">
        <v>123.2</v>
      </c>
      <c r="M48" s="5">
        <v>38.51</v>
      </c>
    </row>
    <row r="49" spans="1:13">
      <c r="A49">
        <v>42</v>
      </c>
      <c r="B49" s="6">
        <v>2.117E-3</v>
      </c>
      <c r="C49" s="6">
        <v>2.1150000000000001E-3</v>
      </c>
      <c r="D49" s="7">
        <v>95876.4</v>
      </c>
      <c r="E49" s="7">
        <v>202.8</v>
      </c>
      <c r="F49" s="5">
        <v>32.630000000000003</v>
      </c>
      <c r="G49" t="s">
        <v>13</v>
      </c>
      <c r="H49">
        <v>42</v>
      </c>
      <c r="I49" s="6">
        <v>1.395E-3</v>
      </c>
      <c r="J49" s="6">
        <v>1.3940000000000001E-3</v>
      </c>
      <c r="K49" s="7">
        <v>97493.9</v>
      </c>
      <c r="L49" s="7">
        <v>135.9</v>
      </c>
      <c r="M49" s="5">
        <v>37.56</v>
      </c>
    </row>
    <row r="50" spans="1:13">
      <c r="A50">
        <v>43</v>
      </c>
      <c r="B50" s="6">
        <v>2.3280000000000002E-3</v>
      </c>
      <c r="C50" s="6">
        <v>2.3249999999999998E-3</v>
      </c>
      <c r="D50" s="7">
        <v>95673.600000000006</v>
      </c>
      <c r="E50" s="7">
        <v>222.4</v>
      </c>
      <c r="F50" s="5">
        <v>31.7</v>
      </c>
      <c r="G50" t="s">
        <v>13</v>
      </c>
      <c r="H50">
        <v>43</v>
      </c>
      <c r="I50" s="6">
        <v>1.6260000000000001E-3</v>
      </c>
      <c r="J50" s="6">
        <v>1.6249999999999999E-3</v>
      </c>
      <c r="K50" s="7">
        <v>97358.1</v>
      </c>
      <c r="L50" s="7">
        <v>158.19999999999999</v>
      </c>
      <c r="M50" s="5">
        <v>36.61</v>
      </c>
    </row>
    <row r="51" spans="1:13">
      <c r="A51">
        <v>44</v>
      </c>
      <c r="B51" s="6">
        <v>2.6689999999999999E-3</v>
      </c>
      <c r="C51" s="6">
        <v>2.666E-3</v>
      </c>
      <c r="D51" s="7">
        <v>95451.199999999997</v>
      </c>
      <c r="E51" s="7">
        <v>254.4</v>
      </c>
      <c r="F51" s="5">
        <v>30.77</v>
      </c>
      <c r="G51" t="s">
        <v>13</v>
      </c>
      <c r="H51">
        <v>44</v>
      </c>
      <c r="I51" s="6">
        <v>1.7420000000000001E-3</v>
      </c>
      <c r="J51" s="6">
        <v>1.74E-3</v>
      </c>
      <c r="K51" s="7">
        <v>97199.9</v>
      </c>
      <c r="L51" s="7">
        <v>169.1</v>
      </c>
      <c r="M51" s="5">
        <v>35.67</v>
      </c>
    </row>
    <row r="52" spans="1:13">
      <c r="A52">
        <v>45</v>
      </c>
      <c r="B52" s="6">
        <v>2.9399999999999999E-3</v>
      </c>
      <c r="C52" s="6">
        <v>2.9359999999999998E-3</v>
      </c>
      <c r="D52" s="7">
        <v>95196.800000000003</v>
      </c>
      <c r="E52" s="7">
        <v>279.5</v>
      </c>
      <c r="F52" s="5">
        <v>29.85</v>
      </c>
      <c r="G52" t="s">
        <v>13</v>
      </c>
      <c r="H52">
        <v>45</v>
      </c>
      <c r="I52" s="6">
        <v>1.9589999999999998E-3</v>
      </c>
      <c r="J52" s="6">
        <v>1.957E-3</v>
      </c>
      <c r="K52" s="7">
        <v>97030.7</v>
      </c>
      <c r="L52" s="7">
        <v>189.9</v>
      </c>
      <c r="M52" s="5">
        <v>34.729999999999997</v>
      </c>
    </row>
    <row r="53" spans="1:13">
      <c r="A53">
        <v>46</v>
      </c>
      <c r="B53" s="6">
        <v>3.3400000000000001E-3</v>
      </c>
      <c r="C53" s="6">
        <v>3.3340000000000002E-3</v>
      </c>
      <c r="D53" s="7">
        <v>94917.3</v>
      </c>
      <c r="E53" s="7">
        <v>316.5</v>
      </c>
      <c r="F53" s="5">
        <v>28.94</v>
      </c>
      <c r="G53" t="s">
        <v>13</v>
      </c>
      <c r="H53">
        <v>46</v>
      </c>
      <c r="I53" s="6">
        <v>2.173E-3</v>
      </c>
      <c r="J53" s="6">
        <v>2.1710000000000002E-3</v>
      </c>
      <c r="K53" s="7">
        <v>96840.8</v>
      </c>
      <c r="L53" s="7">
        <v>210.2</v>
      </c>
      <c r="M53" s="5">
        <v>33.799999999999997</v>
      </c>
    </row>
    <row r="54" spans="1:13">
      <c r="A54">
        <v>47</v>
      </c>
      <c r="B54" s="6">
        <v>3.81E-3</v>
      </c>
      <c r="C54" s="6">
        <v>3.803E-3</v>
      </c>
      <c r="D54" s="7">
        <v>94600.8</v>
      </c>
      <c r="E54" s="7">
        <v>359.7</v>
      </c>
      <c r="F54" s="5">
        <v>28.03</v>
      </c>
      <c r="G54" t="s">
        <v>13</v>
      </c>
      <c r="H54">
        <v>47</v>
      </c>
      <c r="I54" s="6">
        <v>2.4390000000000002E-3</v>
      </c>
      <c r="J54" s="6">
        <v>2.4359999999999998E-3</v>
      </c>
      <c r="K54" s="7">
        <v>96630.6</v>
      </c>
      <c r="L54" s="7">
        <v>235.4</v>
      </c>
      <c r="M54" s="5">
        <v>32.869999999999997</v>
      </c>
    </row>
    <row r="55" spans="1:13">
      <c r="A55">
        <v>48</v>
      </c>
      <c r="B55" s="6">
        <v>4.1250000000000002E-3</v>
      </c>
      <c r="C55" s="6">
        <v>4.117E-3</v>
      </c>
      <c r="D55" s="7">
        <v>94241.1</v>
      </c>
      <c r="E55" s="7">
        <v>388</v>
      </c>
      <c r="F55" s="5">
        <v>27.14</v>
      </c>
      <c r="G55" t="s">
        <v>13</v>
      </c>
      <c r="H55">
        <v>48</v>
      </c>
      <c r="I55" s="6">
        <v>2.7420000000000001E-3</v>
      </c>
      <c r="J55" s="6">
        <v>2.738E-3</v>
      </c>
      <c r="K55" s="7">
        <v>96395.199999999997</v>
      </c>
      <c r="L55" s="7">
        <v>263.89999999999998</v>
      </c>
      <c r="M55" s="5">
        <v>31.95</v>
      </c>
    </row>
    <row r="56" spans="1:13">
      <c r="A56">
        <v>49</v>
      </c>
      <c r="B56" s="6">
        <v>4.5729999999999998E-3</v>
      </c>
      <c r="C56" s="6">
        <v>4.5630000000000002E-3</v>
      </c>
      <c r="D56" s="7">
        <v>93853.1</v>
      </c>
      <c r="E56" s="7">
        <v>428.2</v>
      </c>
      <c r="F56" s="5">
        <v>26.25</v>
      </c>
      <c r="G56" t="s">
        <v>13</v>
      </c>
      <c r="H56">
        <v>49</v>
      </c>
      <c r="I56" s="6">
        <v>2.862E-3</v>
      </c>
      <c r="J56" s="6">
        <v>2.8579999999999999E-3</v>
      </c>
      <c r="K56" s="7">
        <v>96131.199999999997</v>
      </c>
      <c r="L56" s="7">
        <v>274.7</v>
      </c>
      <c r="M56" s="5">
        <v>31.04</v>
      </c>
    </row>
    <row r="57" spans="1:13">
      <c r="A57">
        <v>50</v>
      </c>
      <c r="B57" s="6">
        <v>5.1770000000000002E-3</v>
      </c>
      <c r="C57" s="6">
        <v>5.1640000000000002E-3</v>
      </c>
      <c r="D57" s="7">
        <v>93424.9</v>
      </c>
      <c r="E57" s="7">
        <v>482.4</v>
      </c>
      <c r="F57" s="5">
        <v>25.36</v>
      </c>
      <c r="G57" t="s">
        <v>13</v>
      </c>
      <c r="H57">
        <v>50</v>
      </c>
      <c r="I57" s="6">
        <v>3.212E-3</v>
      </c>
      <c r="J57" s="6">
        <v>3.2070000000000002E-3</v>
      </c>
      <c r="K57" s="7">
        <v>95856.5</v>
      </c>
      <c r="L57" s="7">
        <v>307.39999999999998</v>
      </c>
      <c r="M57" s="5">
        <v>30.13</v>
      </c>
    </row>
    <row r="58" spans="1:13">
      <c r="A58">
        <v>51</v>
      </c>
      <c r="B58" s="6">
        <v>5.6779999999999999E-3</v>
      </c>
      <c r="C58" s="6">
        <v>5.6620000000000004E-3</v>
      </c>
      <c r="D58" s="7">
        <v>92942.399999999994</v>
      </c>
      <c r="E58" s="7">
        <v>526.20000000000005</v>
      </c>
      <c r="F58" s="5">
        <v>24.49</v>
      </c>
      <c r="G58" t="s">
        <v>13</v>
      </c>
      <c r="H58">
        <v>51</v>
      </c>
      <c r="I58" s="6">
        <v>3.5929999999999998E-3</v>
      </c>
      <c r="J58" s="6">
        <v>3.5869999999999999E-3</v>
      </c>
      <c r="K58" s="7">
        <v>95549.1</v>
      </c>
      <c r="L58" s="7">
        <v>342.7</v>
      </c>
      <c r="M58" s="5">
        <v>29.22</v>
      </c>
    </row>
    <row r="59" spans="1:13">
      <c r="A59">
        <v>52</v>
      </c>
      <c r="B59" s="6">
        <v>6.2240000000000004E-3</v>
      </c>
      <c r="C59" s="6">
        <v>6.2049999999999996E-3</v>
      </c>
      <c r="D59" s="7">
        <v>92416.2</v>
      </c>
      <c r="E59" s="7">
        <v>573.4</v>
      </c>
      <c r="F59" s="5">
        <v>23.63</v>
      </c>
      <c r="G59" t="s">
        <v>13</v>
      </c>
      <c r="H59">
        <v>52</v>
      </c>
      <c r="I59" s="6">
        <v>3.9459999999999999E-3</v>
      </c>
      <c r="J59" s="6">
        <v>3.9379999999999997E-3</v>
      </c>
      <c r="K59" s="7">
        <v>95206.399999999994</v>
      </c>
      <c r="L59" s="7">
        <v>374.9</v>
      </c>
      <c r="M59" s="5">
        <v>28.33</v>
      </c>
    </row>
    <row r="60" spans="1:13">
      <c r="A60">
        <v>53</v>
      </c>
      <c r="B60" s="6">
        <v>7.2680000000000002E-3</v>
      </c>
      <c r="C60" s="6">
        <v>7.2420000000000002E-3</v>
      </c>
      <c r="D60" s="7">
        <v>91842.8</v>
      </c>
      <c r="E60" s="7">
        <v>665.1</v>
      </c>
      <c r="F60" s="5">
        <v>22.77</v>
      </c>
      <c r="G60" t="s">
        <v>13</v>
      </c>
      <c r="H60">
        <v>53</v>
      </c>
      <c r="I60" s="6">
        <v>4.3870000000000003E-3</v>
      </c>
      <c r="J60" s="6">
        <v>4.3779999999999999E-3</v>
      </c>
      <c r="K60" s="7">
        <v>94831.5</v>
      </c>
      <c r="L60" s="7">
        <v>415.2</v>
      </c>
      <c r="M60" s="5">
        <v>27.44</v>
      </c>
    </row>
    <row r="61" spans="1:13">
      <c r="A61">
        <v>54</v>
      </c>
      <c r="B61" s="6">
        <v>8.0990000000000003E-3</v>
      </c>
      <c r="C61" s="6">
        <v>8.0660000000000003E-3</v>
      </c>
      <c r="D61" s="7">
        <v>91177.7</v>
      </c>
      <c r="E61" s="7">
        <v>735.5</v>
      </c>
      <c r="F61" s="5">
        <v>21.94</v>
      </c>
      <c r="G61" t="s">
        <v>13</v>
      </c>
      <c r="H61">
        <v>54</v>
      </c>
      <c r="I61" s="6">
        <v>4.8399999999999997E-3</v>
      </c>
      <c r="J61" s="6">
        <v>4.8279999999999998E-3</v>
      </c>
      <c r="K61" s="7">
        <v>94416.3</v>
      </c>
      <c r="L61" s="7">
        <v>455.9</v>
      </c>
      <c r="M61" s="5">
        <v>26.55</v>
      </c>
    </row>
    <row r="62" spans="1:13">
      <c r="A62">
        <v>55</v>
      </c>
      <c r="B62" s="6">
        <v>9.0200000000000002E-3</v>
      </c>
      <c r="C62" s="6">
        <v>8.9789999999999991E-3</v>
      </c>
      <c r="D62" s="7">
        <v>90442.2</v>
      </c>
      <c r="E62" s="7">
        <v>812.1</v>
      </c>
      <c r="F62" s="5">
        <v>21.11</v>
      </c>
      <c r="G62" t="s">
        <v>13</v>
      </c>
      <c r="H62">
        <v>55</v>
      </c>
      <c r="I62" s="6">
        <v>5.437E-3</v>
      </c>
      <c r="J62" s="6">
        <v>5.4219999999999997E-3</v>
      </c>
      <c r="K62" s="7">
        <v>93960.4</v>
      </c>
      <c r="L62" s="7">
        <v>509.4</v>
      </c>
      <c r="M62" s="5">
        <v>25.68</v>
      </c>
    </row>
    <row r="63" spans="1:13">
      <c r="A63">
        <v>56</v>
      </c>
      <c r="B63" s="6">
        <v>1.0277E-2</v>
      </c>
      <c r="C63" s="6">
        <v>1.0225E-2</v>
      </c>
      <c r="D63" s="7">
        <v>89630.1</v>
      </c>
      <c r="E63" s="7">
        <v>916.4</v>
      </c>
      <c r="F63" s="5">
        <v>20.3</v>
      </c>
      <c r="G63" t="s">
        <v>13</v>
      </c>
      <c r="H63">
        <v>56</v>
      </c>
      <c r="I63" s="6">
        <v>6.0740000000000004E-3</v>
      </c>
      <c r="J63" s="6">
        <v>6.0559999999999998E-3</v>
      </c>
      <c r="K63" s="7">
        <v>93451</v>
      </c>
      <c r="L63" s="7">
        <v>565.9</v>
      </c>
      <c r="M63" s="5">
        <v>24.82</v>
      </c>
    </row>
    <row r="64" spans="1:13">
      <c r="A64">
        <v>57</v>
      </c>
      <c r="B64" s="6">
        <v>1.1572000000000001E-2</v>
      </c>
      <c r="C64" s="6">
        <v>1.1505E-2</v>
      </c>
      <c r="D64" s="7">
        <v>88713.600000000006</v>
      </c>
      <c r="E64" s="7">
        <v>1020.7</v>
      </c>
      <c r="F64" s="5">
        <v>19.5</v>
      </c>
      <c r="G64" t="s">
        <v>13</v>
      </c>
      <c r="H64">
        <v>57</v>
      </c>
      <c r="I64" s="6">
        <v>6.6930000000000002E-3</v>
      </c>
      <c r="J64" s="6">
        <v>6.6709999999999998E-3</v>
      </c>
      <c r="K64" s="7">
        <v>92885.1</v>
      </c>
      <c r="L64" s="7">
        <v>619.6</v>
      </c>
      <c r="M64" s="5">
        <v>23.97</v>
      </c>
    </row>
    <row r="65" spans="1:13">
      <c r="A65">
        <v>58</v>
      </c>
      <c r="B65" s="6">
        <v>1.2799E-2</v>
      </c>
      <c r="C65" s="6">
        <v>1.2716999999999999E-2</v>
      </c>
      <c r="D65" s="7">
        <v>87693</v>
      </c>
      <c r="E65" s="7">
        <v>1115.2</v>
      </c>
      <c r="F65" s="5">
        <v>18.72</v>
      </c>
      <c r="G65" t="s">
        <v>13</v>
      </c>
      <c r="H65">
        <v>58</v>
      </c>
      <c r="I65" s="6">
        <v>7.3569999999999998E-3</v>
      </c>
      <c r="J65" s="6">
        <v>7.3299999999999997E-3</v>
      </c>
      <c r="K65" s="7">
        <v>92265.5</v>
      </c>
      <c r="L65" s="7">
        <v>676.3</v>
      </c>
      <c r="M65" s="5">
        <v>23.12</v>
      </c>
    </row>
    <row r="66" spans="1:13">
      <c r="A66">
        <v>59</v>
      </c>
      <c r="B66" s="6">
        <v>1.4366E-2</v>
      </c>
      <c r="C66" s="6">
        <v>1.4263E-2</v>
      </c>
      <c r="D66" s="7">
        <v>86577.8</v>
      </c>
      <c r="E66" s="7">
        <v>1234.9000000000001</v>
      </c>
      <c r="F66" s="5">
        <v>17.96</v>
      </c>
      <c r="G66" t="s">
        <v>13</v>
      </c>
      <c r="H66">
        <v>59</v>
      </c>
      <c r="I66" s="6">
        <v>8.3470000000000003E-3</v>
      </c>
      <c r="J66" s="6">
        <v>8.3119999999999999E-3</v>
      </c>
      <c r="K66" s="7">
        <v>91589.1</v>
      </c>
      <c r="L66" s="7">
        <v>761.3</v>
      </c>
      <c r="M66" s="5">
        <v>22.29</v>
      </c>
    </row>
    <row r="67" spans="1:13">
      <c r="A67">
        <v>60</v>
      </c>
      <c r="B67" s="6">
        <v>1.6119000000000001E-2</v>
      </c>
      <c r="C67" s="6">
        <v>1.5990000000000001E-2</v>
      </c>
      <c r="D67" s="7">
        <v>85342.9</v>
      </c>
      <c r="E67" s="7">
        <v>1364.6</v>
      </c>
      <c r="F67" s="5">
        <v>17.21</v>
      </c>
      <c r="G67" t="s">
        <v>13</v>
      </c>
      <c r="H67">
        <v>60</v>
      </c>
      <c r="I67" s="6">
        <v>9.3170000000000006E-3</v>
      </c>
      <c r="J67" s="6">
        <v>9.2739999999999993E-3</v>
      </c>
      <c r="K67" s="7">
        <v>90827.8</v>
      </c>
      <c r="L67" s="7">
        <v>842.3</v>
      </c>
      <c r="M67" s="5">
        <v>21.47</v>
      </c>
    </row>
    <row r="68" spans="1:13">
      <c r="A68">
        <v>61</v>
      </c>
      <c r="B68" s="6">
        <v>1.8363000000000001E-2</v>
      </c>
      <c r="C68" s="6">
        <v>1.8196E-2</v>
      </c>
      <c r="D68" s="7">
        <v>83978.3</v>
      </c>
      <c r="E68" s="7">
        <v>1528.1</v>
      </c>
      <c r="F68" s="5">
        <v>16.48</v>
      </c>
      <c r="G68" t="s">
        <v>13</v>
      </c>
      <c r="H68">
        <v>61</v>
      </c>
      <c r="I68" s="6">
        <v>1.0383E-2</v>
      </c>
      <c r="J68" s="6">
        <v>1.0330000000000001E-2</v>
      </c>
      <c r="K68" s="7">
        <v>89985.5</v>
      </c>
      <c r="L68" s="7">
        <v>929.5</v>
      </c>
      <c r="M68" s="5">
        <v>20.67</v>
      </c>
    </row>
    <row r="69" spans="1:13">
      <c r="A69">
        <v>62</v>
      </c>
      <c r="B69" s="6">
        <v>2.0008000000000001E-2</v>
      </c>
      <c r="C69" s="6">
        <v>1.9810000000000001E-2</v>
      </c>
      <c r="D69" s="7">
        <v>82450.2</v>
      </c>
      <c r="E69" s="7">
        <v>1633.4</v>
      </c>
      <c r="F69" s="5">
        <v>15.78</v>
      </c>
      <c r="G69" t="s">
        <v>13</v>
      </c>
      <c r="H69">
        <v>62</v>
      </c>
      <c r="I69" s="6">
        <v>1.1502E-2</v>
      </c>
      <c r="J69" s="6">
        <v>1.1436E-2</v>
      </c>
      <c r="K69" s="7">
        <v>89056</v>
      </c>
      <c r="L69" s="7">
        <v>1018.4</v>
      </c>
      <c r="M69" s="5">
        <v>19.88</v>
      </c>
    </row>
    <row r="70" spans="1:13">
      <c r="A70">
        <v>63</v>
      </c>
      <c r="B70" s="6">
        <v>2.2010999999999999E-2</v>
      </c>
      <c r="C70" s="6">
        <v>2.1770999999999999E-2</v>
      </c>
      <c r="D70" s="7">
        <v>80816.800000000003</v>
      </c>
      <c r="E70" s="7">
        <v>1759.5</v>
      </c>
      <c r="F70" s="5">
        <v>15.09</v>
      </c>
      <c r="G70" t="s">
        <v>13</v>
      </c>
      <c r="H70">
        <v>63</v>
      </c>
      <c r="I70" s="6">
        <v>1.2659E-2</v>
      </c>
      <c r="J70" s="6">
        <v>1.2579E-2</v>
      </c>
      <c r="K70" s="7">
        <v>88037.6</v>
      </c>
      <c r="L70" s="7">
        <v>1107.4000000000001</v>
      </c>
      <c r="M70" s="5">
        <v>19.100000000000001</v>
      </c>
    </row>
    <row r="71" spans="1:13">
      <c r="A71">
        <v>64</v>
      </c>
      <c r="B71" s="6">
        <v>2.4969999999999999E-2</v>
      </c>
      <c r="C71" s="6">
        <v>2.4662E-2</v>
      </c>
      <c r="D71" s="7">
        <v>79057.399999999994</v>
      </c>
      <c r="E71" s="7">
        <v>1949.7</v>
      </c>
      <c r="F71" s="5">
        <v>14.41</v>
      </c>
      <c r="G71" t="s">
        <v>13</v>
      </c>
      <c r="H71">
        <v>64</v>
      </c>
      <c r="I71" s="6">
        <v>1.3818E-2</v>
      </c>
      <c r="J71" s="6">
        <v>1.3723000000000001E-2</v>
      </c>
      <c r="K71" s="7">
        <v>86930.1</v>
      </c>
      <c r="L71" s="7">
        <v>1193</v>
      </c>
      <c r="M71" s="5">
        <v>18.34</v>
      </c>
    </row>
    <row r="72" spans="1:13">
      <c r="A72">
        <v>65</v>
      </c>
      <c r="B72" s="6">
        <v>2.7383000000000001E-2</v>
      </c>
      <c r="C72" s="6">
        <v>2.7012999999999999E-2</v>
      </c>
      <c r="D72" s="7">
        <v>77107.7</v>
      </c>
      <c r="E72" s="7">
        <v>2082.9</v>
      </c>
      <c r="F72" s="5">
        <v>13.76</v>
      </c>
      <c r="G72" t="s">
        <v>13</v>
      </c>
      <c r="H72">
        <v>65</v>
      </c>
      <c r="I72" s="6">
        <v>1.5240999999999999E-2</v>
      </c>
      <c r="J72" s="6">
        <v>1.5125E-2</v>
      </c>
      <c r="K72" s="7">
        <v>85737.2</v>
      </c>
      <c r="L72" s="7">
        <v>1296.8</v>
      </c>
      <c r="M72" s="5">
        <v>17.59</v>
      </c>
    </row>
    <row r="73" spans="1:13">
      <c r="A73">
        <v>66</v>
      </c>
      <c r="B73" s="6">
        <v>3.0051000000000001E-2</v>
      </c>
      <c r="C73" s="6">
        <v>2.9606E-2</v>
      </c>
      <c r="D73" s="7">
        <v>75024.7</v>
      </c>
      <c r="E73" s="7">
        <v>2221.1999999999998</v>
      </c>
      <c r="F73" s="5">
        <v>13.13</v>
      </c>
      <c r="G73" t="s">
        <v>13</v>
      </c>
      <c r="H73">
        <v>66</v>
      </c>
      <c r="I73" s="6">
        <v>1.6433E-2</v>
      </c>
      <c r="J73" s="6">
        <v>1.6299000000000001E-2</v>
      </c>
      <c r="K73" s="7">
        <v>84440.4</v>
      </c>
      <c r="L73" s="7">
        <v>1376.3</v>
      </c>
      <c r="M73" s="5">
        <v>16.850000000000001</v>
      </c>
    </row>
    <row r="74" spans="1:13">
      <c r="A74">
        <v>67</v>
      </c>
      <c r="B74" s="6">
        <v>3.2643999999999999E-2</v>
      </c>
      <c r="C74" s="6">
        <v>3.2120000000000003E-2</v>
      </c>
      <c r="D74" s="7">
        <v>72803.600000000006</v>
      </c>
      <c r="E74" s="7">
        <v>2338.4</v>
      </c>
      <c r="F74" s="5">
        <v>12.52</v>
      </c>
      <c r="G74" t="s">
        <v>13</v>
      </c>
      <c r="H74">
        <v>67</v>
      </c>
      <c r="I74" s="6">
        <v>1.7787000000000001E-2</v>
      </c>
      <c r="J74" s="6">
        <v>1.7631000000000001E-2</v>
      </c>
      <c r="K74" s="7">
        <v>83064</v>
      </c>
      <c r="L74" s="7">
        <v>1464.5</v>
      </c>
      <c r="M74" s="5">
        <v>16.12</v>
      </c>
    </row>
    <row r="75" spans="1:13">
      <c r="A75">
        <v>68</v>
      </c>
      <c r="B75" s="6">
        <v>3.5316E-2</v>
      </c>
      <c r="C75" s="6">
        <v>3.4703999999999999E-2</v>
      </c>
      <c r="D75" s="7">
        <v>70465.100000000006</v>
      </c>
      <c r="E75" s="7">
        <v>2445.4</v>
      </c>
      <c r="F75" s="5">
        <v>11.92</v>
      </c>
      <c r="G75" t="s">
        <v>13</v>
      </c>
      <c r="H75">
        <v>68</v>
      </c>
      <c r="I75" s="6">
        <v>1.9528E-2</v>
      </c>
      <c r="J75" s="6">
        <v>1.9338999999999999E-2</v>
      </c>
      <c r="K75" s="7">
        <v>81599.600000000006</v>
      </c>
      <c r="L75" s="7">
        <v>1578.1</v>
      </c>
      <c r="M75" s="5">
        <v>15.4</v>
      </c>
    </row>
    <row r="76" spans="1:13">
      <c r="A76">
        <v>69</v>
      </c>
      <c r="B76" s="6">
        <v>3.9475999999999997E-2</v>
      </c>
      <c r="C76" s="6">
        <v>3.8712000000000003E-2</v>
      </c>
      <c r="D76" s="7">
        <v>68019.7</v>
      </c>
      <c r="E76" s="7">
        <v>2633.2</v>
      </c>
      <c r="F76" s="5">
        <v>11.33</v>
      </c>
      <c r="G76" t="s">
        <v>13</v>
      </c>
      <c r="H76">
        <v>69</v>
      </c>
      <c r="I76" s="6">
        <v>2.1765E-2</v>
      </c>
      <c r="J76" s="6">
        <v>2.1531000000000002E-2</v>
      </c>
      <c r="K76" s="7">
        <v>80021.5</v>
      </c>
      <c r="L76" s="7">
        <v>1722.9</v>
      </c>
      <c r="M76" s="5">
        <v>14.7</v>
      </c>
    </row>
    <row r="77" spans="1:13">
      <c r="A77">
        <v>70</v>
      </c>
      <c r="B77" s="6">
        <v>4.4132999999999999E-2</v>
      </c>
      <c r="C77" s="6">
        <v>4.3180000000000003E-2</v>
      </c>
      <c r="D77" s="7">
        <v>65386.6</v>
      </c>
      <c r="E77" s="7">
        <v>2823.4</v>
      </c>
      <c r="F77" s="5">
        <v>10.76</v>
      </c>
      <c r="G77" t="s">
        <v>13</v>
      </c>
      <c r="H77">
        <v>70</v>
      </c>
      <c r="I77" s="6">
        <v>2.4181999999999999E-2</v>
      </c>
      <c r="J77" s="6">
        <v>2.3893000000000001E-2</v>
      </c>
      <c r="K77" s="7">
        <v>78298.5</v>
      </c>
      <c r="L77" s="7">
        <v>1870.8</v>
      </c>
      <c r="M77" s="5">
        <v>14.01</v>
      </c>
    </row>
    <row r="78" spans="1:13">
      <c r="A78">
        <v>71</v>
      </c>
      <c r="B78" s="6">
        <v>4.7508000000000002E-2</v>
      </c>
      <c r="C78" s="6">
        <v>4.6405000000000002E-2</v>
      </c>
      <c r="D78" s="7">
        <v>62563.199999999997</v>
      </c>
      <c r="E78" s="7">
        <v>2903.3</v>
      </c>
      <c r="F78" s="5">
        <v>10.23</v>
      </c>
      <c r="G78" t="s">
        <v>13</v>
      </c>
      <c r="H78">
        <v>71</v>
      </c>
      <c r="I78" s="6">
        <v>2.6280000000000001E-2</v>
      </c>
      <c r="J78" s="6">
        <v>2.5940000000000001E-2</v>
      </c>
      <c r="K78" s="7">
        <v>76427.7</v>
      </c>
      <c r="L78" s="7">
        <v>1982.5</v>
      </c>
      <c r="M78" s="5">
        <v>13.34</v>
      </c>
    </row>
    <row r="79" spans="1:13">
      <c r="A79">
        <v>72</v>
      </c>
      <c r="B79" s="6">
        <v>5.2402999999999998E-2</v>
      </c>
      <c r="C79" s="6">
        <v>5.1064999999999999E-2</v>
      </c>
      <c r="D79" s="7">
        <v>59659.9</v>
      </c>
      <c r="E79" s="7">
        <v>3046.6</v>
      </c>
      <c r="F79" s="5">
        <v>9.6999999999999993</v>
      </c>
      <c r="G79" t="s">
        <v>13</v>
      </c>
      <c r="H79">
        <v>72</v>
      </c>
      <c r="I79" s="6">
        <v>2.8711E-2</v>
      </c>
      <c r="J79" s="6">
        <v>2.8305E-2</v>
      </c>
      <c r="K79" s="7">
        <v>74445.2</v>
      </c>
      <c r="L79" s="7">
        <v>2107.1999999999998</v>
      </c>
      <c r="M79" s="5">
        <v>12.68</v>
      </c>
    </row>
    <row r="80" spans="1:13">
      <c r="A80">
        <v>73</v>
      </c>
      <c r="B80" s="6">
        <v>5.7472000000000002E-2</v>
      </c>
      <c r="C80" s="6">
        <v>5.5867E-2</v>
      </c>
      <c r="D80" s="7">
        <v>56613.3</v>
      </c>
      <c r="E80" s="7">
        <v>3162.8</v>
      </c>
      <c r="F80" s="5">
        <v>9.19</v>
      </c>
      <c r="G80" t="s">
        <v>13</v>
      </c>
      <c r="H80">
        <v>73</v>
      </c>
      <c r="I80" s="6">
        <v>3.1627000000000002E-2</v>
      </c>
      <c r="J80" s="6">
        <v>3.1134999999999999E-2</v>
      </c>
      <c r="K80" s="7">
        <v>72338.100000000006</v>
      </c>
      <c r="L80" s="7">
        <v>2252.1999999999998</v>
      </c>
      <c r="M80" s="5">
        <v>12.04</v>
      </c>
    </row>
    <row r="81" spans="1:13">
      <c r="A81">
        <v>74</v>
      </c>
      <c r="B81" s="6">
        <v>6.2976000000000004E-2</v>
      </c>
      <c r="C81" s="6">
        <v>6.1053999999999997E-2</v>
      </c>
      <c r="D81" s="7">
        <v>53450.5</v>
      </c>
      <c r="E81" s="7">
        <v>3263.4</v>
      </c>
      <c r="F81" s="5">
        <v>8.7100000000000009</v>
      </c>
      <c r="G81" t="s">
        <v>13</v>
      </c>
      <c r="H81">
        <v>74</v>
      </c>
      <c r="I81" s="6">
        <v>3.5106999999999999E-2</v>
      </c>
      <c r="J81" s="6">
        <v>3.4500999999999997E-2</v>
      </c>
      <c r="K81" s="7">
        <v>70085.8</v>
      </c>
      <c r="L81" s="7">
        <v>2418</v>
      </c>
      <c r="M81" s="5">
        <v>11.41</v>
      </c>
    </row>
    <row r="82" spans="1:13">
      <c r="A82">
        <v>75</v>
      </c>
      <c r="B82" s="6">
        <v>6.9028999999999993E-2</v>
      </c>
      <c r="C82" s="6">
        <v>6.6725999999999994E-2</v>
      </c>
      <c r="D82" s="7">
        <v>50187.199999999997</v>
      </c>
      <c r="E82" s="7">
        <v>3348.8</v>
      </c>
      <c r="F82" s="5">
        <v>8.24</v>
      </c>
      <c r="G82" t="s">
        <v>13</v>
      </c>
      <c r="H82">
        <v>75</v>
      </c>
      <c r="I82" s="6">
        <v>3.8693999999999999E-2</v>
      </c>
      <c r="J82" s="6">
        <v>3.7960000000000001E-2</v>
      </c>
      <c r="K82" s="7">
        <v>67667.8</v>
      </c>
      <c r="L82" s="7">
        <v>2568.6999999999998</v>
      </c>
      <c r="M82" s="5">
        <v>10.8</v>
      </c>
    </row>
    <row r="83" spans="1:13">
      <c r="A83">
        <v>76</v>
      </c>
      <c r="B83" s="6">
        <v>7.596E-2</v>
      </c>
      <c r="C83" s="6">
        <v>7.3180999999999996E-2</v>
      </c>
      <c r="D83" s="7">
        <v>46838.400000000001</v>
      </c>
      <c r="E83" s="7">
        <v>3427.7</v>
      </c>
      <c r="F83" s="5">
        <v>7.8</v>
      </c>
      <c r="G83" t="s">
        <v>13</v>
      </c>
      <c r="H83">
        <v>76</v>
      </c>
      <c r="I83" s="6">
        <v>4.3140999999999999E-2</v>
      </c>
      <c r="J83" s="6">
        <v>4.2229999999999997E-2</v>
      </c>
      <c r="K83" s="7">
        <v>65099.1</v>
      </c>
      <c r="L83" s="7">
        <v>2749.1</v>
      </c>
      <c r="M83" s="5">
        <v>10.199999999999999</v>
      </c>
    </row>
    <row r="84" spans="1:13">
      <c r="A84">
        <v>77</v>
      </c>
      <c r="B84" s="6">
        <v>8.2794999999999994E-2</v>
      </c>
      <c r="C84" s="6">
        <v>7.9504000000000005E-2</v>
      </c>
      <c r="D84" s="7">
        <v>43410.7</v>
      </c>
      <c r="E84" s="7">
        <v>3451.3</v>
      </c>
      <c r="F84" s="5">
        <v>7.37</v>
      </c>
      <c r="G84" t="s">
        <v>13</v>
      </c>
      <c r="H84">
        <v>77</v>
      </c>
      <c r="I84" s="6">
        <v>4.7111E-2</v>
      </c>
      <c r="J84" s="6">
        <v>4.6026999999999998E-2</v>
      </c>
      <c r="K84" s="7">
        <v>62350</v>
      </c>
      <c r="L84" s="7">
        <v>2869.8</v>
      </c>
      <c r="M84" s="5">
        <v>9.6300000000000008</v>
      </c>
    </row>
    <row r="85" spans="1:13">
      <c r="A85">
        <v>78</v>
      </c>
      <c r="B85" s="6">
        <v>8.9820999999999998E-2</v>
      </c>
      <c r="C85" s="6">
        <v>8.5959999999999995E-2</v>
      </c>
      <c r="D85" s="7">
        <v>39959.4</v>
      </c>
      <c r="E85" s="7">
        <v>3434.9</v>
      </c>
      <c r="F85" s="5">
        <v>6.97</v>
      </c>
      <c r="G85" t="s">
        <v>13</v>
      </c>
      <c r="H85">
        <v>78</v>
      </c>
      <c r="I85" s="6">
        <v>5.2173999999999998E-2</v>
      </c>
      <c r="J85" s="6">
        <v>5.0847999999999997E-2</v>
      </c>
      <c r="K85" s="7">
        <v>59480.2</v>
      </c>
      <c r="L85" s="7">
        <v>3024.4</v>
      </c>
      <c r="M85" s="5">
        <v>9.07</v>
      </c>
    </row>
    <row r="86" spans="1:13">
      <c r="A86">
        <v>79</v>
      </c>
      <c r="B86" s="6">
        <v>9.8751000000000005E-2</v>
      </c>
      <c r="C86" s="6">
        <v>9.4104999999999994E-2</v>
      </c>
      <c r="D86" s="7">
        <v>36524.5</v>
      </c>
      <c r="E86" s="7">
        <v>3437.1</v>
      </c>
      <c r="F86" s="5">
        <v>6.57</v>
      </c>
      <c r="G86" t="s">
        <v>13</v>
      </c>
      <c r="H86">
        <v>79</v>
      </c>
      <c r="I86" s="6">
        <v>5.8548000000000003E-2</v>
      </c>
      <c r="J86" s="6">
        <v>5.6883000000000003E-2</v>
      </c>
      <c r="K86" s="7">
        <v>56455.8</v>
      </c>
      <c r="L86" s="7">
        <v>3211.4</v>
      </c>
      <c r="M86" s="5">
        <v>8.5299999999999994</v>
      </c>
    </row>
    <row r="87" spans="1:13">
      <c r="A87">
        <v>80</v>
      </c>
      <c r="B87" s="6">
        <v>0.108427</v>
      </c>
      <c r="C87" s="6">
        <v>0.102851</v>
      </c>
      <c r="D87" s="7">
        <v>33087.300000000003</v>
      </c>
      <c r="E87" s="7">
        <v>3403.1</v>
      </c>
      <c r="F87" s="5">
        <v>6.2</v>
      </c>
      <c r="G87" t="s">
        <v>13</v>
      </c>
      <c r="H87">
        <v>80</v>
      </c>
      <c r="I87" s="6">
        <v>6.5388000000000002E-2</v>
      </c>
      <c r="J87" s="6">
        <v>6.3317999999999999E-2</v>
      </c>
      <c r="K87" s="7">
        <v>53244.4</v>
      </c>
      <c r="L87" s="7">
        <v>3371.3</v>
      </c>
      <c r="M87" s="5">
        <v>8.02</v>
      </c>
    </row>
    <row r="88" spans="1:13">
      <c r="A88">
        <v>81</v>
      </c>
      <c r="B88" s="6">
        <v>0.118046</v>
      </c>
      <c r="C88" s="6">
        <v>0.111467</v>
      </c>
      <c r="D88" s="7">
        <v>29684.3</v>
      </c>
      <c r="E88" s="7">
        <v>3308.8</v>
      </c>
      <c r="F88" s="5">
        <v>5.86</v>
      </c>
      <c r="G88" t="s">
        <v>13</v>
      </c>
      <c r="H88">
        <v>81</v>
      </c>
      <c r="I88" s="6">
        <v>7.2297E-2</v>
      </c>
      <c r="J88" s="6">
        <v>6.9775000000000004E-2</v>
      </c>
      <c r="K88" s="7">
        <v>49873.1</v>
      </c>
      <c r="L88" s="7">
        <v>3479.9</v>
      </c>
      <c r="M88" s="5">
        <v>7.52</v>
      </c>
    </row>
    <row r="89" spans="1:13">
      <c r="A89">
        <v>82</v>
      </c>
      <c r="B89" s="6">
        <v>0.12703</v>
      </c>
      <c r="C89" s="6">
        <v>0.11944299999999999</v>
      </c>
      <c r="D89" s="7">
        <v>26375.5</v>
      </c>
      <c r="E89" s="7">
        <v>3150.4</v>
      </c>
      <c r="F89" s="5">
        <v>5.53</v>
      </c>
      <c r="G89" t="s">
        <v>13</v>
      </c>
      <c r="H89">
        <v>82</v>
      </c>
      <c r="I89" s="6">
        <v>8.1208000000000002E-2</v>
      </c>
      <c r="J89" s="6">
        <v>7.8038999999999997E-2</v>
      </c>
      <c r="K89" s="7">
        <v>46393.2</v>
      </c>
      <c r="L89" s="7">
        <v>3620.5</v>
      </c>
      <c r="M89" s="5">
        <v>7.05</v>
      </c>
    </row>
    <row r="90" spans="1:13">
      <c r="A90">
        <v>83</v>
      </c>
      <c r="B90" s="6">
        <v>0.13984099999999999</v>
      </c>
      <c r="C90" s="6">
        <v>0.13070200000000001</v>
      </c>
      <c r="D90" s="7">
        <v>23225.1</v>
      </c>
      <c r="E90" s="7">
        <v>3035.6</v>
      </c>
      <c r="F90" s="5">
        <v>5.21</v>
      </c>
      <c r="G90" t="s">
        <v>13</v>
      </c>
      <c r="H90">
        <v>83</v>
      </c>
      <c r="I90" s="6">
        <v>9.0046000000000001E-2</v>
      </c>
      <c r="J90" s="6">
        <v>8.6166000000000006E-2</v>
      </c>
      <c r="K90" s="7">
        <v>42772.7</v>
      </c>
      <c r="L90" s="7">
        <v>3685.6</v>
      </c>
      <c r="M90" s="5">
        <v>6.61</v>
      </c>
    </row>
    <row r="91" spans="1:13">
      <c r="A91">
        <v>84</v>
      </c>
      <c r="B91" s="6">
        <v>0.15074899999999999</v>
      </c>
      <c r="C91" s="6">
        <v>0.140183</v>
      </c>
      <c r="D91" s="7">
        <v>20189.5</v>
      </c>
      <c r="E91" s="7">
        <v>2830.2</v>
      </c>
      <c r="F91" s="5">
        <v>4.92</v>
      </c>
      <c r="G91" t="s">
        <v>13</v>
      </c>
      <c r="H91">
        <v>84</v>
      </c>
      <c r="I91" s="6">
        <v>9.9917000000000006E-2</v>
      </c>
      <c r="J91" s="6">
        <v>9.5161999999999997E-2</v>
      </c>
      <c r="K91" s="7">
        <v>39087.1</v>
      </c>
      <c r="L91" s="7">
        <v>3719.6</v>
      </c>
      <c r="M91" s="5">
        <v>6.18</v>
      </c>
    </row>
    <row r="92" spans="1:13">
      <c r="A92">
        <v>85</v>
      </c>
      <c r="B92" s="6">
        <v>0.16525599999999999</v>
      </c>
      <c r="C92" s="6">
        <v>0.152643</v>
      </c>
      <c r="D92" s="7">
        <v>17359.3</v>
      </c>
      <c r="E92" s="7">
        <v>2649.8</v>
      </c>
      <c r="F92" s="5">
        <v>4.6399999999999997</v>
      </c>
      <c r="G92" t="s">
        <v>13</v>
      </c>
      <c r="H92">
        <v>85</v>
      </c>
      <c r="I92" s="6">
        <v>0.11042399999999999</v>
      </c>
      <c r="J92" s="6">
        <v>0.104646</v>
      </c>
      <c r="K92" s="7">
        <v>35367.5</v>
      </c>
      <c r="L92" s="7">
        <v>3701.1</v>
      </c>
      <c r="M92" s="5">
        <v>5.78</v>
      </c>
    </row>
    <row r="93" spans="1:13">
      <c r="A93">
        <v>86</v>
      </c>
      <c r="B93" s="6">
        <v>0.17818899999999999</v>
      </c>
      <c r="C93" s="6">
        <v>0.16361200000000001</v>
      </c>
      <c r="D93" s="7">
        <v>14709.5</v>
      </c>
      <c r="E93" s="7">
        <v>2406.6999999999998</v>
      </c>
      <c r="F93" s="5">
        <v>4.3899999999999997</v>
      </c>
      <c r="G93" t="s">
        <v>13</v>
      </c>
      <c r="H93">
        <v>86</v>
      </c>
      <c r="I93" s="6">
        <v>0.123679</v>
      </c>
      <c r="J93" s="6">
        <v>0.116476</v>
      </c>
      <c r="K93" s="7">
        <v>31666.400000000001</v>
      </c>
      <c r="L93" s="7">
        <v>3688.4</v>
      </c>
      <c r="M93" s="5">
        <v>5.4</v>
      </c>
    </row>
    <row r="94" spans="1:13">
      <c r="A94">
        <v>87</v>
      </c>
      <c r="B94" s="6">
        <v>0.193134</v>
      </c>
      <c r="C94" s="6">
        <v>0.176126</v>
      </c>
      <c r="D94" s="7">
        <v>12302.9</v>
      </c>
      <c r="E94" s="7">
        <v>2166.9</v>
      </c>
      <c r="F94" s="5">
        <v>4.1500000000000004</v>
      </c>
      <c r="G94" t="s">
        <v>13</v>
      </c>
      <c r="H94">
        <v>87</v>
      </c>
      <c r="I94" s="6">
        <v>0.136962</v>
      </c>
      <c r="J94" s="6">
        <v>0.12818399999999999</v>
      </c>
      <c r="K94" s="7">
        <v>27978.1</v>
      </c>
      <c r="L94" s="7">
        <v>3586.3</v>
      </c>
      <c r="M94" s="5">
        <v>5.04</v>
      </c>
    </row>
    <row r="95" spans="1:13">
      <c r="A95">
        <v>88</v>
      </c>
      <c r="B95" s="6">
        <v>0.20693900000000001</v>
      </c>
      <c r="C95" s="6">
        <v>0.18753500000000001</v>
      </c>
      <c r="D95" s="7">
        <v>10136</v>
      </c>
      <c r="E95" s="7">
        <v>1900.9</v>
      </c>
      <c r="F95" s="5">
        <v>3.93</v>
      </c>
      <c r="G95" t="s">
        <v>13</v>
      </c>
      <c r="H95">
        <v>88</v>
      </c>
      <c r="I95" s="6">
        <v>0.15063799999999999</v>
      </c>
      <c r="J95" s="6">
        <v>0.14008699999999999</v>
      </c>
      <c r="K95" s="7">
        <v>24391.7</v>
      </c>
      <c r="L95" s="7">
        <v>3417</v>
      </c>
      <c r="M95" s="5">
        <v>4.71</v>
      </c>
    </row>
    <row r="96" spans="1:13">
      <c r="A96">
        <v>89</v>
      </c>
      <c r="B96" s="6">
        <v>0.227184</v>
      </c>
      <c r="C96" s="6">
        <v>0.20401</v>
      </c>
      <c r="D96" s="7">
        <v>8235.1</v>
      </c>
      <c r="E96" s="7">
        <v>1680.1</v>
      </c>
      <c r="F96" s="5">
        <v>3.72</v>
      </c>
      <c r="G96" t="s">
        <v>13</v>
      </c>
      <c r="H96">
        <v>89</v>
      </c>
      <c r="I96" s="6">
        <v>0.16897100000000001</v>
      </c>
      <c r="J96" s="6">
        <v>0.155808</v>
      </c>
      <c r="K96" s="7">
        <v>20974.799999999999</v>
      </c>
      <c r="L96" s="7">
        <v>3268</v>
      </c>
      <c r="M96" s="5">
        <v>4.3899999999999997</v>
      </c>
    </row>
    <row r="97" spans="1:13">
      <c r="A97">
        <v>90</v>
      </c>
      <c r="B97" s="6">
        <v>0.230183</v>
      </c>
      <c r="C97" s="6">
        <v>0.206425</v>
      </c>
      <c r="D97" s="7">
        <v>6555.1</v>
      </c>
      <c r="E97" s="7">
        <v>1353.1</v>
      </c>
      <c r="F97" s="5">
        <v>3.55</v>
      </c>
      <c r="G97" t="s">
        <v>13</v>
      </c>
      <c r="H97">
        <v>90</v>
      </c>
      <c r="I97" s="6">
        <v>0.182508</v>
      </c>
      <c r="J97" s="6">
        <v>0.16724600000000001</v>
      </c>
      <c r="K97" s="7">
        <v>17706.7</v>
      </c>
      <c r="L97" s="7">
        <v>2961.4</v>
      </c>
      <c r="M97" s="5">
        <v>4.1100000000000003</v>
      </c>
    </row>
    <row r="98" spans="1:13">
      <c r="A98">
        <v>91</v>
      </c>
      <c r="B98" s="6">
        <v>0.24685499999999999</v>
      </c>
      <c r="C98" s="6">
        <v>0.21973400000000001</v>
      </c>
      <c r="D98" s="7">
        <v>5202</v>
      </c>
      <c r="E98" s="7">
        <v>1143</v>
      </c>
      <c r="F98" s="5">
        <v>3.34</v>
      </c>
      <c r="G98" t="s">
        <v>13</v>
      </c>
      <c r="H98">
        <v>91</v>
      </c>
      <c r="I98" s="6">
        <v>0.19961400000000001</v>
      </c>
      <c r="J98" s="6">
        <v>0.18149899999999999</v>
      </c>
      <c r="K98" s="7">
        <v>14745.4</v>
      </c>
      <c r="L98" s="7">
        <v>2676.3</v>
      </c>
      <c r="M98" s="5">
        <v>3.84</v>
      </c>
    </row>
    <row r="99" spans="1:13">
      <c r="A99">
        <v>92</v>
      </c>
      <c r="B99" s="6">
        <v>0.26820100000000002</v>
      </c>
      <c r="C99" s="6">
        <v>0.236488</v>
      </c>
      <c r="D99" s="7">
        <v>4058.9</v>
      </c>
      <c r="E99" s="7">
        <v>959.9</v>
      </c>
      <c r="F99" s="5">
        <v>3.14</v>
      </c>
      <c r="G99" t="s">
        <v>13</v>
      </c>
      <c r="H99">
        <v>92</v>
      </c>
      <c r="I99" s="6">
        <v>0.22406699999999999</v>
      </c>
      <c r="J99" s="6">
        <v>0.20149300000000001</v>
      </c>
      <c r="K99" s="7">
        <v>12069.1</v>
      </c>
      <c r="L99" s="7">
        <v>2431.8000000000002</v>
      </c>
      <c r="M99" s="5">
        <v>3.58</v>
      </c>
    </row>
    <row r="100" spans="1:13">
      <c r="A100">
        <v>93</v>
      </c>
      <c r="B100" s="6">
        <v>0.295153</v>
      </c>
      <c r="C100" s="6">
        <v>0.25719700000000001</v>
      </c>
      <c r="D100" s="7">
        <v>3099</v>
      </c>
      <c r="E100" s="7">
        <v>797.1</v>
      </c>
      <c r="F100" s="5">
        <v>2.95</v>
      </c>
      <c r="G100" t="s">
        <v>13</v>
      </c>
      <c r="H100">
        <v>93</v>
      </c>
      <c r="I100" s="6">
        <v>0.243784</v>
      </c>
      <c r="J100" s="6">
        <v>0.21729699999999999</v>
      </c>
      <c r="K100" s="7">
        <v>9637.2999999999993</v>
      </c>
      <c r="L100" s="7">
        <v>2094.1</v>
      </c>
      <c r="M100" s="5">
        <v>3.36</v>
      </c>
    </row>
    <row r="101" spans="1:13">
      <c r="A101">
        <v>94</v>
      </c>
      <c r="B101" s="6">
        <v>0.31005300000000002</v>
      </c>
      <c r="C101" s="6">
        <v>0.26843800000000001</v>
      </c>
      <c r="D101" s="7">
        <v>2302</v>
      </c>
      <c r="E101" s="7">
        <v>617.9</v>
      </c>
      <c r="F101" s="5">
        <v>2.8</v>
      </c>
      <c r="G101" t="s">
        <v>13</v>
      </c>
      <c r="H101">
        <v>94</v>
      </c>
      <c r="I101" s="6">
        <v>0.26648500000000003</v>
      </c>
      <c r="J101" s="6">
        <v>0.235153</v>
      </c>
      <c r="K101" s="7">
        <v>7543.1</v>
      </c>
      <c r="L101" s="7">
        <v>1773.8</v>
      </c>
      <c r="M101" s="5">
        <v>3.15</v>
      </c>
    </row>
    <row r="102" spans="1:13">
      <c r="A102">
        <v>95</v>
      </c>
      <c r="B102" s="6">
        <v>0.33200099999999999</v>
      </c>
      <c r="C102" s="6">
        <v>0.28473500000000002</v>
      </c>
      <c r="D102" s="7">
        <v>1684</v>
      </c>
      <c r="E102" s="7">
        <v>479.5</v>
      </c>
      <c r="F102" s="5">
        <v>2.65</v>
      </c>
      <c r="G102" t="s">
        <v>13</v>
      </c>
      <c r="H102">
        <v>95</v>
      </c>
      <c r="I102" s="6">
        <v>0.28327799999999997</v>
      </c>
      <c r="J102" s="6">
        <v>0.24813299999999999</v>
      </c>
      <c r="K102" s="7">
        <v>5769.3</v>
      </c>
      <c r="L102" s="7">
        <v>1431.6</v>
      </c>
      <c r="M102" s="5">
        <v>2.97</v>
      </c>
    </row>
    <row r="103" spans="1:13">
      <c r="A103">
        <v>96</v>
      </c>
      <c r="B103" s="6">
        <v>0.36471399999999998</v>
      </c>
      <c r="C103" s="6">
        <v>0.30846299999999999</v>
      </c>
      <c r="D103" s="7">
        <v>1204.5</v>
      </c>
      <c r="E103" s="7">
        <v>371.6</v>
      </c>
      <c r="F103" s="5">
        <v>2.5</v>
      </c>
      <c r="G103" t="s">
        <v>13</v>
      </c>
      <c r="H103">
        <v>96</v>
      </c>
      <c r="I103" s="6">
        <v>0.312083</v>
      </c>
      <c r="J103" s="6">
        <v>0.26995799999999998</v>
      </c>
      <c r="K103" s="7">
        <v>4337.8</v>
      </c>
      <c r="L103" s="7">
        <v>1171</v>
      </c>
      <c r="M103" s="5">
        <v>2.78</v>
      </c>
    </row>
    <row r="104" spans="1:13">
      <c r="A104">
        <v>97</v>
      </c>
      <c r="B104" s="6">
        <v>0.373695</v>
      </c>
      <c r="C104" s="6">
        <v>0.31486399999999998</v>
      </c>
      <c r="D104" s="7">
        <v>833</v>
      </c>
      <c r="E104" s="7">
        <v>262.3</v>
      </c>
      <c r="F104" s="5">
        <v>2.4</v>
      </c>
      <c r="G104" t="s">
        <v>13</v>
      </c>
      <c r="H104">
        <v>97</v>
      </c>
      <c r="I104" s="6">
        <v>0.33264899999999997</v>
      </c>
      <c r="J104" s="6">
        <v>0.28521099999999999</v>
      </c>
      <c r="K104" s="7">
        <v>3166.8</v>
      </c>
      <c r="L104" s="7">
        <v>903.2</v>
      </c>
      <c r="M104" s="5">
        <v>2.62</v>
      </c>
    </row>
    <row r="105" spans="1:13">
      <c r="A105">
        <v>98</v>
      </c>
      <c r="B105" s="6">
        <v>0.41189399999999998</v>
      </c>
      <c r="C105" s="6">
        <v>0.341553</v>
      </c>
      <c r="D105" s="7">
        <v>570.70000000000005</v>
      </c>
      <c r="E105" s="7">
        <v>194.9</v>
      </c>
      <c r="F105" s="5">
        <v>2.27</v>
      </c>
      <c r="G105" t="s">
        <v>13</v>
      </c>
      <c r="H105">
        <v>98</v>
      </c>
      <c r="I105" s="6">
        <v>0.35128900000000002</v>
      </c>
      <c r="J105" s="6">
        <v>0.29880499999999999</v>
      </c>
      <c r="K105" s="7">
        <v>2263.6</v>
      </c>
      <c r="L105" s="7">
        <v>676.4</v>
      </c>
      <c r="M105" s="5">
        <v>2.4700000000000002</v>
      </c>
    </row>
    <row r="106" spans="1:13">
      <c r="A106">
        <v>99</v>
      </c>
      <c r="B106" s="6">
        <v>0.40555099999999999</v>
      </c>
      <c r="C106" s="6">
        <v>0.33717900000000001</v>
      </c>
      <c r="D106" s="7">
        <v>375.8</v>
      </c>
      <c r="E106" s="7">
        <v>126.7</v>
      </c>
      <c r="F106" s="5">
        <v>2.19</v>
      </c>
      <c r="G106" t="s">
        <v>13</v>
      </c>
      <c r="H106">
        <v>99</v>
      </c>
      <c r="I106" s="6">
        <v>0.37750899999999998</v>
      </c>
      <c r="J106" s="6">
        <v>0.31756699999999999</v>
      </c>
      <c r="K106" s="7">
        <v>1587.2</v>
      </c>
      <c r="L106" s="7">
        <v>504</v>
      </c>
      <c r="M106" s="5">
        <v>2.31</v>
      </c>
    </row>
    <row r="107" spans="1:13">
      <c r="A107">
        <v>100</v>
      </c>
      <c r="B107">
        <v>0.46199699999999999</v>
      </c>
      <c r="C107">
        <v>0.375303</v>
      </c>
      <c r="D107">
        <v>249.1</v>
      </c>
      <c r="E107">
        <v>93.5</v>
      </c>
      <c r="F107">
        <v>2.0499999999999998</v>
      </c>
      <c r="G107" t="s">
        <v>13</v>
      </c>
      <c r="H107">
        <v>100</v>
      </c>
      <c r="I107">
        <v>0.427506</v>
      </c>
      <c r="J107">
        <v>0.35221799999999998</v>
      </c>
      <c r="K107">
        <v>1083.2</v>
      </c>
      <c r="L107">
        <v>381.5</v>
      </c>
      <c r="M107">
        <v>2.15</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1"/>
  <sheetViews>
    <sheetView workbookViewId="0"/>
  </sheetViews>
  <sheetFormatPr defaultColWidth="6.88671875" defaultRowHeight="15"/>
  <cols>
    <col min="1" max="1" width="73.109375" style="23" customWidth="1"/>
    <col min="2" max="2" width="17" style="23" customWidth="1"/>
    <col min="3" max="3" width="26.88671875" style="23" customWidth="1"/>
    <col min="4" max="256" width="6.88671875" style="23"/>
    <col min="257" max="257" width="12.109375" style="23" customWidth="1"/>
    <col min="258" max="258" width="16.77734375" style="23" customWidth="1"/>
    <col min="259" max="259" width="26.88671875" style="23" customWidth="1"/>
    <col min="260" max="512" width="6.88671875" style="23"/>
    <col min="513" max="513" width="12.109375" style="23" customWidth="1"/>
    <col min="514" max="514" width="16.77734375" style="23" customWidth="1"/>
    <col min="515" max="515" width="26.88671875" style="23" customWidth="1"/>
    <col min="516" max="768" width="6.88671875" style="23"/>
    <col min="769" max="769" width="12.109375" style="23" customWidth="1"/>
    <col min="770" max="770" width="16.77734375" style="23" customWidth="1"/>
    <col min="771" max="771" width="26.88671875" style="23" customWidth="1"/>
    <col min="772" max="1024" width="6.88671875" style="23"/>
    <col min="1025" max="1025" width="12.109375" style="23" customWidth="1"/>
    <col min="1026" max="1026" width="16.77734375" style="23" customWidth="1"/>
    <col min="1027" max="1027" width="26.88671875" style="23" customWidth="1"/>
    <col min="1028" max="1280" width="6.88671875" style="23"/>
    <col min="1281" max="1281" width="12.109375" style="23" customWidth="1"/>
    <col min="1282" max="1282" width="16.77734375" style="23" customWidth="1"/>
    <col min="1283" max="1283" width="26.88671875" style="23" customWidth="1"/>
    <col min="1284" max="1536" width="6.88671875" style="23"/>
    <col min="1537" max="1537" width="12.109375" style="23" customWidth="1"/>
    <col min="1538" max="1538" width="16.77734375" style="23" customWidth="1"/>
    <col min="1539" max="1539" width="26.88671875" style="23" customWidth="1"/>
    <col min="1540" max="1792" width="6.88671875" style="23"/>
    <col min="1793" max="1793" width="12.109375" style="23" customWidth="1"/>
    <col min="1794" max="1794" width="16.77734375" style="23" customWidth="1"/>
    <col min="1795" max="1795" width="26.88671875" style="23" customWidth="1"/>
    <col min="1796" max="2048" width="6.88671875" style="23"/>
    <col min="2049" max="2049" width="12.109375" style="23" customWidth="1"/>
    <col min="2050" max="2050" width="16.77734375" style="23" customWidth="1"/>
    <col min="2051" max="2051" width="26.88671875" style="23" customWidth="1"/>
    <col min="2052" max="2304" width="6.88671875" style="23"/>
    <col min="2305" max="2305" width="12.109375" style="23" customWidth="1"/>
    <col min="2306" max="2306" width="16.77734375" style="23" customWidth="1"/>
    <col min="2307" max="2307" width="26.88671875" style="23" customWidth="1"/>
    <col min="2308" max="2560" width="6.88671875" style="23"/>
    <col min="2561" max="2561" width="12.109375" style="23" customWidth="1"/>
    <col min="2562" max="2562" width="16.77734375" style="23" customWidth="1"/>
    <col min="2563" max="2563" width="26.88671875" style="23" customWidth="1"/>
    <col min="2564" max="2816" width="6.88671875" style="23"/>
    <col min="2817" max="2817" width="12.109375" style="23" customWidth="1"/>
    <col min="2818" max="2818" width="16.77734375" style="23" customWidth="1"/>
    <col min="2819" max="2819" width="26.88671875" style="23" customWidth="1"/>
    <col min="2820" max="3072" width="6.88671875" style="23"/>
    <col min="3073" max="3073" width="12.109375" style="23" customWidth="1"/>
    <col min="3074" max="3074" width="16.77734375" style="23" customWidth="1"/>
    <col min="3075" max="3075" width="26.88671875" style="23" customWidth="1"/>
    <col min="3076" max="3328" width="6.88671875" style="23"/>
    <col min="3329" max="3329" width="12.109375" style="23" customWidth="1"/>
    <col min="3330" max="3330" width="16.77734375" style="23" customWidth="1"/>
    <col min="3331" max="3331" width="26.88671875" style="23" customWidth="1"/>
    <col min="3332" max="3584" width="6.88671875" style="23"/>
    <col min="3585" max="3585" width="12.109375" style="23" customWidth="1"/>
    <col min="3586" max="3586" width="16.77734375" style="23" customWidth="1"/>
    <col min="3587" max="3587" width="26.88671875" style="23" customWidth="1"/>
    <col min="3588" max="3840" width="6.88671875" style="23"/>
    <col min="3841" max="3841" width="12.109375" style="23" customWidth="1"/>
    <col min="3842" max="3842" width="16.77734375" style="23" customWidth="1"/>
    <col min="3843" max="3843" width="26.88671875" style="23" customWidth="1"/>
    <col min="3844" max="4096" width="6.88671875" style="23"/>
    <col min="4097" max="4097" width="12.109375" style="23" customWidth="1"/>
    <col min="4098" max="4098" width="16.77734375" style="23" customWidth="1"/>
    <col min="4099" max="4099" width="26.88671875" style="23" customWidth="1"/>
    <col min="4100" max="4352" width="6.88671875" style="23"/>
    <col min="4353" max="4353" width="12.109375" style="23" customWidth="1"/>
    <col min="4354" max="4354" width="16.77734375" style="23" customWidth="1"/>
    <col min="4355" max="4355" width="26.88671875" style="23" customWidth="1"/>
    <col min="4356" max="4608" width="6.88671875" style="23"/>
    <col min="4609" max="4609" width="12.109375" style="23" customWidth="1"/>
    <col min="4610" max="4610" width="16.77734375" style="23" customWidth="1"/>
    <col min="4611" max="4611" width="26.88671875" style="23" customWidth="1"/>
    <col min="4612" max="4864" width="6.88671875" style="23"/>
    <col min="4865" max="4865" width="12.109375" style="23" customWidth="1"/>
    <col min="4866" max="4866" width="16.77734375" style="23" customWidth="1"/>
    <col min="4867" max="4867" width="26.88671875" style="23" customWidth="1"/>
    <col min="4868" max="5120" width="6.88671875" style="23"/>
    <col min="5121" max="5121" width="12.109375" style="23" customWidth="1"/>
    <col min="5122" max="5122" width="16.77734375" style="23" customWidth="1"/>
    <col min="5123" max="5123" width="26.88671875" style="23" customWidth="1"/>
    <col min="5124" max="5376" width="6.88671875" style="23"/>
    <col min="5377" max="5377" width="12.109375" style="23" customWidth="1"/>
    <col min="5378" max="5378" width="16.77734375" style="23" customWidth="1"/>
    <col min="5379" max="5379" width="26.88671875" style="23" customWidth="1"/>
    <col min="5380" max="5632" width="6.88671875" style="23"/>
    <col min="5633" max="5633" width="12.109375" style="23" customWidth="1"/>
    <col min="5634" max="5634" width="16.77734375" style="23" customWidth="1"/>
    <col min="5635" max="5635" width="26.88671875" style="23" customWidth="1"/>
    <col min="5636" max="5888" width="6.88671875" style="23"/>
    <col min="5889" max="5889" width="12.109375" style="23" customWidth="1"/>
    <col min="5890" max="5890" width="16.77734375" style="23" customWidth="1"/>
    <col min="5891" max="5891" width="26.88671875" style="23" customWidth="1"/>
    <col min="5892" max="6144" width="6.88671875" style="23"/>
    <col min="6145" max="6145" width="12.109375" style="23" customWidth="1"/>
    <col min="6146" max="6146" width="16.77734375" style="23" customWidth="1"/>
    <col min="6147" max="6147" width="26.88671875" style="23" customWidth="1"/>
    <col min="6148" max="6400" width="6.88671875" style="23"/>
    <col min="6401" max="6401" width="12.109375" style="23" customWidth="1"/>
    <col min="6402" max="6402" width="16.77734375" style="23" customWidth="1"/>
    <col min="6403" max="6403" width="26.88671875" style="23" customWidth="1"/>
    <col min="6404" max="6656" width="6.88671875" style="23"/>
    <col min="6657" max="6657" width="12.109375" style="23" customWidth="1"/>
    <col min="6658" max="6658" width="16.77734375" style="23" customWidth="1"/>
    <col min="6659" max="6659" width="26.88671875" style="23" customWidth="1"/>
    <col min="6660" max="6912" width="6.88671875" style="23"/>
    <col min="6913" max="6913" width="12.109375" style="23" customWidth="1"/>
    <col min="6914" max="6914" width="16.77734375" style="23" customWidth="1"/>
    <col min="6915" max="6915" width="26.88671875" style="23" customWidth="1"/>
    <col min="6916" max="7168" width="6.88671875" style="23"/>
    <col min="7169" max="7169" width="12.109375" style="23" customWidth="1"/>
    <col min="7170" max="7170" width="16.77734375" style="23" customWidth="1"/>
    <col min="7171" max="7171" width="26.88671875" style="23" customWidth="1"/>
    <col min="7172" max="7424" width="6.88671875" style="23"/>
    <col min="7425" max="7425" width="12.109375" style="23" customWidth="1"/>
    <col min="7426" max="7426" width="16.77734375" style="23" customWidth="1"/>
    <col min="7427" max="7427" width="26.88671875" style="23" customWidth="1"/>
    <col min="7428" max="7680" width="6.88671875" style="23"/>
    <col min="7681" max="7681" width="12.109375" style="23" customWidth="1"/>
    <col min="7682" max="7682" width="16.77734375" style="23" customWidth="1"/>
    <col min="7683" max="7683" width="26.88671875" style="23" customWidth="1"/>
    <col min="7684" max="7936" width="6.88671875" style="23"/>
    <col min="7937" max="7937" width="12.109375" style="23" customWidth="1"/>
    <col min="7938" max="7938" width="16.77734375" style="23" customWidth="1"/>
    <col min="7939" max="7939" width="26.88671875" style="23" customWidth="1"/>
    <col min="7940" max="8192" width="6.88671875" style="23"/>
    <col min="8193" max="8193" width="12.109375" style="23" customWidth="1"/>
    <col min="8194" max="8194" width="16.77734375" style="23" customWidth="1"/>
    <col min="8195" max="8195" width="26.88671875" style="23" customWidth="1"/>
    <col min="8196" max="8448" width="6.88671875" style="23"/>
    <col min="8449" max="8449" width="12.109375" style="23" customWidth="1"/>
    <col min="8450" max="8450" width="16.77734375" style="23" customWidth="1"/>
    <col min="8451" max="8451" width="26.88671875" style="23" customWidth="1"/>
    <col min="8452" max="8704" width="6.88671875" style="23"/>
    <col min="8705" max="8705" width="12.109375" style="23" customWidth="1"/>
    <col min="8706" max="8706" width="16.77734375" style="23" customWidth="1"/>
    <col min="8707" max="8707" width="26.88671875" style="23" customWidth="1"/>
    <col min="8708" max="8960" width="6.88671875" style="23"/>
    <col min="8961" max="8961" width="12.109375" style="23" customWidth="1"/>
    <col min="8962" max="8962" width="16.77734375" style="23" customWidth="1"/>
    <col min="8963" max="8963" width="26.88671875" style="23" customWidth="1"/>
    <col min="8964" max="9216" width="6.88671875" style="23"/>
    <col min="9217" max="9217" width="12.109375" style="23" customWidth="1"/>
    <col min="9218" max="9218" width="16.77734375" style="23" customWidth="1"/>
    <col min="9219" max="9219" width="26.88671875" style="23" customWidth="1"/>
    <col min="9220" max="9472" width="6.88671875" style="23"/>
    <col min="9473" max="9473" width="12.109375" style="23" customWidth="1"/>
    <col min="9474" max="9474" width="16.77734375" style="23" customWidth="1"/>
    <col min="9475" max="9475" width="26.88671875" style="23" customWidth="1"/>
    <col min="9476" max="9728" width="6.88671875" style="23"/>
    <col min="9729" max="9729" width="12.109375" style="23" customWidth="1"/>
    <col min="9730" max="9730" width="16.77734375" style="23" customWidth="1"/>
    <col min="9731" max="9731" width="26.88671875" style="23" customWidth="1"/>
    <col min="9732" max="9984" width="6.88671875" style="23"/>
    <col min="9985" max="9985" width="12.109375" style="23" customWidth="1"/>
    <col min="9986" max="9986" width="16.77734375" style="23" customWidth="1"/>
    <col min="9987" max="9987" width="26.88671875" style="23" customWidth="1"/>
    <col min="9988" max="10240" width="6.88671875" style="23"/>
    <col min="10241" max="10241" width="12.109375" style="23" customWidth="1"/>
    <col min="10242" max="10242" width="16.77734375" style="23" customWidth="1"/>
    <col min="10243" max="10243" width="26.88671875" style="23" customWidth="1"/>
    <col min="10244" max="10496" width="6.88671875" style="23"/>
    <col min="10497" max="10497" width="12.109375" style="23" customWidth="1"/>
    <col min="10498" max="10498" width="16.77734375" style="23" customWidth="1"/>
    <col min="10499" max="10499" width="26.88671875" style="23" customWidth="1"/>
    <col min="10500" max="10752" width="6.88671875" style="23"/>
    <col min="10753" max="10753" width="12.109375" style="23" customWidth="1"/>
    <col min="10754" max="10754" width="16.77734375" style="23" customWidth="1"/>
    <col min="10755" max="10755" width="26.88671875" style="23" customWidth="1"/>
    <col min="10756" max="11008" width="6.88671875" style="23"/>
    <col min="11009" max="11009" width="12.109375" style="23" customWidth="1"/>
    <col min="11010" max="11010" width="16.77734375" style="23" customWidth="1"/>
    <col min="11011" max="11011" width="26.88671875" style="23" customWidth="1"/>
    <col min="11012" max="11264" width="6.88671875" style="23"/>
    <col min="11265" max="11265" width="12.109375" style="23" customWidth="1"/>
    <col min="11266" max="11266" width="16.77734375" style="23" customWidth="1"/>
    <col min="11267" max="11267" width="26.88671875" style="23" customWidth="1"/>
    <col min="11268" max="11520" width="6.88671875" style="23"/>
    <col min="11521" max="11521" width="12.109375" style="23" customWidth="1"/>
    <col min="11522" max="11522" width="16.77734375" style="23" customWidth="1"/>
    <col min="11523" max="11523" width="26.88671875" style="23" customWidth="1"/>
    <col min="11524" max="11776" width="6.88671875" style="23"/>
    <col min="11777" max="11777" width="12.109375" style="23" customWidth="1"/>
    <col min="11778" max="11778" width="16.77734375" style="23" customWidth="1"/>
    <col min="11779" max="11779" width="26.88671875" style="23" customWidth="1"/>
    <col min="11780" max="12032" width="6.88671875" style="23"/>
    <col min="12033" max="12033" width="12.109375" style="23" customWidth="1"/>
    <col min="12034" max="12034" width="16.77734375" style="23" customWidth="1"/>
    <col min="12035" max="12035" width="26.88671875" style="23" customWidth="1"/>
    <col min="12036" max="12288" width="6.88671875" style="23"/>
    <col min="12289" max="12289" width="12.109375" style="23" customWidth="1"/>
    <col min="12290" max="12290" width="16.77734375" style="23" customWidth="1"/>
    <col min="12291" max="12291" width="26.88671875" style="23" customWidth="1"/>
    <col min="12292" max="12544" width="6.88671875" style="23"/>
    <col min="12545" max="12545" width="12.109375" style="23" customWidth="1"/>
    <col min="12546" max="12546" width="16.77734375" style="23" customWidth="1"/>
    <col min="12547" max="12547" width="26.88671875" style="23" customWidth="1"/>
    <col min="12548" max="12800" width="6.88671875" style="23"/>
    <col min="12801" max="12801" width="12.109375" style="23" customWidth="1"/>
    <col min="12802" max="12802" width="16.77734375" style="23" customWidth="1"/>
    <col min="12803" max="12803" width="26.88671875" style="23" customWidth="1"/>
    <col min="12804" max="13056" width="6.88671875" style="23"/>
    <col min="13057" max="13057" width="12.109375" style="23" customWidth="1"/>
    <col min="13058" max="13058" width="16.77734375" style="23" customWidth="1"/>
    <col min="13059" max="13059" width="26.88671875" style="23" customWidth="1"/>
    <col min="13060" max="13312" width="6.88671875" style="23"/>
    <col min="13313" max="13313" width="12.109375" style="23" customWidth="1"/>
    <col min="13314" max="13314" width="16.77734375" style="23" customWidth="1"/>
    <col min="13315" max="13315" width="26.88671875" style="23" customWidth="1"/>
    <col min="13316" max="13568" width="6.88671875" style="23"/>
    <col min="13569" max="13569" width="12.109375" style="23" customWidth="1"/>
    <col min="13570" max="13570" width="16.77734375" style="23" customWidth="1"/>
    <col min="13571" max="13571" width="26.88671875" style="23" customWidth="1"/>
    <col min="13572" max="13824" width="6.88671875" style="23"/>
    <col min="13825" max="13825" width="12.109375" style="23" customWidth="1"/>
    <col min="13826" max="13826" width="16.77734375" style="23" customWidth="1"/>
    <col min="13827" max="13827" width="26.88671875" style="23" customWidth="1"/>
    <col min="13828" max="14080" width="6.88671875" style="23"/>
    <col min="14081" max="14081" width="12.109375" style="23" customWidth="1"/>
    <col min="14082" max="14082" width="16.77734375" style="23" customWidth="1"/>
    <col min="14083" max="14083" width="26.88671875" style="23" customWidth="1"/>
    <col min="14084" max="14336" width="6.88671875" style="23"/>
    <col min="14337" max="14337" width="12.109375" style="23" customWidth="1"/>
    <col min="14338" max="14338" width="16.77734375" style="23" customWidth="1"/>
    <col min="14339" max="14339" width="26.88671875" style="23" customWidth="1"/>
    <col min="14340" max="14592" width="6.88671875" style="23"/>
    <col min="14593" max="14593" width="12.109375" style="23" customWidth="1"/>
    <col min="14594" max="14594" width="16.77734375" style="23" customWidth="1"/>
    <col min="14595" max="14595" width="26.88671875" style="23" customWidth="1"/>
    <col min="14596" max="14848" width="6.88671875" style="23"/>
    <col min="14849" max="14849" width="12.109375" style="23" customWidth="1"/>
    <col min="14850" max="14850" width="16.77734375" style="23" customWidth="1"/>
    <col min="14851" max="14851" width="26.88671875" style="23" customWidth="1"/>
    <col min="14852" max="15104" width="6.88671875" style="23"/>
    <col min="15105" max="15105" width="12.109375" style="23" customWidth="1"/>
    <col min="15106" max="15106" width="16.77734375" style="23" customWidth="1"/>
    <col min="15107" max="15107" width="26.88671875" style="23" customWidth="1"/>
    <col min="15108" max="15360" width="6.88671875" style="23"/>
    <col min="15361" max="15361" width="12.109375" style="23" customWidth="1"/>
    <col min="15362" max="15362" width="16.77734375" style="23" customWidth="1"/>
    <col min="15363" max="15363" width="26.88671875" style="23" customWidth="1"/>
    <col min="15364" max="15616" width="6.88671875" style="23"/>
    <col min="15617" max="15617" width="12.109375" style="23" customWidth="1"/>
    <col min="15618" max="15618" width="16.77734375" style="23" customWidth="1"/>
    <col min="15619" max="15619" width="26.88671875" style="23" customWidth="1"/>
    <col min="15620" max="15872" width="6.88671875" style="23"/>
    <col min="15873" max="15873" width="12.109375" style="23" customWidth="1"/>
    <col min="15874" max="15874" width="16.77734375" style="23" customWidth="1"/>
    <col min="15875" max="15875" width="26.88671875" style="23" customWidth="1"/>
    <col min="15876" max="16128" width="6.88671875" style="23"/>
    <col min="16129" max="16129" width="12.109375" style="23" customWidth="1"/>
    <col min="16130" max="16130" width="16.77734375" style="23" customWidth="1"/>
    <col min="16131" max="16131" width="26.88671875" style="23" customWidth="1"/>
    <col min="16132" max="16384" width="6.88671875" style="23"/>
  </cols>
  <sheetData>
    <row r="1" spans="1:7" s="25" customFormat="1" ht="19.5">
      <c r="A1" s="21" t="s">
        <v>73</v>
      </c>
      <c r="G1" s="26"/>
    </row>
    <row r="2" spans="1:7" ht="18">
      <c r="A2" s="27" t="s">
        <v>74</v>
      </c>
    </row>
    <row r="3" spans="1:7" ht="75">
      <c r="A3" s="15" t="s">
        <v>75</v>
      </c>
    </row>
    <row r="4" spans="1:7">
      <c r="A4" s="23" t="s">
        <v>76</v>
      </c>
    </row>
    <row r="6" spans="1:7">
      <c r="A6" s="23" t="s">
        <v>77</v>
      </c>
    </row>
    <row r="9" spans="1:7">
      <c r="A9" s="23" t="s">
        <v>78</v>
      </c>
    </row>
    <row r="12" spans="1:7">
      <c r="A12" s="23" t="s">
        <v>79</v>
      </c>
    </row>
    <row r="16" spans="1:7">
      <c r="A16" s="23" t="s">
        <v>80</v>
      </c>
    </row>
    <row r="20" spans="1:1" ht="18.75">
      <c r="A20" s="23" t="s">
        <v>81</v>
      </c>
    </row>
    <row r="21" spans="1:1" ht="18.75">
      <c r="A21" s="23" t="s">
        <v>82</v>
      </c>
    </row>
    <row r="22" spans="1:1">
      <c r="A22" s="23" t="s">
        <v>83</v>
      </c>
    </row>
    <row r="24" spans="1:1" ht="18">
      <c r="A24" s="27" t="s">
        <v>84</v>
      </c>
    </row>
    <row r="25" spans="1:1" ht="18.75">
      <c r="A25" s="23" t="s">
        <v>85</v>
      </c>
    </row>
    <row r="26" spans="1:1" ht="18.75">
      <c r="A26" s="23" t="s">
        <v>86</v>
      </c>
    </row>
    <row r="28" spans="1:1" ht="15.75">
      <c r="A28" s="27"/>
    </row>
    <row r="29" spans="1:1" ht="15.75">
      <c r="A29" s="27" t="s">
        <v>87</v>
      </c>
    </row>
    <row r="30" spans="1:1" ht="19.5">
      <c r="A30" s="23" t="s">
        <v>88</v>
      </c>
    </row>
    <row r="31" spans="1:1" ht="18.75">
      <c r="A31" s="23" t="s">
        <v>89</v>
      </c>
    </row>
    <row r="32" spans="1:1">
      <c r="A32" s="23" t="s">
        <v>90</v>
      </c>
    </row>
    <row r="35" spans="1:3" ht="15.75">
      <c r="A35" s="27" t="s">
        <v>91</v>
      </c>
    </row>
    <row r="36" spans="1:3" ht="18.75">
      <c r="A36" s="23" t="s">
        <v>92</v>
      </c>
    </row>
    <row r="37" spans="1:3">
      <c r="A37" s="23" t="s">
        <v>93</v>
      </c>
    </row>
    <row r="39" spans="1:3" ht="18.75">
      <c r="A39" s="23" t="s">
        <v>94</v>
      </c>
    </row>
    <row r="40" spans="1:3" ht="18.75">
      <c r="B40" s="23" t="s">
        <v>95</v>
      </c>
    </row>
    <row r="41" spans="1:3" ht="18.75">
      <c r="A41" s="23" t="s">
        <v>96</v>
      </c>
    </row>
    <row r="42" spans="1:3" ht="15.75" thickBot="1">
      <c r="A42" s="24" t="s">
        <v>97</v>
      </c>
    </row>
    <row r="43" spans="1:3" ht="48" thickBot="1">
      <c r="A43" s="28" t="s">
        <v>98</v>
      </c>
      <c r="B43" s="29" t="s">
        <v>99</v>
      </c>
      <c r="C43" s="29" t="s">
        <v>55</v>
      </c>
    </row>
    <row r="44" spans="1:3" ht="45.75" thickBot="1">
      <c r="A44" s="30" t="s">
        <v>100</v>
      </c>
      <c r="B44" s="31">
        <v>0.2</v>
      </c>
      <c r="C44" s="32" t="s">
        <v>101</v>
      </c>
    </row>
    <row r="45" spans="1:3" ht="15.75" thickBot="1">
      <c r="A45" s="30" t="s">
        <v>102</v>
      </c>
      <c r="B45" s="31">
        <v>1.5</v>
      </c>
      <c r="C45" s="32"/>
    </row>
    <row r="46" spans="1:3" ht="15.75" thickBot="1">
      <c r="A46" s="30" t="s">
        <v>103</v>
      </c>
      <c r="B46" s="31">
        <v>4</v>
      </c>
      <c r="C46" s="32"/>
    </row>
    <row r="47" spans="1:3" ht="15.75" thickBot="1">
      <c r="A47" s="30" t="s">
        <v>104</v>
      </c>
      <c r="B47" s="31">
        <v>7</v>
      </c>
      <c r="C47" s="32"/>
    </row>
    <row r="48" spans="1:3" ht="15.75" thickBot="1">
      <c r="A48" s="30" t="s">
        <v>105</v>
      </c>
      <c r="B48" s="31">
        <v>10</v>
      </c>
      <c r="C48" s="32"/>
    </row>
    <row r="49" spans="1:1" ht="18.75">
      <c r="A49" s="23" t="s">
        <v>106</v>
      </c>
    </row>
    <row r="50" spans="1:1">
      <c r="A50" s="23" t="s">
        <v>107</v>
      </c>
    </row>
    <row r="51" spans="1:1" ht="15.75">
      <c r="A51" s="27"/>
    </row>
  </sheetData>
  <pageMargins left="0.7" right="0.7" top="0.75" bottom="0.75" header="0.3" footer="0.3"/>
  <pageSetup paperSize="9" orientation="portrait" horizontalDpi="300" verticalDpi="300"/>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M107"/>
  <sheetViews>
    <sheetView workbookViewId="0"/>
  </sheetViews>
  <sheetFormatPr defaultColWidth="11.5546875" defaultRowHeight="15"/>
  <sheetData>
    <row r="1" spans="1:13" ht="19.5">
      <c r="A1" s="3" t="s">
        <v>19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1.0547000000000001E-2</v>
      </c>
      <c r="C7" s="6">
        <v>1.0491E-2</v>
      </c>
      <c r="D7" s="7">
        <v>100000</v>
      </c>
      <c r="E7" s="7">
        <v>1049.0999999999999</v>
      </c>
      <c r="F7" s="5">
        <v>72.150000000000006</v>
      </c>
      <c r="G7" t="s">
        <v>13</v>
      </c>
      <c r="H7">
        <v>0</v>
      </c>
      <c r="I7" s="6">
        <v>7.9190000000000007E-3</v>
      </c>
      <c r="J7" s="6">
        <v>7.8879999999999992E-3</v>
      </c>
      <c r="K7" s="7">
        <v>100000</v>
      </c>
      <c r="L7" s="7">
        <v>788.8</v>
      </c>
      <c r="M7" s="5">
        <v>77.92</v>
      </c>
    </row>
    <row r="8" spans="1:13">
      <c r="A8">
        <v>1</v>
      </c>
      <c r="B8" s="6">
        <v>6.9700000000000003E-4</v>
      </c>
      <c r="C8" s="6">
        <v>6.9700000000000003E-4</v>
      </c>
      <c r="D8" s="7">
        <v>98950.9</v>
      </c>
      <c r="E8" s="7">
        <v>69</v>
      </c>
      <c r="F8" s="5">
        <v>71.92</v>
      </c>
      <c r="G8" t="s">
        <v>13</v>
      </c>
      <c r="H8">
        <v>1</v>
      </c>
      <c r="I8" s="6">
        <v>6.3000000000000003E-4</v>
      </c>
      <c r="J8" s="6">
        <v>6.3000000000000003E-4</v>
      </c>
      <c r="K8" s="7">
        <v>99211.199999999997</v>
      </c>
      <c r="L8" s="7">
        <v>62.5</v>
      </c>
      <c r="M8" s="5">
        <v>77.53</v>
      </c>
    </row>
    <row r="9" spans="1:13">
      <c r="A9">
        <v>2</v>
      </c>
      <c r="B9" s="6">
        <v>4.4099999999999999E-4</v>
      </c>
      <c r="C9" s="6">
        <v>4.4099999999999999E-4</v>
      </c>
      <c r="D9" s="7">
        <v>98881.9</v>
      </c>
      <c r="E9" s="7">
        <v>43.6</v>
      </c>
      <c r="F9" s="5">
        <v>70.959999999999994</v>
      </c>
      <c r="G9" t="s">
        <v>13</v>
      </c>
      <c r="H9">
        <v>2</v>
      </c>
      <c r="I9" s="6">
        <v>3.8699999999999997E-4</v>
      </c>
      <c r="J9" s="6">
        <v>3.8699999999999997E-4</v>
      </c>
      <c r="K9" s="7">
        <v>99148.6</v>
      </c>
      <c r="L9" s="7">
        <v>38.4</v>
      </c>
      <c r="M9" s="5">
        <v>76.58</v>
      </c>
    </row>
    <row r="10" spans="1:13">
      <c r="A10">
        <v>3</v>
      </c>
      <c r="B10" s="6">
        <v>3.5E-4</v>
      </c>
      <c r="C10" s="6">
        <v>3.5E-4</v>
      </c>
      <c r="D10" s="7">
        <v>98838.3</v>
      </c>
      <c r="E10" s="7">
        <v>34.6</v>
      </c>
      <c r="F10" s="5">
        <v>70</v>
      </c>
      <c r="G10" t="s">
        <v>13</v>
      </c>
      <c r="H10">
        <v>3</v>
      </c>
      <c r="I10" s="6">
        <v>2.9599999999999998E-4</v>
      </c>
      <c r="J10" s="6">
        <v>2.9599999999999998E-4</v>
      </c>
      <c r="K10" s="7">
        <v>99110.2</v>
      </c>
      <c r="L10" s="7">
        <v>29.3</v>
      </c>
      <c r="M10" s="5">
        <v>75.61</v>
      </c>
    </row>
    <row r="11" spans="1:13">
      <c r="A11">
        <v>4</v>
      </c>
      <c r="B11" s="6">
        <v>2.7599999999999999E-4</v>
      </c>
      <c r="C11" s="6">
        <v>2.7599999999999999E-4</v>
      </c>
      <c r="D11" s="7">
        <v>98803.6</v>
      </c>
      <c r="E11" s="7">
        <v>27.2</v>
      </c>
      <c r="F11" s="5">
        <v>69.02</v>
      </c>
      <c r="G11" t="s">
        <v>13</v>
      </c>
      <c r="H11">
        <v>4</v>
      </c>
      <c r="I11" s="6">
        <v>2.32E-4</v>
      </c>
      <c r="J11" s="6">
        <v>2.32E-4</v>
      </c>
      <c r="K11" s="7">
        <v>99080.9</v>
      </c>
      <c r="L11" s="7">
        <v>23</v>
      </c>
      <c r="M11" s="5">
        <v>74.63</v>
      </c>
    </row>
    <row r="12" spans="1:13">
      <c r="A12">
        <v>5</v>
      </c>
      <c r="B12" s="6">
        <v>2.4800000000000001E-4</v>
      </c>
      <c r="C12" s="6">
        <v>2.4800000000000001E-4</v>
      </c>
      <c r="D12" s="7">
        <v>98776.4</v>
      </c>
      <c r="E12" s="7">
        <v>24.5</v>
      </c>
      <c r="F12" s="5">
        <v>68.040000000000006</v>
      </c>
      <c r="G12" t="s">
        <v>13</v>
      </c>
      <c r="H12">
        <v>5</v>
      </c>
      <c r="I12" s="6">
        <v>1.7699999999999999E-4</v>
      </c>
      <c r="J12" s="6">
        <v>1.7699999999999999E-4</v>
      </c>
      <c r="K12" s="7">
        <v>99058</v>
      </c>
      <c r="L12" s="7">
        <v>17.5</v>
      </c>
      <c r="M12" s="5">
        <v>73.650000000000006</v>
      </c>
    </row>
    <row r="13" spans="1:13">
      <c r="A13">
        <v>6</v>
      </c>
      <c r="B13" s="6">
        <v>2.22E-4</v>
      </c>
      <c r="C13" s="6">
        <v>2.22E-4</v>
      </c>
      <c r="D13" s="7">
        <v>98751.9</v>
      </c>
      <c r="E13" s="7">
        <v>22</v>
      </c>
      <c r="F13" s="5">
        <v>67.06</v>
      </c>
      <c r="G13" t="s">
        <v>13</v>
      </c>
      <c r="H13">
        <v>6</v>
      </c>
      <c r="I13" s="6">
        <v>1.7000000000000001E-4</v>
      </c>
      <c r="J13" s="6">
        <v>1.7000000000000001E-4</v>
      </c>
      <c r="K13" s="7">
        <v>99040.4</v>
      </c>
      <c r="L13" s="7">
        <v>16.8</v>
      </c>
      <c r="M13" s="5">
        <v>72.67</v>
      </c>
    </row>
    <row r="14" spans="1:13">
      <c r="A14">
        <v>7</v>
      </c>
      <c r="B14" s="6">
        <v>2.2000000000000001E-4</v>
      </c>
      <c r="C14" s="6">
        <v>2.2000000000000001E-4</v>
      </c>
      <c r="D14" s="7">
        <v>98729.9</v>
      </c>
      <c r="E14" s="7">
        <v>21.8</v>
      </c>
      <c r="F14" s="5">
        <v>66.069999999999993</v>
      </c>
      <c r="G14" t="s">
        <v>13</v>
      </c>
      <c r="H14">
        <v>7</v>
      </c>
      <c r="I14" s="6">
        <v>1.5100000000000001E-4</v>
      </c>
      <c r="J14" s="6">
        <v>1.5100000000000001E-4</v>
      </c>
      <c r="K14" s="7">
        <v>99023.6</v>
      </c>
      <c r="L14" s="7">
        <v>15</v>
      </c>
      <c r="M14" s="5">
        <v>71.680000000000007</v>
      </c>
    </row>
    <row r="15" spans="1:13">
      <c r="A15">
        <v>8</v>
      </c>
      <c r="B15" s="6">
        <v>2.2100000000000001E-4</v>
      </c>
      <c r="C15" s="6">
        <v>2.2100000000000001E-4</v>
      </c>
      <c r="D15" s="7">
        <v>98708.2</v>
      </c>
      <c r="E15" s="7">
        <v>21.8</v>
      </c>
      <c r="F15" s="5">
        <v>65.09</v>
      </c>
      <c r="G15" t="s">
        <v>13</v>
      </c>
      <c r="H15">
        <v>8</v>
      </c>
      <c r="I15" s="6">
        <v>1.3899999999999999E-4</v>
      </c>
      <c r="J15" s="6">
        <v>1.3899999999999999E-4</v>
      </c>
      <c r="K15" s="7">
        <v>99008.6</v>
      </c>
      <c r="L15" s="7">
        <v>13.8</v>
      </c>
      <c r="M15" s="5">
        <v>70.69</v>
      </c>
    </row>
    <row r="16" spans="1:13">
      <c r="A16">
        <v>9</v>
      </c>
      <c r="B16" s="6">
        <v>1.84E-4</v>
      </c>
      <c r="C16" s="6">
        <v>1.84E-4</v>
      </c>
      <c r="D16" s="7">
        <v>98686.399999999994</v>
      </c>
      <c r="E16" s="7">
        <v>18.2</v>
      </c>
      <c r="F16" s="5">
        <v>64.099999999999994</v>
      </c>
      <c r="G16" t="s">
        <v>13</v>
      </c>
      <c r="H16">
        <v>9</v>
      </c>
      <c r="I16" s="6">
        <v>1.3799999999999999E-4</v>
      </c>
      <c r="J16" s="6">
        <v>1.3799999999999999E-4</v>
      </c>
      <c r="K16" s="7">
        <v>98994.8</v>
      </c>
      <c r="L16" s="7">
        <v>13.6</v>
      </c>
      <c r="M16" s="5">
        <v>69.7</v>
      </c>
    </row>
    <row r="17" spans="1:13">
      <c r="A17">
        <v>10</v>
      </c>
      <c r="B17" s="6">
        <v>1.9100000000000001E-4</v>
      </c>
      <c r="C17" s="6">
        <v>1.9100000000000001E-4</v>
      </c>
      <c r="D17" s="7">
        <v>98668.2</v>
      </c>
      <c r="E17" s="7">
        <v>18.899999999999999</v>
      </c>
      <c r="F17" s="5">
        <v>63.11</v>
      </c>
      <c r="G17" t="s">
        <v>13</v>
      </c>
      <c r="H17">
        <v>10</v>
      </c>
      <c r="I17" s="6">
        <v>1.35E-4</v>
      </c>
      <c r="J17" s="6">
        <v>1.35E-4</v>
      </c>
      <c r="K17" s="7">
        <v>98981.2</v>
      </c>
      <c r="L17" s="7">
        <v>13.3</v>
      </c>
      <c r="M17" s="5">
        <v>68.709999999999994</v>
      </c>
    </row>
    <row r="18" spans="1:13">
      <c r="A18">
        <v>11</v>
      </c>
      <c r="B18" s="6">
        <v>2.1499999999999999E-4</v>
      </c>
      <c r="C18" s="6">
        <v>2.1499999999999999E-4</v>
      </c>
      <c r="D18" s="7">
        <v>98649.3</v>
      </c>
      <c r="E18" s="7">
        <v>21.2</v>
      </c>
      <c r="F18" s="5">
        <v>62.12</v>
      </c>
      <c r="G18" t="s">
        <v>13</v>
      </c>
      <c r="H18">
        <v>11</v>
      </c>
      <c r="I18" s="6">
        <v>1.4300000000000001E-4</v>
      </c>
      <c r="J18" s="6">
        <v>1.4300000000000001E-4</v>
      </c>
      <c r="K18" s="7">
        <v>98967.8</v>
      </c>
      <c r="L18" s="7">
        <v>14.1</v>
      </c>
      <c r="M18" s="5">
        <v>67.72</v>
      </c>
    </row>
    <row r="19" spans="1:13">
      <c r="A19">
        <v>12</v>
      </c>
      <c r="B19" s="6">
        <v>2.1699999999999999E-4</v>
      </c>
      <c r="C19" s="6">
        <v>2.1699999999999999E-4</v>
      </c>
      <c r="D19" s="7">
        <v>98628.1</v>
      </c>
      <c r="E19" s="7">
        <v>21.4</v>
      </c>
      <c r="F19" s="5">
        <v>61.14</v>
      </c>
      <c r="G19" t="s">
        <v>13</v>
      </c>
      <c r="H19">
        <v>12</v>
      </c>
      <c r="I19" s="6">
        <v>1.6200000000000001E-4</v>
      </c>
      <c r="J19" s="6">
        <v>1.6200000000000001E-4</v>
      </c>
      <c r="K19" s="7">
        <v>98953.7</v>
      </c>
      <c r="L19" s="7">
        <v>16</v>
      </c>
      <c r="M19" s="5">
        <v>66.73</v>
      </c>
    </row>
    <row r="20" spans="1:13">
      <c r="A20">
        <v>13</v>
      </c>
      <c r="B20" s="6">
        <v>3.0499999999999999E-4</v>
      </c>
      <c r="C20" s="6">
        <v>3.0499999999999999E-4</v>
      </c>
      <c r="D20" s="7">
        <v>98606.7</v>
      </c>
      <c r="E20" s="7">
        <v>30.1</v>
      </c>
      <c r="F20" s="5">
        <v>60.15</v>
      </c>
      <c r="G20" t="s">
        <v>13</v>
      </c>
      <c r="H20">
        <v>13</v>
      </c>
      <c r="I20" s="6">
        <v>1.7799999999999999E-4</v>
      </c>
      <c r="J20" s="6">
        <v>1.7799999999999999E-4</v>
      </c>
      <c r="K20" s="7">
        <v>98937.7</v>
      </c>
      <c r="L20" s="7">
        <v>17.600000000000001</v>
      </c>
      <c r="M20" s="5">
        <v>65.739999999999995</v>
      </c>
    </row>
    <row r="21" spans="1:13">
      <c r="A21">
        <v>14</v>
      </c>
      <c r="B21" s="6">
        <v>3.2200000000000002E-4</v>
      </c>
      <c r="C21" s="6">
        <v>3.2200000000000002E-4</v>
      </c>
      <c r="D21" s="7">
        <v>98576.6</v>
      </c>
      <c r="E21" s="7">
        <v>31.8</v>
      </c>
      <c r="F21" s="5">
        <v>59.17</v>
      </c>
      <c r="G21" t="s">
        <v>13</v>
      </c>
      <c r="H21">
        <v>14</v>
      </c>
      <c r="I21" s="6">
        <v>1.9699999999999999E-4</v>
      </c>
      <c r="J21" s="6">
        <v>1.9699999999999999E-4</v>
      </c>
      <c r="K21" s="7">
        <v>98920.1</v>
      </c>
      <c r="L21" s="7">
        <v>19.5</v>
      </c>
      <c r="M21" s="5">
        <v>64.75</v>
      </c>
    </row>
    <row r="22" spans="1:13">
      <c r="A22">
        <v>15</v>
      </c>
      <c r="B22" s="6">
        <v>4.0299999999999998E-4</v>
      </c>
      <c r="C22" s="6">
        <v>4.0299999999999998E-4</v>
      </c>
      <c r="D22" s="7">
        <v>98544.8</v>
      </c>
      <c r="E22" s="7">
        <v>39.700000000000003</v>
      </c>
      <c r="F22" s="5">
        <v>58.19</v>
      </c>
      <c r="G22" t="s">
        <v>13</v>
      </c>
      <c r="H22">
        <v>15</v>
      </c>
      <c r="I22" s="6">
        <v>2.3499999999999999E-4</v>
      </c>
      <c r="J22" s="6">
        <v>2.3499999999999999E-4</v>
      </c>
      <c r="K22" s="7">
        <v>98900.6</v>
      </c>
      <c r="L22" s="7">
        <v>23.2</v>
      </c>
      <c r="M22" s="5">
        <v>63.76</v>
      </c>
    </row>
    <row r="23" spans="1:13">
      <c r="A23">
        <v>16</v>
      </c>
      <c r="B23" s="6">
        <v>5.2400000000000005E-4</v>
      </c>
      <c r="C23" s="6">
        <v>5.2300000000000003E-4</v>
      </c>
      <c r="D23" s="7">
        <v>98505.2</v>
      </c>
      <c r="E23" s="7">
        <v>51.6</v>
      </c>
      <c r="F23" s="5">
        <v>57.21</v>
      </c>
      <c r="G23" t="s">
        <v>13</v>
      </c>
      <c r="H23">
        <v>16</v>
      </c>
      <c r="I23" s="6">
        <v>2.5300000000000002E-4</v>
      </c>
      <c r="J23" s="6">
        <v>2.5300000000000002E-4</v>
      </c>
      <c r="K23" s="7">
        <v>98877.4</v>
      </c>
      <c r="L23" s="7">
        <v>25.1</v>
      </c>
      <c r="M23" s="5">
        <v>62.78</v>
      </c>
    </row>
    <row r="24" spans="1:13">
      <c r="A24">
        <v>17</v>
      </c>
      <c r="B24" s="6">
        <v>8.1999999999999998E-4</v>
      </c>
      <c r="C24" s="6">
        <v>8.1999999999999998E-4</v>
      </c>
      <c r="D24" s="7">
        <v>98453.6</v>
      </c>
      <c r="E24" s="7">
        <v>80.7</v>
      </c>
      <c r="F24" s="5">
        <v>56.24</v>
      </c>
      <c r="G24" t="s">
        <v>13</v>
      </c>
      <c r="H24">
        <v>17</v>
      </c>
      <c r="I24" s="6">
        <v>2.99E-4</v>
      </c>
      <c r="J24" s="6">
        <v>2.99E-4</v>
      </c>
      <c r="K24" s="7">
        <v>98852.4</v>
      </c>
      <c r="L24" s="7">
        <v>29.6</v>
      </c>
      <c r="M24" s="5">
        <v>61.79</v>
      </c>
    </row>
    <row r="25" spans="1:13">
      <c r="A25">
        <v>18</v>
      </c>
      <c r="B25" s="6">
        <v>9.2800000000000001E-4</v>
      </c>
      <c r="C25" s="6">
        <v>9.2699999999999998E-4</v>
      </c>
      <c r="D25" s="7">
        <v>98372.9</v>
      </c>
      <c r="E25" s="7">
        <v>91.2</v>
      </c>
      <c r="F25" s="5">
        <v>55.29</v>
      </c>
      <c r="G25" t="s">
        <v>13</v>
      </c>
      <c r="H25">
        <v>18</v>
      </c>
      <c r="I25" s="6">
        <v>3.4699999999999998E-4</v>
      </c>
      <c r="J25" s="6">
        <v>3.4699999999999998E-4</v>
      </c>
      <c r="K25" s="7">
        <v>98822.8</v>
      </c>
      <c r="L25" s="7">
        <v>34.299999999999997</v>
      </c>
      <c r="M25" s="5">
        <v>60.81</v>
      </c>
    </row>
    <row r="26" spans="1:13">
      <c r="A26">
        <v>19</v>
      </c>
      <c r="B26" s="6">
        <v>9.1799999999999998E-4</v>
      </c>
      <c r="C26" s="6">
        <v>9.1699999999999995E-4</v>
      </c>
      <c r="D26" s="7">
        <v>98281.7</v>
      </c>
      <c r="E26" s="7">
        <v>90.2</v>
      </c>
      <c r="F26" s="5">
        <v>54.34</v>
      </c>
      <c r="G26" t="s">
        <v>13</v>
      </c>
      <c r="H26">
        <v>19</v>
      </c>
      <c r="I26" s="6">
        <v>3.1700000000000001E-4</v>
      </c>
      <c r="J26" s="6">
        <v>3.1700000000000001E-4</v>
      </c>
      <c r="K26" s="7">
        <v>98788.5</v>
      </c>
      <c r="L26" s="7">
        <v>31.3</v>
      </c>
      <c r="M26" s="5">
        <v>59.83</v>
      </c>
    </row>
    <row r="27" spans="1:13">
      <c r="A27">
        <v>20</v>
      </c>
      <c r="B27" s="6">
        <v>9.4200000000000002E-4</v>
      </c>
      <c r="C27" s="6">
        <v>9.41E-4</v>
      </c>
      <c r="D27" s="7">
        <v>98191.5</v>
      </c>
      <c r="E27" s="7">
        <v>92.4</v>
      </c>
      <c r="F27" s="5">
        <v>53.39</v>
      </c>
      <c r="G27" t="s">
        <v>13</v>
      </c>
      <c r="H27">
        <v>20</v>
      </c>
      <c r="I27" s="6">
        <v>3.3300000000000002E-4</v>
      </c>
      <c r="J27" s="6">
        <v>3.3300000000000002E-4</v>
      </c>
      <c r="K27" s="7">
        <v>98757.2</v>
      </c>
      <c r="L27" s="7">
        <v>32.9</v>
      </c>
      <c r="M27" s="5">
        <v>58.85</v>
      </c>
    </row>
    <row r="28" spans="1:13">
      <c r="A28">
        <v>21</v>
      </c>
      <c r="B28" s="6">
        <v>9.1699999999999995E-4</v>
      </c>
      <c r="C28" s="6">
        <v>9.1699999999999995E-4</v>
      </c>
      <c r="D28" s="7">
        <v>98099.1</v>
      </c>
      <c r="E28" s="7">
        <v>90</v>
      </c>
      <c r="F28" s="5">
        <v>52.44</v>
      </c>
      <c r="G28" t="s">
        <v>13</v>
      </c>
      <c r="H28">
        <v>21</v>
      </c>
      <c r="I28" s="6">
        <v>3.0200000000000002E-4</v>
      </c>
      <c r="J28" s="6">
        <v>3.01E-4</v>
      </c>
      <c r="K28" s="7">
        <v>98724.4</v>
      </c>
      <c r="L28" s="7">
        <v>29.8</v>
      </c>
      <c r="M28" s="5">
        <v>57.87</v>
      </c>
    </row>
    <row r="29" spans="1:13">
      <c r="A29">
        <v>22</v>
      </c>
      <c r="B29" s="6">
        <v>8.9800000000000004E-4</v>
      </c>
      <c r="C29" s="6">
        <v>8.9700000000000001E-4</v>
      </c>
      <c r="D29" s="7">
        <v>98009.1</v>
      </c>
      <c r="E29" s="7">
        <v>87.9</v>
      </c>
      <c r="F29" s="5">
        <v>51.48</v>
      </c>
      <c r="G29" t="s">
        <v>13</v>
      </c>
      <c r="H29">
        <v>22</v>
      </c>
      <c r="I29" s="6">
        <v>3.1300000000000002E-4</v>
      </c>
      <c r="J29" s="6">
        <v>3.1300000000000002E-4</v>
      </c>
      <c r="K29" s="7">
        <v>98694.6</v>
      </c>
      <c r="L29" s="7">
        <v>30.8</v>
      </c>
      <c r="M29" s="5">
        <v>56.89</v>
      </c>
    </row>
    <row r="30" spans="1:13">
      <c r="A30">
        <v>23</v>
      </c>
      <c r="B30" s="6">
        <v>8.6799999999999996E-4</v>
      </c>
      <c r="C30" s="6">
        <v>8.6700000000000004E-4</v>
      </c>
      <c r="D30" s="7">
        <v>97921.2</v>
      </c>
      <c r="E30" s="7">
        <v>84.9</v>
      </c>
      <c r="F30" s="5">
        <v>50.53</v>
      </c>
      <c r="G30" t="s">
        <v>13</v>
      </c>
      <c r="H30">
        <v>23</v>
      </c>
      <c r="I30" s="6">
        <v>3.3E-4</v>
      </c>
      <c r="J30" s="6">
        <v>3.3E-4</v>
      </c>
      <c r="K30" s="7">
        <v>98663.8</v>
      </c>
      <c r="L30" s="7">
        <v>32.6</v>
      </c>
      <c r="M30" s="5">
        <v>55.9</v>
      </c>
    </row>
    <row r="31" spans="1:13">
      <c r="A31">
        <v>24</v>
      </c>
      <c r="B31" s="6">
        <v>8.1999999999999998E-4</v>
      </c>
      <c r="C31" s="6">
        <v>8.1899999999999996E-4</v>
      </c>
      <c r="D31" s="7">
        <v>97836.3</v>
      </c>
      <c r="E31" s="7">
        <v>80.099999999999994</v>
      </c>
      <c r="F31" s="5">
        <v>49.57</v>
      </c>
      <c r="G31" t="s">
        <v>13</v>
      </c>
      <c r="H31">
        <v>24</v>
      </c>
      <c r="I31" s="6">
        <v>3.21E-4</v>
      </c>
      <c r="J31" s="6">
        <v>3.21E-4</v>
      </c>
      <c r="K31" s="7">
        <v>98631.2</v>
      </c>
      <c r="L31" s="7">
        <v>31.7</v>
      </c>
      <c r="M31" s="5">
        <v>54.92</v>
      </c>
    </row>
    <row r="32" spans="1:13">
      <c r="A32">
        <v>25</v>
      </c>
      <c r="B32" s="6">
        <v>7.9699999999999997E-4</v>
      </c>
      <c r="C32" s="6">
        <v>7.9699999999999997E-4</v>
      </c>
      <c r="D32" s="7">
        <v>97756.2</v>
      </c>
      <c r="E32" s="7">
        <v>77.900000000000006</v>
      </c>
      <c r="F32" s="5">
        <v>48.61</v>
      </c>
      <c r="G32" t="s">
        <v>13</v>
      </c>
      <c r="H32">
        <v>25</v>
      </c>
      <c r="I32" s="6">
        <v>3.3399999999999999E-4</v>
      </c>
      <c r="J32" s="6">
        <v>3.3399999999999999E-4</v>
      </c>
      <c r="K32" s="7">
        <v>98599.5</v>
      </c>
      <c r="L32" s="7">
        <v>32.9</v>
      </c>
      <c r="M32" s="5">
        <v>53.94</v>
      </c>
    </row>
    <row r="33" spans="1:13">
      <c r="A33">
        <v>26</v>
      </c>
      <c r="B33" s="6">
        <v>8.3299999999999997E-4</v>
      </c>
      <c r="C33" s="6">
        <v>8.3299999999999997E-4</v>
      </c>
      <c r="D33" s="7">
        <v>97678.3</v>
      </c>
      <c r="E33" s="7">
        <v>81.400000000000006</v>
      </c>
      <c r="F33" s="5">
        <v>47.65</v>
      </c>
      <c r="G33" t="s">
        <v>13</v>
      </c>
      <c r="H33">
        <v>26</v>
      </c>
      <c r="I33" s="6">
        <v>3.57E-4</v>
      </c>
      <c r="J33" s="6">
        <v>3.57E-4</v>
      </c>
      <c r="K33" s="7">
        <v>98566.6</v>
      </c>
      <c r="L33" s="7">
        <v>35.200000000000003</v>
      </c>
      <c r="M33" s="5">
        <v>52.96</v>
      </c>
    </row>
    <row r="34" spans="1:13">
      <c r="A34">
        <v>27</v>
      </c>
      <c r="B34" s="6">
        <v>8.25E-4</v>
      </c>
      <c r="C34" s="6">
        <v>8.25E-4</v>
      </c>
      <c r="D34" s="7">
        <v>97596.9</v>
      </c>
      <c r="E34" s="7">
        <v>80.5</v>
      </c>
      <c r="F34" s="5">
        <v>46.69</v>
      </c>
      <c r="G34" t="s">
        <v>13</v>
      </c>
      <c r="H34">
        <v>27</v>
      </c>
      <c r="I34" s="6">
        <v>3.6600000000000001E-4</v>
      </c>
      <c r="J34" s="6">
        <v>3.6600000000000001E-4</v>
      </c>
      <c r="K34" s="7">
        <v>98531.4</v>
      </c>
      <c r="L34" s="7">
        <v>36.1</v>
      </c>
      <c r="M34" s="5">
        <v>51.98</v>
      </c>
    </row>
    <row r="35" spans="1:13">
      <c r="A35">
        <v>28</v>
      </c>
      <c r="B35" s="6">
        <v>8.8599999999999996E-4</v>
      </c>
      <c r="C35" s="6">
        <v>8.8599999999999996E-4</v>
      </c>
      <c r="D35" s="7">
        <v>97516.4</v>
      </c>
      <c r="E35" s="7">
        <v>86.4</v>
      </c>
      <c r="F35" s="5">
        <v>45.73</v>
      </c>
      <c r="G35" t="s">
        <v>13</v>
      </c>
      <c r="H35">
        <v>28</v>
      </c>
      <c r="I35" s="6">
        <v>3.86E-4</v>
      </c>
      <c r="J35" s="6">
        <v>3.86E-4</v>
      </c>
      <c r="K35" s="7">
        <v>98495.3</v>
      </c>
      <c r="L35" s="7">
        <v>38</v>
      </c>
      <c r="M35" s="5">
        <v>51</v>
      </c>
    </row>
    <row r="36" spans="1:13">
      <c r="A36">
        <v>29</v>
      </c>
      <c r="B36" s="6">
        <v>8.4699999999999999E-4</v>
      </c>
      <c r="C36" s="6">
        <v>8.4599999999999996E-4</v>
      </c>
      <c r="D36" s="7">
        <v>97430</v>
      </c>
      <c r="E36" s="7">
        <v>82.5</v>
      </c>
      <c r="F36" s="5">
        <v>44.77</v>
      </c>
      <c r="G36" t="s">
        <v>13</v>
      </c>
      <c r="H36">
        <v>29</v>
      </c>
      <c r="I36" s="6">
        <v>4.35E-4</v>
      </c>
      <c r="J36" s="6">
        <v>4.35E-4</v>
      </c>
      <c r="K36" s="7">
        <v>98457.3</v>
      </c>
      <c r="L36" s="7">
        <v>42.8</v>
      </c>
      <c r="M36" s="5">
        <v>50.01</v>
      </c>
    </row>
    <row r="37" spans="1:13">
      <c r="A37">
        <v>30</v>
      </c>
      <c r="B37" s="6">
        <v>9.3000000000000005E-4</v>
      </c>
      <c r="C37" s="6">
        <v>9.3000000000000005E-4</v>
      </c>
      <c r="D37" s="7">
        <v>97347.6</v>
      </c>
      <c r="E37" s="7">
        <v>90.5</v>
      </c>
      <c r="F37" s="5">
        <v>43.81</v>
      </c>
      <c r="G37" t="s">
        <v>13</v>
      </c>
      <c r="H37">
        <v>30</v>
      </c>
      <c r="I37" s="6">
        <v>4.8000000000000001E-4</v>
      </c>
      <c r="J37" s="6">
        <v>4.8000000000000001E-4</v>
      </c>
      <c r="K37" s="7">
        <v>98414.5</v>
      </c>
      <c r="L37" s="7">
        <v>47.2</v>
      </c>
      <c r="M37" s="5">
        <v>49.04</v>
      </c>
    </row>
    <row r="38" spans="1:13">
      <c r="A38">
        <v>31</v>
      </c>
      <c r="B38" s="6">
        <v>9.4499999999999998E-4</v>
      </c>
      <c r="C38" s="6">
        <v>9.4499999999999998E-4</v>
      </c>
      <c r="D38" s="7">
        <v>97257</v>
      </c>
      <c r="E38" s="7">
        <v>91.9</v>
      </c>
      <c r="F38" s="5">
        <v>42.85</v>
      </c>
      <c r="G38" t="s">
        <v>13</v>
      </c>
      <c r="H38">
        <v>31</v>
      </c>
      <c r="I38" s="6">
        <v>5.3700000000000004E-4</v>
      </c>
      <c r="J38" s="6">
        <v>5.3700000000000004E-4</v>
      </c>
      <c r="K38" s="7">
        <v>98367.3</v>
      </c>
      <c r="L38" s="7">
        <v>52.8</v>
      </c>
      <c r="M38" s="5">
        <v>48.06</v>
      </c>
    </row>
    <row r="39" spans="1:13">
      <c r="A39">
        <v>32</v>
      </c>
      <c r="B39" s="6">
        <v>1.031E-3</v>
      </c>
      <c r="C39" s="6">
        <v>1.031E-3</v>
      </c>
      <c r="D39" s="7">
        <v>97165.1</v>
      </c>
      <c r="E39" s="7">
        <v>100.2</v>
      </c>
      <c r="F39" s="5">
        <v>41.89</v>
      </c>
      <c r="G39" t="s">
        <v>13</v>
      </c>
      <c r="H39">
        <v>32</v>
      </c>
      <c r="I39" s="6">
        <v>5.71E-4</v>
      </c>
      <c r="J39" s="6">
        <v>5.71E-4</v>
      </c>
      <c r="K39" s="7">
        <v>98314.4</v>
      </c>
      <c r="L39" s="7">
        <v>56.1</v>
      </c>
      <c r="M39" s="5">
        <v>47.09</v>
      </c>
    </row>
    <row r="40" spans="1:13">
      <c r="A40">
        <v>33</v>
      </c>
      <c r="B40" s="6">
        <v>1.0970000000000001E-3</v>
      </c>
      <c r="C40" s="6">
        <v>1.0970000000000001E-3</v>
      </c>
      <c r="D40" s="7">
        <v>97065</v>
      </c>
      <c r="E40" s="7">
        <v>106.5</v>
      </c>
      <c r="F40" s="5">
        <v>40.93</v>
      </c>
      <c r="G40" t="s">
        <v>13</v>
      </c>
      <c r="H40">
        <v>33</v>
      </c>
      <c r="I40" s="6">
        <v>6.1600000000000001E-4</v>
      </c>
      <c r="J40" s="6">
        <v>6.1499999999999999E-4</v>
      </c>
      <c r="K40" s="7">
        <v>98258.3</v>
      </c>
      <c r="L40" s="7">
        <v>60.5</v>
      </c>
      <c r="M40" s="5">
        <v>46.11</v>
      </c>
    </row>
    <row r="41" spans="1:13">
      <c r="A41">
        <v>34</v>
      </c>
      <c r="B41" s="6">
        <v>1.1659999999999999E-3</v>
      </c>
      <c r="C41" s="6">
        <v>1.165E-3</v>
      </c>
      <c r="D41" s="7">
        <v>96958.5</v>
      </c>
      <c r="E41" s="7">
        <v>112.9</v>
      </c>
      <c r="F41" s="5">
        <v>39.97</v>
      </c>
      <c r="G41" t="s">
        <v>13</v>
      </c>
      <c r="H41">
        <v>34</v>
      </c>
      <c r="I41" s="6">
        <v>7.1699999999999997E-4</v>
      </c>
      <c r="J41" s="6">
        <v>7.1699999999999997E-4</v>
      </c>
      <c r="K41" s="7">
        <v>98197.9</v>
      </c>
      <c r="L41" s="7">
        <v>70.400000000000006</v>
      </c>
      <c r="M41" s="5">
        <v>45.14</v>
      </c>
    </row>
    <row r="42" spans="1:13">
      <c r="A42">
        <v>35</v>
      </c>
      <c r="B42" s="6">
        <v>1.1379999999999999E-3</v>
      </c>
      <c r="C42" s="6">
        <v>1.137E-3</v>
      </c>
      <c r="D42" s="7">
        <v>96845.6</v>
      </c>
      <c r="E42" s="7">
        <v>110.1</v>
      </c>
      <c r="F42" s="5">
        <v>39.020000000000003</v>
      </c>
      <c r="G42" t="s">
        <v>13</v>
      </c>
      <c r="H42">
        <v>35</v>
      </c>
      <c r="I42" s="6">
        <v>7.3499999999999998E-4</v>
      </c>
      <c r="J42" s="6">
        <v>7.3499999999999998E-4</v>
      </c>
      <c r="K42" s="7">
        <v>98127.5</v>
      </c>
      <c r="L42" s="7">
        <v>72.099999999999994</v>
      </c>
      <c r="M42" s="5">
        <v>44.17</v>
      </c>
    </row>
    <row r="43" spans="1:13">
      <c r="A43">
        <v>36</v>
      </c>
      <c r="B43" s="6">
        <v>1.2539999999999999E-3</v>
      </c>
      <c r="C43" s="6">
        <v>1.253E-3</v>
      </c>
      <c r="D43" s="7">
        <v>96735.4</v>
      </c>
      <c r="E43" s="7">
        <v>121.2</v>
      </c>
      <c r="F43" s="5">
        <v>38.06</v>
      </c>
      <c r="G43" t="s">
        <v>13</v>
      </c>
      <c r="H43">
        <v>36</v>
      </c>
      <c r="I43" s="6">
        <v>7.76E-4</v>
      </c>
      <c r="J43" s="6">
        <v>7.76E-4</v>
      </c>
      <c r="K43" s="7">
        <v>98055.3</v>
      </c>
      <c r="L43" s="7">
        <v>76.099999999999994</v>
      </c>
      <c r="M43" s="5">
        <v>43.2</v>
      </c>
    </row>
    <row r="44" spans="1:13">
      <c r="A44">
        <v>37</v>
      </c>
      <c r="B44" s="6">
        <v>1.3450000000000001E-3</v>
      </c>
      <c r="C44" s="6">
        <v>1.3439999999999999E-3</v>
      </c>
      <c r="D44" s="7">
        <v>96614.2</v>
      </c>
      <c r="E44" s="7">
        <v>129.9</v>
      </c>
      <c r="F44" s="5">
        <v>37.11</v>
      </c>
      <c r="G44" t="s">
        <v>13</v>
      </c>
      <c r="H44">
        <v>37</v>
      </c>
      <c r="I44" s="6">
        <v>9.0700000000000004E-4</v>
      </c>
      <c r="J44" s="6">
        <v>9.0700000000000004E-4</v>
      </c>
      <c r="K44" s="7">
        <v>97979.199999999997</v>
      </c>
      <c r="L44" s="7">
        <v>88.8</v>
      </c>
      <c r="M44" s="5">
        <v>42.24</v>
      </c>
    </row>
    <row r="45" spans="1:13">
      <c r="A45">
        <v>38</v>
      </c>
      <c r="B45" s="6">
        <v>1.4300000000000001E-3</v>
      </c>
      <c r="C45" s="6">
        <v>1.4289999999999999E-3</v>
      </c>
      <c r="D45" s="7">
        <v>96484.4</v>
      </c>
      <c r="E45" s="7">
        <v>137.9</v>
      </c>
      <c r="F45" s="5">
        <v>36.159999999999997</v>
      </c>
      <c r="G45" t="s">
        <v>13</v>
      </c>
      <c r="H45">
        <v>38</v>
      </c>
      <c r="I45" s="6">
        <v>9.3000000000000005E-4</v>
      </c>
      <c r="J45" s="6">
        <v>9.3000000000000005E-4</v>
      </c>
      <c r="K45" s="7">
        <v>97890.4</v>
      </c>
      <c r="L45" s="7">
        <v>91</v>
      </c>
      <c r="M45" s="5">
        <v>41.28</v>
      </c>
    </row>
    <row r="46" spans="1:13">
      <c r="A46">
        <v>39</v>
      </c>
      <c r="B46" s="6">
        <v>1.505E-3</v>
      </c>
      <c r="C46" s="6">
        <v>1.5039999999999999E-3</v>
      </c>
      <c r="D46" s="7">
        <v>96346.5</v>
      </c>
      <c r="E46" s="7">
        <v>144.9</v>
      </c>
      <c r="F46" s="5">
        <v>35.21</v>
      </c>
      <c r="G46" t="s">
        <v>13</v>
      </c>
      <c r="H46">
        <v>39</v>
      </c>
      <c r="I46" s="6">
        <v>1.044E-3</v>
      </c>
      <c r="J46" s="6">
        <v>1.044E-3</v>
      </c>
      <c r="K46" s="7">
        <v>97799.4</v>
      </c>
      <c r="L46" s="7">
        <v>102.1</v>
      </c>
      <c r="M46" s="5">
        <v>40.31</v>
      </c>
    </row>
    <row r="47" spans="1:13">
      <c r="A47">
        <v>40</v>
      </c>
      <c r="B47" s="6">
        <v>1.7099999999999999E-3</v>
      </c>
      <c r="C47" s="6">
        <v>1.709E-3</v>
      </c>
      <c r="D47" s="7">
        <v>96201.600000000006</v>
      </c>
      <c r="E47" s="7">
        <v>164.4</v>
      </c>
      <c r="F47" s="5">
        <v>34.26</v>
      </c>
      <c r="G47" t="s">
        <v>13</v>
      </c>
      <c r="H47">
        <v>40</v>
      </c>
      <c r="I47" s="6">
        <v>1.176E-3</v>
      </c>
      <c r="J47" s="6">
        <v>1.175E-3</v>
      </c>
      <c r="K47" s="7">
        <v>97697.3</v>
      </c>
      <c r="L47" s="7">
        <v>114.8</v>
      </c>
      <c r="M47" s="5">
        <v>39.35</v>
      </c>
    </row>
    <row r="48" spans="1:13">
      <c r="A48">
        <v>41</v>
      </c>
      <c r="B48" s="6">
        <v>1.918E-3</v>
      </c>
      <c r="C48" s="6">
        <v>1.916E-3</v>
      </c>
      <c r="D48" s="7">
        <v>96037.2</v>
      </c>
      <c r="E48" s="7">
        <v>184</v>
      </c>
      <c r="F48" s="5">
        <v>33.32</v>
      </c>
      <c r="G48" t="s">
        <v>13</v>
      </c>
      <c r="H48">
        <v>41</v>
      </c>
      <c r="I48" s="6">
        <v>1.2979999999999999E-3</v>
      </c>
      <c r="J48" s="6">
        <v>1.297E-3</v>
      </c>
      <c r="K48" s="7">
        <v>97582.5</v>
      </c>
      <c r="L48" s="7">
        <v>126.6</v>
      </c>
      <c r="M48" s="5">
        <v>38.4</v>
      </c>
    </row>
    <row r="49" spans="1:13">
      <c r="A49">
        <v>42</v>
      </c>
      <c r="B49" s="6">
        <v>2.1810000000000002E-3</v>
      </c>
      <c r="C49" s="6">
        <v>2.1779999999999998E-3</v>
      </c>
      <c r="D49" s="7">
        <v>95853.2</v>
      </c>
      <c r="E49" s="7">
        <v>208.8</v>
      </c>
      <c r="F49" s="5">
        <v>32.380000000000003</v>
      </c>
      <c r="G49" t="s">
        <v>13</v>
      </c>
      <c r="H49">
        <v>42</v>
      </c>
      <c r="I49" s="6">
        <v>1.444E-3</v>
      </c>
      <c r="J49" s="6">
        <v>1.4430000000000001E-3</v>
      </c>
      <c r="K49" s="7">
        <v>97455.9</v>
      </c>
      <c r="L49" s="7">
        <v>140.69999999999999</v>
      </c>
      <c r="M49" s="5">
        <v>37.450000000000003</v>
      </c>
    </row>
    <row r="50" spans="1:13">
      <c r="A50">
        <v>43</v>
      </c>
      <c r="B50" s="6">
        <v>2.4120000000000001E-3</v>
      </c>
      <c r="C50" s="6">
        <v>2.4090000000000001E-3</v>
      </c>
      <c r="D50" s="7">
        <v>95644.4</v>
      </c>
      <c r="E50" s="7">
        <v>230.4</v>
      </c>
      <c r="F50" s="5">
        <v>31.45</v>
      </c>
      <c r="G50" t="s">
        <v>13</v>
      </c>
      <c r="H50">
        <v>43</v>
      </c>
      <c r="I50" s="6">
        <v>1.6019999999999999E-3</v>
      </c>
      <c r="J50" s="6">
        <v>1.601E-3</v>
      </c>
      <c r="K50" s="7">
        <v>97315.3</v>
      </c>
      <c r="L50" s="7">
        <v>155.80000000000001</v>
      </c>
      <c r="M50" s="5">
        <v>36.5</v>
      </c>
    </row>
    <row r="51" spans="1:13">
      <c r="A51">
        <v>44</v>
      </c>
      <c r="B51" s="6">
        <v>2.7060000000000001E-3</v>
      </c>
      <c r="C51" s="6">
        <v>2.702E-3</v>
      </c>
      <c r="D51" s="7">
        <v>95414</v>
      </c>
      <c r="E51" s="7">
        <v>257.8</v>
      </c>
      <c r="F51" s="5">
        <v>30.53</v>
      </c>
      <c r="G51" t="s">
        <v>13</v>
      </c>
      <c r="H51">
        <v>44</v>
      </c>
      <c r="I51" s="6">
        <v>1.7409999999999999E-3</v>
      </c>
      <c r="J51" s="6">
        <v>1.7390000000000001E-3</v>
      </c>
      <c r="K51" s="7">
        <v>97159.5</v>
      </c>
      <c r="L51" s="7">
        <v>169</v>
      </c>
      <c r="M51" s="5">
        <v>35.56</v>
      </c>
    </row>
    <row r="52" spans="1:13">
      <c r="A52">
        <v>45</v>
      </c>
      <c r="B52" s="6">
        <v>3.0709999999999999E-3</v>
      </c>
      <c r="C52" s="6">
        <v>3.0669999999999998E-3</v>
      </c>
      <c r="D52" s="7">
        <v>95156.1</v>
      </c>
      <c r="E52" s="7">
        <v>291.8</v>
      </c>
      <c r="F52" s="5">
        <v>29.61</v>
      </c>
      <c r="G52" t="s">
        <v>13</v>
      </c>
      <c r="H52">
        <v>45</v>
      </c>
      <c r="I52" s="6">
        <v>2.0409999999999998E-3</v>
      </c>
      <c r="J52" s="6">
        <v>2.039E-3</v>
      </c>
      <c r="K52" s="7">
        <v>96990.5</v>
      </c>
      <c r="L52" s="7">
        <v>197.8</v>
      </c>
      <c r="M52" s="5">
        <v>34.619999999999997</v>
      </c>
    </row>
    <row r="53" spans="1:13">
      <c r="A53">
        <v>46</v>
      </c>
      <c r="B53" s="6">
        <v>3.4870000000000001E-3</v>
      </c>
      <c r="C53" s="6">
        <v>3.4810000000000002E-3</v>
      </c>
      <c r="D53" s="7">
        <v>94864.3</v>
      </c>
      <c r="E53" s="7">
        <v>330.2</v>
      </c>
      <c r="F53" s="5">
        <v>28.7</v>
      </c>
      <c r="G53" t="s">
        <v>13</v>
      </c>
      <c r="H53">
        <v>46</v>
      </c>
      <c r="I53" s="6">
        <v>2.3029999999999999E-3</v>
      </c>
      <c r="J53" s="6">
        <v>2.3010000000000001E-3</v>
      </c>
      <c r="K53" s="7">
        <v>96792.8</v>
      </c>
      <c r="L53" s="7">
        <v>222.7</v>
      </c>
      <c r="M53" s="5">
        <v>33.69</v>
      </c>
    </row>
    <row r="54" spans="1:13">
      <c r="A54">
        <v>47</v>
      </c>
      <c r="B54" s="6">
        <v>3.8649999999999999E-3</v>
      </c>
      <c r="C54" s="6">
        <v>3.8579999999999999E-3</v>
      </c>
      <c r="D54" s="7">
        <v>94534.1</v>
      </c>
      <c r="E54" s="7">
        <v>364.7</v>
      </c>
      <c r="F54" s="5">
        <v>27.8</v>
      </c>
      <c r="G54" t="s">
        <v>13</v>
      </c>
      <c r="H54">
        <v>47</v>
      </c>
      <c r="I54" s="6">
        <v>2.4250000000000001E-3</v>
      </c>
      <c r="J54" s="6">
        <v>2.4220000000000001E-3</v>
      </c>
      <c r="K54" s="7">
        <v>96570.1</v>
      </c>
      <c r="L54" s="7">
        <v>233.9</v>
      </c>
      <c r="M54" s="5">
        <v>32.770000000000003</v>
      </c>
    </row>
    <row r="55" spans="1:13">
      <c r="A55">
        <v>48</v>
      </c>
      <c r="B55" s="6">
        <v>4.1920000000000004E-3</v>
      </c>
      <c r="C55" s="6">
        <v>4.1830000000000001E-3</v>
      </c>
      <c r="D55" s="7">
        <v>94169.5</v>
      </c>
      <c r="E55" s="7">
        <v>393.9</v>
      </c>
      <c r="F55" s="5">
        <v>26.9</v>
      </c>
      <c r="G55" t="s">
        <v>13</v>
      </c>
      <c r="H55">
        <v>48</v>
      </c>
      <c r="I55" s="6">
        <v>2.7030000000000001E-3</v>
      </c>
      <c r="J55" s="6">
        <v>2.699E-3</v>
      </c>
      <c r="K55" s="7">
        <v>96336.2</v>
      </c>
      <c r="L55" s="7">
        <v>260</v>
      </c>
      <c r="M55" s="5">
        <v>31.85</v>
      </c>
    </row>
    <row r="56" spans="1:13">
      <c r="A56">
        <v>49</v>
      </c>
      <c r="B56" s="6">
        <v>4.6889999999999996E-3</v>
      </c>
      <c r="C56" s="6">
        <v>4.6779999999999999E-3</v>
      </c>
      <c r="D56" s="7">
        <v>93775.5</v>
      </c>
      <c r="E56" s="7">
        <v>438.7</v>
      </c>
      <c r="F56" s="5">
        <v>26.01</v>
      </c>
      <c r="G56" t="s">
        <v>13</v>
      </c>
      <c r="H56">
        <v>49</v>
      </c>
      <c r="I56" s="6">
        <v>2.9520000000000002E-3</v>
      </c>
      <c r="J56" s="6">
        <v>2.947E-3</v>
      </c>
      <c r="K56" s="7">
        <v>96076.1</v>
      </c>
      <c r="L56" s="7">
        <v>283.2</v>
      </c>
      <c r="M56" s="5">
        <v>30.93</v>
      </c>
    </row>
    <row r="57" spans="1:13">
      <c r="A57">
        <v>50</v>
      </c>
      <c r="B57" s="6">
        <v>5.372E-3</v>
      </c>
      <c r="C57" s="6">
        <v>5.3579999999999999E-3</v>
      </c>
      <c r="D57" s="7">
        <v>93336.8</v>
      </c>
      <c r="E57" s="7">
        <v>500.1</v>
      </c>
      <c r="F57" s="5">
        <v>25.13</v>
      </c>
      <c r="G57" t="s">
        <v>13</v>
      </c>
      <c r="H57">
        <v>50</v>
      </c>
      <c r="I57" s="6">
        <v>3.2820000000000002E-3</v>
      </c>
      <c r="J57" s="6">
        <v>3.277E-3</v>
      </c>
      <c r="K57" s="7">
        <v>95793</v>
      </c>
      <c r="L57" s="7">
        <v>313.89999999999998</v>
      </c>
      <c r="M57" s="5">
        <v>30.02</v>
      </c>
    </row>
    <row r="58" spans="1:13">
      <c r="A58">
        <v>51</v>
      </c>
      <c r="B58" s="6">
        <v>5.953E-3</v>
      </c>
      <c r="C58" s="6">
        <v>5.9350000000000002E-3</v>
      </c>
      <c r="D58" s="7">
        <v>92836.800000000003</v>
      </c>
      <c r="E58" s="7">
        <v>551</v>
      </c>
      <c r="F58" s="5">
        <v>24.27</v>
      </c>
      <c r="G58" t="s">
        <v>13</v>
      </c>
      <c r="H58">
        <v>51</v>
      </c>
      <c r="I58" s="6">
        <v>3.6340000000000001E-3</v>
      </c>
      <c r="J58" s="6">
        <v>3.627E-3</v>
      </c>
      <c r="K58" s="7">
        <v>95479.1</v>
      </c>
      <c r="L58" s="7">
        <v>346.3</v>
      </c>
      <c r="M58" s="5">
        <v>29.12</v>
      </c>
    </row>
    <row r="59" spans="1:13">
      <c r="A59">
        <v>52</v>
      </c>
      <c r="B59" s="6">
        <v>6.502E-3</v>
      </c>
      <c r="C59" s="6">
        <v>6.4809999999999998E-3</v>
      </c>
      <c r="D59" s="7">
        <v>92285.7</v>
      </c>
      <c r="E59" s="7">
        <v>598.1</v>
      </c>
      <c r="F59" s="5">
        <v>23.41</v>
      </c>
      <c r="G59" t="s">
        <v>13</v>
      </c>
      <c r="H59">
        <v>52</v>
      </c>
      <c r="I59" s="6">
        <v>4.0460000000000001E-3</v>
      </c>
      <c r="J59" s="6">
        <v>4.0379999999999999E-3</v>
      </c>
      <c r="K59" s="7">
        <v>95132.800000000003</v>
      </c>
      <c r="L59" s="7">
        <v>384.1</v>
      </c>
      <c r="M59" s="5">
        <v>28.22</v>
      </c>
    </row>
    <row r="60" spans="1:13">
      <c r="A60">
        <v>53</v>
      </c>
      <c r="B60" s="6">
        <v>7.4850000000000003E-3</v>
      </c>
      <c r="C60" s="6">
        <v>7.4570000000000001E-3</v>
      </c>
      <c r="D60" s="7">
        <v>91687.6</v>
      </c>
      <c r="E60" s="7">
        <v>683.7</v>
      </c>
      <c r="F60" s="5">
        <v>22.56</v>
      </c>
      <c r="G60" t="s">
        <v>13</v>
      </c>
      <c r="H60">
        <v>53</v>
      </c>
      <c r="I60" s="6">
        <v>4.5580000000000004E-3</v>
      </c>
      <c r="J60" s="6">
        <v>4.5469999999999998E-3</v>
      </c>
      <c r="K60" s="7">
        <v>94748.7</v>
      </c>
      <c r="L60" s="7">
        <v>430.9</v>
      </c>
      <c r="M60" s="5">
        <v>27.33</v>
      </c>
    </row>
    <row r="61" spans="1:13">
      <c r="A61">
        <v>54</v>
      </c>
      <c r="B61" s="6">
        <v>8.4130000000000003E-3</v>
      </c>
      <c r="C61" s="6">
        <v>8.378E-3</v>
      </c>
      <c r="D61" s="7">
        <v>91003.9</v>
      </c>
      <c r="E61" s="7">
        <v>762.4</v>
      </c>
      <c r="F61" s="5">
        <v>21.72</v>
      </c>
      <c r="G61" t="s">
        <v>13</v>
      </c>
      <c r="H61">
        <v>54</v>
      </c>
      <c r="I61" s="6">
        <v>4.895E-3</v>
      </c>
      <c r="J61" s="6">
        <v>4.8840000000000003E-3</v>
      </c>
      <c r="K61" s="7">
        <v>94317.8</v>
      </c>
      <c r="L61" s="7">
        <v>460.6</v>
      </c>
      <c r="M61" s="5">
        <v>26.46</v>
      </c>
    </row>
    <row r="62" spans="1:13">
      <c r="A62">
        <v>55</v>
      </c>
      <c r="B62" s="6">
        <v>9.3980000000000001E-3</v>
      </c>
      <c r="C62" s="6">
        <v>9.3539999999999995E-3</v>
      </c>
      <c r="D62" s="7">
        <v>90241.5</v>
      </c>
      <c r="E62" s="7">
        <v>844.1</v>
      </c>
      <c r="F62" s="5">
        <v>20.9</v>
      </c>
      <c r="G62" t="s">
        <v>13</v>
      </c>
      <c r="H62">
        <v>55</v>
      </c>
      <c r="I62" s="6">
        <v>5.4920000000000004E-3</v>
      </c>
      <c r="J62" s="6">
        <v>5.4770000000000001E-3</v>
      </c>
      <c r="K62" s="7">
        <v>93857.2</v>
      </c>
      <c r="L62" s="7">
        <v>514.1</v>
      </c>
      <c r="M62" s="5">
        <v>25.58</v>
      </c>
    </row>
    <row r="63" spans="1:13">
      <c r="A63">
        <v>56</v>
      </c>
      <c r="B63" s="6">
        <v>1.0652E-2</v>
      </c>
      <c r="C63" s="6">
        <v>1.0596E-2</v>
      </c>
      <c r="D63" s="7">
        <v>89397.4</v>
      </c>
      <c r="E63" s="7">
        <v>947.2</v>
      </c>
      <c r="F63" s="5">
        <v>20.100000000000001</v>
      </c>
      <c r="G63" t="s">
        <v>13</v>
      </c>
      <c r="H63">
        <v>56</v>
      </c>
      <c r="I63" s="6">
        <v>6.1879999999999999E-3</v>
      </c>
      <c r="J63" s="6">
        <v>6.169E-3</v>
      </c>
      <c r="K63" s="7">
        <v>93343.1</v>
      </c>
      <c r="L63" s="7">
        <v>575.79999999999995</v>
      </c>
      <c r="M63" s="5">
        <v>24.72</v>
      </c>
    </row>
    <row r="64" spans="1:13">
      <c r="A64">
        <v>57</v>
      </c>
      <c r="B64" s="6">
        <v>1.1983000000000001E-2</v>
      </c>
      <c r="C64" s="6">
        <v>1.1912000000000001E-2</v>
      </c>
      <c r="D64" s="7">
        <v>88450.2</v>
      </c>
      <c r="E64" s="7">
        <v>1053.5999999999999</v>
      </c>
      <c r="F64" s="5">
        <v>19.309999999999999</v>
      </c>
      <c r="G64" t="s">
        <v>13</v>
      </c>
      <c r="H64">
        <v>57</v>
      </c>
      <c r="I64" s="6">
        <v>6.7019999999999996E-3</v>
      </c>
      <c r="J64" s="6">
        <v>6.6800000000000002E-3</v>
      </c>
      <c r="K64" s="7">
        <v>92767.3</v>
      </c>
      <c r="L64" s="7">
        <v>619.70000000000005</v>
      </c>
      <c r="M64" s="5">
        <v>23.87</v>
      </c>
    </row>
    <row r="65" spans="1:13">
      <c r="A65">
        <v>58</v>
      </c>
      <c r="B65" s="6">
        <v>1.3243E-2</v>
      </c>
      <c r="C65" s="6">
        <v>1.3155999999999999E-2</v>
      </c>
      <c r="D65" s="7">
        <v>87396.6</v>
      </c>
      <c r="E65" s="7">
        <v>1149.8</v>
      </c>
      <c r="F65" s="5">
        <v>18.53</v>
      </c>
      <c r="G65" t="s">
        <v>13</v>
      </c>
      <c r="H65">
        <v>58</v>
      </c>
      <c r="I65" s="6">
        <v>7.6990000000000001E-3</v>
      </c>
      <c r="J65" s="6">
        <v>7.6689999999999996E-3</v>
      </c>
      <c r="K65" s="7">
        <v>92147.6</v>
      </c>
      <c r="L65" s="7">
        <v>706.7</v>
      </c>
      <c r="M65" s="5">
        <v>23.03</v>
      </c>
    </row>
    <row r="66" spans="1:13">
      <c r="A66">
        <v>59</v>
      </c>
      <c r="B66" s="6">
        <v>1.5167E-2</v>
      </c>
      <c r="C66" s="6">
        <v>1.5053E-2</v>
      </c>
      <c r="D66" s="7">
        <v>86246.8</v>
      </c>
      <c r="E66" s="7">
        <v>1298.2</v>
      </c>
      <c r="F66" s="5">
        <v>17.77</v>
      </c>
      <c r="G66" t="s">
        <v>13</v>
      </c>
      <c r="H66">
        <v>59</v>
      </c>
      <c r="I66" s="6">
        <v>8.5500000000000003E-3</v>
      </c>
      <c r="J66" s="6">
        <v>8.5140000000000007E-3</v>
      </c>
      <c r="K66" s="7">
        <v>91441</v>
      </c>
      <c r="L66" s="7">
        <v>778.5</v>
      </c>
      <c r="M66" s="5">
        <v>22.2</v>
      </c>
    </row>
    <row r="67" spans="1:13">
      <c r="A67">
        <v>60</v>
      </c>
      <c r="B67" s="6">
        <v>1.6813000000000002E-2</v>
      </c>
      <c r="C67" s="6">
        <v>1.6673E-2</v>
      </c>
      <c r="D67" s="7">
        <v>84948.5</v>
      </c>
      <c r="E67" s="7">
        <v>1416.4</v>
      </c>
      <c r="F67" s="5">
        <v>17.04</v>
      </c>
      <c r="G67" t="s">
        <v>13</v>
      </c>
      <c r="H67">
        <v>60</v>
      </c>
      <c r="I67" s="6">
        <v>9.4479999999999998E-3</v>
      </c>
      <c r="J67" s="6">
        <v>9.4029999999999999E-3</v>
      </c>
      <c r="K67" s="7">
        <v>90662.399999999994</v>
      </c>
      <c r="L67" s="7">
        <v>852.5</v>
      </c>
      <c r="M67" s="5">
        <v>21.39</v>
      </c>
    </row>
    <row r="68" spans="1:13">
      <c r="A68">
        <v>61</v>
      </c>
      <c r="B68" s="6">
        <v>1.8994E-2</v>
      </c>
      <c r="C68" s="6">
        <v>1.8815999999999999E-2</v>
      </c>
      <c r="D68" s="7">
        <v>83532.2</v>
      </c>
      <c r="E68" s="7">
        <v>1571.7</v>
      </c>
      <c r="F68" s="5">
        <v>16.32</v>
      </c>
      <c r="G68" t="s">
        <v>13</v>
      </c>
      <c r="H68">
        <v>61</v>
      </c>
      <c r="I68" s="6">
        <v>1.0508999999999999E-2</v>
      </c>
      <c r="J68" s="6">
        <v>1.0454E-2</v>
      </c>
      <c r="K68" s="7">
        <v>89809.9</v>
      </c>
      <c r="L68" s="7">
        <v>938.9</v>
      </c>
      <c r="M68" s="5">
        <v>20.59</v>
      </c>
    </row>
    <row r="69" spans="1:13">
      <c r="A69">
        <v>62</v>
      </c>
      <c r="B69" s="6">
        <v>2.0788000000000001E-2</v>
      </c>
      <c r="C69" s="6">
        <v>2.0575E-2</v>
      </c>
      <c r="D69" s="7">
        <v>81960.5</v>
      </c>
      <c r="E69" s="7">
        <v>1686.3</v>
      </c>
      <c r="F69" s="5">
        <v>15.62</v>
      </c>
      <c r="G69" t="s">
        <v>13</v>
      </c>
      <c r="H69">
        <v>62</v>
      </c>
      <c r="I69" s="6">
        <v>1.172E-2</v>
      </c>
      <c r="J69" s="6">
        <v>1.1651999999999999E-2</v>
      </c>
      <c r="K69" s="7">
        <v>88871.1</v>
      </c>
      <c r="L69" s="7">
        <v>1035.5</v>
      </c>
      <c r="M69" s="5">
        <v>19.8</v>
      </c>
    </row>
    <row r="70" spans="1:13">
      <c r="A70">
        <v>63</v>
      </c>
      <c r="B70" s="6">
        <v>2.2873000000000001E-2</v>
      </c>
      <c r="C70" s="6">
        <v>2.2613999999999999E-2</v>
      </c>
      <c r="D70" s="7">
        <v>80274.2</v>
      </c>
      <c r="E70" s="7">
        <v>1815.4</v>
      </c>
      <c r="F70" s="5">
        <v>14.94</v>
      </c>
      <c r="G70" t="s">
        <v>13</v>
      </c>
      <c r="H70">
        <v>63</v>
      </c>
      <c r="I70" s="6">
        <v>1.2789999999999999E-2</v>
      </c>
      <c r="J70" s="6">
        <v>1.2708000000000001E-2</v>
      </c>
      <c r="K70" s="7">
        <v>87835.5</v>
      </c>
      <c r="L70" s="7">
        <v>1116.2</v>
      </c>
      <c r="M70" s="5">
        <v>19.03</v>
      </c>
    </row>
    <row r="71" spans="1:13">
      <c r="A71">
        <v>64</v>
      </c>
      <c r="B71" s="6">
        <v>2.5412000000000001E-2</v>
      </c>
      <c r="C71" s="6">
        <v>2.5093000000000001E-2</v>
      </c>
      <c r="D71" s="7">
        <v>78458.8</v>
      </c>
      <c r="E71" s="7">
        <v>1968.8</v>
      </c>
      <c r="F71" s="5">
        <v>14.27</v>
      </c>
      <c r="G71" t="s">
        <v>13</v>
      </c>
      <c r="H71">
        <v>64</v>
      </c>
      <c r="I71" s="6">
        <v>1.3828E-2</v>
      </c>
      <c r="J71" s="6">
        <v>1.3733E-2</v>
      </c>
      <c r="K71" s="7">
        <v>86719.3</v>
      </c>
      <c r="L71" s="7">
        <v>1190.9000000000001</v>
      </c>
      <c r="M71" s="5">
        <v>18.27</v>
      </c>
    </row>
    <row r="72" spans="1:13">
      <c r="A72">
        <v>65</v>
      </c>
      <c r="B72" s="6">
        <v>2.8049999999999999E-2</v>
      </c>
      <c r="C72" s="6">
        <v>2.7661999999999999E-2</v>
      </c>
      <c r="D72" s="7">
        <v>76490</v>
      </c>
      <c r="E72" s="7">
        <v>2115.9</v>
      </c>
      <c r="F72" s="5">
        <v>13.63</v>
      </c>
      <c r="G72" t="s">
        <v>13</v>
      </c>
      <c r="H72">
        <v>65</v>
      </c>
      <c r="I72" s="6">
        <v>1.525E-2</v>
      </c>
      <c r="J72" s="6">
        <v>1.5134E-2</v>
      </c>
      <c r="K72" s="7">
        <v>85528.4</v>
      </c>
      <c r="L72" s="7">
        <v>1294.4000000000001</v>
      </c>
      <c r="M72" s="5">
        <v>17.52</v>
      </c>
    </row>
    <row r="73" spans="1:13">
      <c r="A73">
        <v>66</v>
      </c>
      <c r="B73" s="6">
        <v>3.0235000000000001E-2</v>
      </c>
      <c r="C73" s="6">
        <v>2.9784999999999999E-2</v>
      </c>
      <c r="D73" s="7">
        <v>74374.2</v>
      </c>
      <c r="E73" s="7">
        <v>2215.1999999999998</v>
      </c>
      <c r="F73" s="5">
        <v>13</v>
      </c>
      <c r="G73" t="s">
        <v>13</v>
      </c>
      <c r="H73">
        <v>66</v>
      </c>
      <c r="I73" s="6">
        <v>1.6388E-2</v>
      </c>
      <c r="J73" s="6">
        <v>1.6254999999999999E-2</v>
      </c>
      <c r="K73" s="7">
        <v>84234</v>
      </c>
      <c r="L73" s="7">
        <v>1369.2</v>
      </c>
      <c r="M73" s="5">
        <v>16.78</v>
      </c>
    </row>
    <row r="74" spans="1:13">
      <c r="A74">
        <v>67</v>
      </c>
      <c r="B74" s="6">
        <v>3.3321999999999997E-2</v>
      </c>
      <c r="C74" s="6">
        <v>3.2776E-2</v>
      </c>
      <c r="D74" s="7">
        <v>72159</v>
      </c>
      <c r="E74" s="7">
        <v>2365.1</v>
      </c>
      <c r="F74" s="5">
        <v>12.38</v>
      </c>
      <c r="G74" t="s">
        <v>13</v>
      </c>
      <c r="H74">
        <v>67</v>
      </c>
      <c r="I74" s="6">
        <v>1.7933999999999999E-2</v>
      </c>
      <c r="J74" s="6">
        <v>1.7774999999999999E-2</v>
      </c>
      <c r="K74" s="7">
        <v>82864.800000000003</v>
      </c>
      <c r="L74" s="7">
        <v>1472.9</v>
      </c>
      <c r="M74" s="5">
        <v>16.05</v>
      </c>
    </row>
    <row r="75" spans="1:13">
      <c r="A75">
        <v>68</v>
      </c>
      <c r="B75" s="6">
        <v>3.6476000000000001E-2</v>
      </c>
      <c r="C75" s="6">
        <v>3.5822E-2</v>
      </c>
      <c r="D75" s="7">
        <v>69793.899999999994</v>
      </c>
      <c r="E75" s="7">
        <v>2500.1999999999998</v>
      </c>
      <c r="F75" s="5">
        <v>11.79</v>
      </c>
      <c r="G75" t="s">
        <v>13</v>
      </c>
      <c r="H75">
        <v>68</v>
      </c>
      <c r="I75" s="6">
        <v>1.9654999999999999E-2</v>
      </c>
      <c r="J75" s="6">
        <v>1.9463999999999999E-2</v>
      </c>
      <c r="K75" s="7">
        <v>81391.899999999994</v>
      </c>
      <c r="L75" s="7">
        <v>1584.2</v>
      </c>
      <c r="M75" s="5">
        <v>15.33</v>
      </c>
    </row>
    <row r="76" spans="1:13">
      <c r="A76">
        <v>69</v>
      </c>
      <c r="B76" s="6">
        <v>4.1117000000000001E-2</v>
      </c>
      <c r="C76" s="6">
        <v>4.0288999999999998E-2</v>
      </c>
      <c r="D76" s="7">
        <v>67293.7</v>
      </c>
      <c r="E76" s="7">
        <v>2711.2</v>
      </c>
      <c r="F76" s="5">
        <v>11.21</v>
      </c>
      <c r="G76" t="s">
        <v>13</v>
      </c>
      <c r="H76">
        <v>69</v>
      </c>
      <c r="I76" s="6">
        <v>2.2454000000000002E-2</v>
      </c>
      <c r="J76" s="6">
        <v>2.2204999999999999E-2</v>
      </c>
      <c r="K76" s="7">
        <v>79807.7</v>
      </c>
      <c r="L76" s="7">
        <v>1772.1</v>
      </c>
      <c r="M76" s="5">
        <v>14.62</v>
      </c>
    </row>
    <row r="77" spans="1:13">
      <c r="A77">
        <v>70</v>
      </c>
      <c r="B77" s="6">
        <v>4.4502E-2</v>
      </c>
      <c r="C77" s="6">
        <v>4.3534000000000003E-2</v>
      </c>
      <c r="D77" s="7">
        <v>64582.5</v>
      </c>
      <c r="E77" s="7">
        <v>2811.5</v>
      </c>
      <c r="F77" s="5">
        <v>10.66</v>
      </c>
      <c r="G77" t="s">
        <v>13</v>
      </c>
      <c r="H77">
        <v>70</v>
      </c>
      <c r="I77" s="6">
        <v>2.3889000000000001E-2</v>
      </c>
      <c r="J77" s="6">
        <v>2.3607E-2</v>
      </c>
      <c r="K77" s="7">
        <v>78035.600000000006</v>
      </c>
      <c r="L77" s="7">
        <v>1842.2</v>
      </c>
      <c r="M77" s="5">
        <v>13.94</v>
      </c>
    </row>
    <row r="78" spans="1:13">
      <c r="A78">
        <v>71</v>
      </c>
      <c r="B78" s="6">
        <v>4.8077000000000002E-2</v>
      </c>
      <c r="C78" s="6">
        <v>4.6947999999999997E-2</v>
      </c>
      <c r="D78" s="7">
        <v>61771</v>
      </c>
      <c r="E78" s="7">
        <v>2900</v>
      </c>
      <c r="F78" s="5">
        <v>10.119999999999999</v>
      </c>
      <c r="G78" t="s">
        <v>13</v>
      </c>
      <c r="H78">
        <v>71</v>
      </c>
      <c r="I78" s="6">
        <v>2.6446000000000001E-2</v>
      </c>
      <c r="J78" s="6">
        <v>2.6100999999999999E-2</v>
      </c>
      <c r="K78" s="7">
        <v>76193.399999999994</v>
      </c>
      <c r="L78" s="7">
        <v>1988.7</v>
      </c>
      <c r="M78" s="5">
        <v>13.27</v>
      </c>
    </row>
    <row r="79" spans="1:13">
      <c r="A79">
        <v>72</v>
      </c>
      <c r="B79" s="6">
        <v>5.3964999999999999E-2</v>
      </c>
      <c r="C79" s="6">
        <v>5.2547000000000003E-2</v>
      </c>
      <c r="D79" s="7">
        <v>58871</v>
      </c>
      <c r="E79" s="7">
        <v>3093.5</v>
      </c>
      <c r="F79" s="5">
        <v>9.59</v>
      </c>
      <c r="G79" t="s">
        <v>13</v>
      </c>
      <c r="H79">
        <v>72</v>
      </c>
      <c r="I79" s="6">
        <v>2.9028000000000002E-2</v>
      </c>
      <c r="J79" s="6">
        <v>2.8613E-2</v>
      </c>
      <c r="K79" s="7">
        <v>74204.7</v>
      </c>
      <c r="L79" s="7">
        <v>2123.1999999999998</v>
      </c>
      <c r="M79" s="5">
        <v>12.61</v>
      </c>
    </row>
    <row r="80" spans="1:13">
      <c r="A80">
        <v>73</v>
      </c>
      <c r="B80" s="6">
        <v>5.8756000000000003E-2</v>
      </c>
      <c r="C80" s="6">
        <v>5.7078999999999998E-2</v>
      </c>
      <c r="D80" s="7">
        <v>55777.5</v>
      </c>
      <c r="E80" s="7">
        <v>3183.7</v>
      </c>
      <c r="F80" s="5">
        <v>9.1</v>
      </c>
      <c r="G80" t="s">
        <v>13</v>
      </c>
      <c r="H80">
        <v>73</v>
      </c>
      <c r="I80" s="6">
        <v>3.1983999999999999E-2</v>
      </c>
      <c r="J80" s="6">
        <v>3.1480000000000001E-2</v>
      </c>
      <c r="K80" s="7">
        <v>72081.5</v>
      </c>
      <c r="L80" s="7">
        <v>2269.1</v>
      </c>
      <c r="M80" s="5">
        <v>11.97</v>
      </c>
    </row>
    <row r="81" spans="1:13">
      <c r="A81">
        <v>74</v>
      </c>
      <c r="B81" s="6">
        <v>6.4364000000000005E-2</v>
      </c>
      <c r="C81" s="6">
        <v>6.2357000000000003E-2</v>
      </c>
      <c r="D81" s="7">
        <v>52593.7</v>
      </c>
      <c r="E81" s="7">
        <v>3279.6</v>
      </c>
      <c r="F81" s="5">
        <v>8.6199999999999992</v>
      </c>
      <c r="G81" t="s">
        <v>13</v>
      </c>
      <c r="H81">
        <v>74</v>
      </c>
      <c r="I81" s="6">
        <v>3.5910999999999998E-2</v>
      </c>
      <c r="J81" s="6">
        <v>3.5277999999999997E-2</v>
      </c>
      <c r="K81" s="7">
        <v>69812.399999999994</v>
      </c>
      <c r="L81" s="7">
        <v>2462.8000000000002</v>
      </c>
      <c r="M81" s="5">
        <v>11.34</v>
      </c>
    </row>
    <row r="82" spans="1:13">
      <c r="A82">
        <v>75</v>
      </c>
      <c r="B82" s="6">
        <v>7.0477999999999999E-2</v>
      </c>
      <c r="C82" s="6">
        <v>6.8079000000000001E-2</v>
      </c>
      <c r="D82" s="7">
        <v>49314.1</v>
      </c>
      <c r="E82" s="7">
        <v>3357.3</v>
      </c>
      <c r="F82" s="5">
        <v>8.16</v>
      </c>
      <c r="G82" t="s">
        <v>13</v>
      </c>
      <c r="H82">
        <v>75</v>
      </c>
      <c r="I82" s="6">
        <v>3.9252000000000002E-2</v>
      </c>
      <c r="J82" s="6">
        <v>3.8497000000000003E-2</v>
      </c>
      <c r="K82" s="7">
        <v>67349.600000000006</v>
      </c>
      <c r="L82" s="7">
        <v>2592.6999999999998</v>
      </c>
      <c r="M82" s="5">
        <v>10.73</v>
      </c>
    </row>
    <row r="83" spans="1:13">
      <c r="A83">
        <v>76</v>
      </c>
      <c r="B83" s="6">
        <v>7.8257999999999994E-2</v>
      </c>
      <c r="C83" s="6">
        <v>7.5311000000000003E-2</v>
      </c>
      <c r="D83" s="7">
        <v>45956.800000000003</v>
      </c>
      <c r="E83" s="7">
        <v>3461.1</v>
      </c>
      <c r="F83" s="5">
        <v>7.72</v>
      </c>
      <c r="G83" t="s">
        <v>13</v>
      </c>
      <c r="H83">
        <v>76</v>
      </c>
      <c r="I83" s="6">
        <v>4.3300999999999999E-2</v>
      </c>
      <c r="J83" s="6">
        <v>4.2382999999999997E-2</v>
      </c>
      <c r="K83" s="7">
        <v>64756.800000000003</v>
      </c>
      <c r="L83" s="7">
        <v>2744.6</v>
      </c>
      <c r="M83" s="5">
        <v>10.14</v>
      </c>
    </row>
    <row r="84" spans="1:13">
      <c r="A84">
        <v>77</v>
      </c>
      <c r="B84" s="6">
        <v>8.4690000000000001E-2</v>
      </c>
      <c r="C84" s="6">
        <v>8.1250000000000003E-2</v>
      </c>
      <c r="D84" s="7">
        <v>42495.8</v>
      </c>
      <c r="E84" s="7">
        <v>3452.8</v>
      </c>
      <c r="F84" s="5">
        <v>7.3</v>
      </c>
      <c r="G84" t="s">
        <v>13</v>
      </c>
      <c r="H84">
        <v>77</v>
      </c>
      <c r="I84" s="6">
        <v>4.7602999999999999E-2</v>
      </c>
      <c r="J84" s="6">
        <v>4.6496000000000003E-2</v>
      </c>
      <c r="K84" s="7">
        <v>62012.2</v>
      </c>
      <c r="L84" s="7">
        <v>2883.3</v>
      </c>
      <c r="M84" s="5">
        <v>9.57</v>
      </c>
    </row>
    <row r="85" spans="1:13">
      <c r="A85">
        <v>78</v>
      </c>
      <c r="B85" s="6">
        <v>9.1884999999999994E-2</v>
      </c>
      <c r="C85" s="6">
        <v>8.7848999999999997E-2</v>
      </c>
      <c r="D85" s="7">
        <v>39043</v>
      </c>
      <c r="E85" s="7">
        <v>3429.9</v>
      </c>
      <c r="F85" s="5">
        <v>6.9</v>
      </c>
      <c r="G85" t="s">
        <v>13</v>
      </c>
      <c r="H85">
        <v>78</v>
      </c>
      <c r="I85" s="6">
        <v>5.2722999999999999E-2</v>
      </c>
      <c r="J85" s="6">
        <v>5.1368999999999998E-2</v>
      </c>
      <c r="K85" s="7">
        <v>59128.9</v>
      </c>
      <c r="L85" s="7">
        <v>3037.4</v>
      </c>
      <c r="M85" s="5">
        <v>9.01</v>
      </c>
    </row>
    <row r="86" spans="1:13">
      <c r="A86">
        <v>79</v>
      </c>
      <c r="B86" s="6">
        <v>0.100727</v>
      </c>
      <c r="C86" s="6">
        <v>9.5896999999999996E-2</v>
      </c>
      <c r="D86" s="7">
        <v>35613.1</v>
      </c>
      <c r="E86" s="7">
        <v>3415.2</v>
      </c>
      <c r="F86" s="5">
        <v>6.52</v>
      </c>
      <c r="G86" t="s">
        <v>13</v>
      </c>
      <c r="H86">
        <v>79</v>
      </c>
      <c r="I86" s="6">
        <v>5.9561999999999997E-2</v>
      </c>
      <c r="J86" s="6">
        <v>5.7839000000000002E-2</v>
      </c>
      <c r="K86" s="7">
        <v>56091.5</v>
      </c>
      <c r="L86" s="7">
        <v>3244.3</v>
      </c>
      <c r="M86" s="5">
        <v>8.4700000000000006</v>
      </c>
    </row>
    <row r="87" spans="1:13">
      <c r="A87">
        <v>80</v>
      </c>
      <c r="B87" s="6">
        <v>0.110608</v>
      </c>
      <c r="C87" s="6">
        <v>0.104811</v>
      </c>
      <c r="D87" s="7">
        <v>32197.9</v>
      </c>
      <c r="E87" s="7">
        <v>3374.7</v>
      </c>
      <c r="F87" s="5">
        <v>6.16</v>
      </c>
      <c r="G87" t="s">
        <v>13</v>
      </c>
      <c r="H87">
        <v>80</v>
      </c>
      <c r="I87" s="6">
        <v>6.5739000000000006E-2</v>
      </c>
      <c r="J87" s="6">
        <v>6.3646999999999995E-2</v>
      </c>
      <c r="K87" s="7">
        <v>52847.3</v>
      </c>
      <c r="L87" s="7">
        <v>3363.6</v>
      </c>
      <c r="M87" s="5">
        <v>7.96</v>
      </c>
    </row>
    <row r="88" spans="1:13">
      <c r="A88">
        <v>81</v>
      </c>
      <c r="B88" s="6">
        <v>0.119433</v>
      </c>
      <c r="C88" s="6">
        <v>0.112703</v>
      </c>
      <c r="D88" s="7">
        <v>28823.200000000001</v>
      </c>
      <c r="E88" s="7">
        <v>3248.5</v>
      </c>
      <c r="F88" s="5">
        <v>5.82</v>
      </c>
      <c r="G88" t="s">
        <v>13</v>
      </c>
      <c r="H88">
        <v>81</v>
      </c>
      <c r="I88" s="6">
        <v>7.3325000000000001E-2</v>
      </c>
      <c r="J88" s="6">
        <v>7.0732000000000003E-2</v>
      </c>
      <c r="K88" s="7">
        <v>49483.7</v>
      </c>
      <c r="L88" s="7">
        <v>3500.1</v>
      </c>
      <c r="M88" s="5">
        <v>7.47</v>
      </c>
    </row>
    <row r="89" spans="1:13">
      <c r="A89">
        <v>82</v>
      </c>
      <c r="B89" s="6">
        <v>0.128632</v>
      </c>
      <c r="C89" s="6">
        <v>0.12085899999999999</v>
      </c>
      <c r="D89" s="7">
        <v>25574.799999999999</v>
      </c>
      <c r="E89" s="7">
        <v>3090.9</v>
      </c>
      <c r="F89" s="5">
        <v>5.5</v>
      </c>
      <c r="G89" t="s">
        <v>13</v>
      </c>
      <c r="H89">
        <v>82</v>
      </c>
      <c r="I89" s="6">
        <v>8.2202999999999998E-2</v>
      </c>
      <c r="J89" s="6">
        <v>7.8956999999999999E-2</v>
      </c>
      <c r="K89" s="7">
        <v>45983.6</v>
      </c>
      <c r="L89" s="7">
        <v>3630.7</v>
      </c>
      <c r="M89" s="5">
        <v>7</v>
      </c>
    </row>
    <row r="90" spans="1:13">
      <c r="A90">
        <v>83</v>
      </c>
      <c r="B90" s="6">
        <v>0.140816</v>
      </c>
      <c r="C90" s="6">
        <v>0.131553</v>
      </c>
      <c r="D90" s="7">
        <v>22483.8</v>
      </c>
      <c r="E90" s="7">
        <v>2957.8</v>
      </c>
      <c r="F90" s="5">
        <v>5.19</v>
      </c>
      <c r="G90" t="s">
        <v>13</v>
      </c>
      <c r="H90">
        <v>83</v>
      </c>
      <c r="I90" s="6">
        <v>9.1327000000000005E-2</v>
      </c>
      <c r="J90" s="6">
        <v>8.7337999999999999E-2</v>
      </c>
      <c r="K90" s="7">
        <v>42352.9</v>
      </c>
      <c r="L90" s="7">
        <v>3699</v>
      </c>
      <c r="M90" s="5">
        <v>6.56</v>
      </c>
    </row>
    <row r="91" spans="1:13">
      <c r="A91">
        <v>84</v>
      </c>
      <c r="B91" s="6">
        <v>0.15267</v>
      </c>
      <c r="C91" s="6">
        <v>0.141842</v>
      </c>
      <c r="D91" s="7">
        <v>19526</v>
      </c>
      <c r="E91" s="7">
        <v>2769.6</v>
      </c>
      <c r="F91" s="5">
        <v>4.9000000000000004</v>
      </c>
      <c r="G91" t="s">
        <v>13</v>
      </c>
      <c r="H91">
        <v>84</v>
      </c>
      <c r="I91" s="6">
        <v>0.10125199999999999</v>
      </c>
      <c r="J91" s="6">
        <v>9.6373E-2</v>
      </c>
      <c r="K91" s="7">
        <v>38653.800000000003</v>
      </c>
      <c r="L91" s="7">
        <v>3725.2</v>
      </c>
      <c r="M91" s="5">
        <v>6.14</v>
      </c>
    </row>
    <row r="92" spans="1:13">
      <c r="A92">
        <v>85</v>
      </c>
      <c r="B92" s="6">
        <v>0.16626199999999999</v>
      </c>
      <c r="C92" s="6">
        <v>0.153501</v>
      </c>
      <c r="D92" s="7">
        <v>16756.400000000001</v>
      </c>
      <c r="E92" s="7">
        <v>2572.1</v>
      </c>
      <c r="F92" s="5">
        <v>4.62</v>
      </c>
      <c r="G92" t="s">
        <v>13</v>
      </c>
      <c r="H92">
        <v>85</v>
      </c>
      <c r="I92" s="6">
        <v>0.11212999999999999</v>
      </c>
      <c r="J92" s="6">
        <v>0.10617699999999999</v>
      </c>
      <c r="K92" s="7">
        <v>34928.6</v>
      </c>
      <c r="L92" s="7">
        <v>3708.6</v>
      </c>
      <c r="M92" s="5">
        <v>5.74</v>
      </c>
    </row>
    <row r="93" spans="1:13">
      <c r="A93">
        <v>86</v>
      </c>
      <c r="B93" s="6">
        <v>0.18195900000000001</v>
      </c>
      <c r="C93" s="6">
        <v>0.16678499999999999</v>
      </c>
      <c r="D93" s="7">
        <v>14184.3</v>
      </c>
      <c r="E93" s="7">
        <v>2365.6999999999998</v>
      </c>
      <c r="F93" s="5">
        <v>4.37</v>
      </c>
      <c r="G93" t="s">
        <v>13</v>
      </c>
      <c r="H93">
        <v>86</v>
      </c>
      <c r="I93" s="6">
        <v>0.12551899999999999</v>
      </c>
      <c r="J93" s="6">
        <v>0.118107</v>
      </c>
      <c r="K93" s="7">
        <v>31220</v>
      </c>
      <c r="L93" s="7">
        <v>3687.3</v>
      </c>
      <c r="M93" s="5">
        <v>5.36</v>
      </c>
    </row>
    <row r="94" spans="1:13">
      <c r="A94">
        <v>87</v>
      </c>
      <c r="B94" s="6">
        <v>0.19350400000000001</v>
      </c>
      <c r="C94" s="6">
        <v>0.17643400000000001</v>
      </c>
      <c r="D94" s="7">
        <v>11818.5</v>
      </c>
      <c r="E94" s="7">
        <v>2085.1999999999998</v>
      </c>
      <c r="F94" s="5">
        <v>4.1399999999999997</v>
      </c>
      <c r="G94" t="s">
        <v>13</v>
      </c>
      <c r="H94">
        <v>87</v>
      </c>
      <c r="I94" s="6">
        <v>0.13911699999999999</v>
      </c>
      <c r="J94" s="6">
        <v>0.13006999999999999</v>
      </c>
      <c r="K94" s="7">
        <v>27532.7</v>
      </c>
      <c r="L94" s="7">
        <v>3581.2</v>
      </c>
      <c r="M94" s="5">
        <v>5.01</v>
      </c>
    </row>
    <row r="95" spans="1:13">
      <c r="A95">
        <v>88</v>
      </c>
      <c r="B95" s="6">
        <v>0.208479</v>
      </c>
      <c r="C95" s="6">
        <v>0.18879899999999999</v>
      </c>
      <c r="D95" s="7">
        <v>9733.2999999999993</v>
      </c>
      <c r="E95" s="7">
        <v>1837.6</v>
      </c>
      <c r="F95" s="5">
        <v>3.92</v>
      </c>
      <c r="G95" t="s">
        <v>13</v>
      </c>
      <c r="H95">
        <v>88</v>
      </c>
      <c r="I95" s="6">
        <v>0.152172</v>
      </c>
      <c r="J95" s="6">
        <v>0.14141300000000001</v>
      </c>
      <c r="K95" s="7">
        <v>23951.5</v>
      </c>
      <c r="L95" s="7">
        <v>3387.1</v>
      </c>
      <c r="M95" s="5">
        <v>4.6900000000000004</v>
      </c>
    </row>
    <row r="96" spans="1:13">
      <c r="A96">
        <v>89</v>
      </c>
      <c r="B96" s="6">
        <v>0.225742</v>
      </c>
      <c r="C96" s="6">
        <v>0.202846</v>
      </c>
      <c r="D96" s="7">
        <v>7895.7</v>
      </c>
      <c r="E96" s="7">
        <v>1601.6</v>
      </c>
      <c r="F96" s="5">
        <v>3.72</v>
      </c>
      <c r="G96" t="s">
        <v>13</v>
      </c>
      <c r="H96">
        <v>89</v>
      </c>
      <c r="I96" s="6">
        <v>0.17067599999999999</v>
      </c>
      <c r="J96" s="6">
        <v>0.15725600000000001</v>
      </c>
      <c r="K96" s="7">
        <v>20564.5</v>
      </c>
      <c r="L96" s="7">
        <v>3233.9</v>
      </c>
      <c r="M96" s="5">
        <v>4.38</v>
      </c>
    </row>
    <row r="97" spans="1:13">
      <c r="A97">
        <v>90</v>
      </c>
      <c r="B97" s="6">
        <v>0.231238</v>
      </c>
      <c r="C97" s="6">
        <v>0.20727400000000001</v>
      </c>
      <c r="D97" s="7">
        <v>6294.1</v>
      </c>
      <c r="E97" s="7">
        <v>1304.5999999999999</v>
      </c>
      <c r="F97" s="5">
        <v>3.54</v>
      </c>
      <c r="G97" t="s">
        <v>13</v>
      </c>
      <c r="H97">
        <v>90</v>
      </c>
      <c r="I97" s="6">
        <v>0.18607299999999999</v>
      </c>
      <c r="J97" s="6">
        <v>0.170235</v>
      </c>
      <c r="K97" s="7">
        <v>17330.599999999999</v>
      </c>
      <c r="L97" s="7">
        <v>2950.3</v>
      </c>
      <c r="M97" s="5">
        <v>4.0999999999999996</v>
      </c>
    </row>
    <row r="98" spans="1:13">
      <c r="A98">
        <v>91</v>
      </c>
      <c r="B98" s="6">
        <v>0.24829100000000001</v>
      </c>
      <c r="C98" s="6">
        <v>0.22087100000000001</v>
      </c>
      <c r="D98" s="7">
        <v>4989.5</v>
      </c>
      <c r="E98" s="7">
        <v>1102</v>
      </c>
      <c r="F98" s="5">
        <v>3.34</v>
      </c>
      <c r="G98" t="s">
        <v>13</v>
      </c>
      <c r="H98">
        <v>91</v>
      </c>
      <c r="I98" s="6">
        <v>0.19959499999999999</v>
      </c>
      <c r="J98" s="6">
        <v>0.18148300000000001</v>
      </c>
      <c r="K98" s="7">
        <v>14380.3</v>
      </c>
      <c r="L98" s="7">
        <v>2609.8000000000002</v>
      </c>
      <c r="M98" s="5">
        <v>3.84</v>
      </c>
    </row>
    <row r="99" spans="1:13">
      <c r="A99">
        <v>92</v>
      </c>
      <c r="B99" s="6">
        <v>0.26859899999999998</v>
      </c>
      <c r="C99" s="6">
        <v>0.23679800000000001</v>
      </c>
      <c r="D99" s="7">
        <v>3887.5</v>
      </c>
      <c r="E99" s="7">
        <v>920.5</v>
      </c>
      <c r="F99" s="5">
        <v>3.14</v>
      </c>
      <c r="G99" t="s">
        <v>13</v>
      </c>
      <c r="H99">
        <v>92</v>
      </c>
      <c r="I99" s="6">
        <v>0.22301699999999999</v>
      </c>
      <c r="J99" s="6">
        <v>0.20064299999999999</v>
      </c>
      <c r="K99" s="7">
        <v>11770.5</v>
      </c>
      <c r="L99" s="7">
        <v>2361.6999999999998</v>
      </c>
      <c r="M99" s="5">
        <v>3.58</v>
      </c>
    </row>
    <row r="100" spans="1:13">
      <c r="A100">
        <v>93</v>
      </c>
      <c r="B100" s="6">
        <v>0.294568</v>
      </c>
      <c r="C100" s="6">
        <v>0.25675199999999998</v>
      </c>
      <c r="D100" s="7">
        <v>2966.9</v>
      </c>
      <c r="E100" s="7">
        <v>761.8</v>
      </c>
      <c r="F100" s="5">
        <v>2.96</v>
      </c>
      <c r="G100" t="s">
        <v>13</v>
      </c>
      <c r="H100">
        <v>93</v>
      </c>
      <c r="I100" s="6">
        <v>0.245952</v>
      </c>
      <c r="J100" s="6">
        <v>0.21901799999999999</v>
      </c>
      <c r="K100" s="7">
        <v>9408.9</v>
      </c>
      <c r="L100" s="7">
        <v>2060.6999999999998</v>
      </c>
      <c r="M100" s="5">
        <v>3.36</v>
      </c>
    </row>
    <row r="101" spans="1:13">
      <c r="A101">
        <v>94</v>
      </c>
      <c r="B101" s="6">
        <v>0.312139</v>
      </c>
      <c r="C101" s="6">
        <v>0.27</v>
      </c>
      <c r="D101" s="7">
        <v>2205.1999999999998</v>
      </c>
      <c r="E101" s="7">
        <v>595.4</v>
      </c>
      <c r="F101" s="5">
        <v>2.81</v>
      </c>
      <c r="G101" t="s">
        <v>13</v>
      </c>
      <c r="H101">
        <v>94</v>
      </c>
      <c r="I101" s="6">
        <v>0.26582600000000001</v>
      </c>
      <c r="J101" s="6">
        <v>0.23463899999999999</v>
      </c>
      <c r="K101" s="7">
        <v>7348.2</v>
      </c>
      <c r="L101" s="7">
        <v>1724.2</v>
      </c>
      <c r="M101" s="5">
        <v>3.16</v>
      </c>
    </row>
    <row r="102" spans="1:13">
      <c r="A102">
        <v>95</v>
      </c>
      <c r="B102" s="6">
        <v>0.33496900000000002</v>
      </c>
      <c r="C102" s="6">
        <v>0.28691499999999998</v>
      </c>
      <c r="D102" s="7">
        <v>1609.8</v>
      </c>
      <c r="E102" s="7">
        <v>461.9</v>
      </c>
      <c r="F102" s="5">
        <v>2.66</v>
      </c>
      <c r="G102" t="s">
        <v>13</v>
      </c>
      <c r="H102">
        <v>95</v>
      </c>
      <c r="I102" s="6">
        <v>0.28536800000000001</v>
      </c>
      <c r="J102" s="6">
        <v>0.24973500000000001</v>
      </c>
      <c r="K102" s="7">
        <v>5624</v>
      </c>
      <c r="L102" s="7">
        <v>1404.5</v>
      </c>
      <c r="M102" s="5">
        <v>2.98</v>
      </c>
    </row>
    <row r="103" spans="1:13">
      <c r="A103">
        <v>96</v>
      </c>
      <c r="B103" s="6">
        <v>0.359346</v>
      </c>
      <c r="C103" s="6">
        <v>0.30461500000000002</v>
      </c>
      <c r="D103" s="7">
        <v>1147.9000000000001</v>
      </c>
      <c r="E103" s="7">
        <v>349.7</v>
      </c>
      <c r="F103" s="5">
        <v>2.5299999999999998</v>
      </c>
      <c r="G103" t="s">
        <v>13</v>
      </c>
      <c r="H103">
        <v>96</v>
      </c>
      <c r="I103" s="6">
        <v>0.31315799999999999</v>
      </c>
      <c r="J103" s="6">
        <v>0.27076299999999998</v>
      </c>
      <c r="K103" s="7">
        <v>4219.5</v>
      </c>
      <c r="L103" s="7">
        <v>1142.5</v>
      </c>
      <c r="M103" s="5">
        <v>2.8</v>
      </c>
    </row>
    <row r="104" spans="1:13">
      <c r="A104">
        <v>97</v>
      </c>
      <c r="B104" s="6">
        <v>0.37446000000000002</v>
      </c>
      <c r="C104" s="6">
        <v>0.31540699999999999</v>
      </c>
      <c r="D104" s="7">
        <v>798.2</v>
      </c>
      <c r="E104" s="7">
        <v>251.8</v>
      </c>
      <c r="F104" s="5">
        <v>2.42</v>
      </c>
      <c r="G104" t="s">
        <v>13</v>
      </c>
      <c r="H104">
        <v>97</v>
      </c>
      <c r="I104" s="6">
        <v>0.33597500000000002</v>
      </c>
      <c r="J104" s="6">
        <v>0.28765299999999999</v>
      </c>
      <c r="K104" s="7">
        <v>3077</v>
      </c>
      <c r="L104" s="7">
        <v>885.1</v>
      </c>
      <c r="M104" s="5">
        <v>2.65</v>
      </c>
    </row>
    <row r="105" spans="1:13">
      <c r="A105">
        <v>98</v>
      </c>
      <c r="B105" s="6">
        <v>0.41920600000000002</v>
      </c>
      <c r="C105" s="6">
        <v>0.34656500000000001</v>
      </c>
      <c r="D105" s="7">
        <v>546.5</v>
      </c>
      <c r="E105" s="7">
        <v>189.4</v>
      </c>
      <c r="F105" s="5">
        <v>2.31</v>
      </c>
      <c r="G105" t="s">
        <v>13</v>
      </c>
      <c r="H105">
        <v>98</v>
      </c>
      <c r="I105" s="6">
        <v>0.34676200000000001</v>
      </c>
      <c r="J105" s="6">
        <v>0.29552400000000001</v>
      </c>
      <c r="K105" s="7">
        <v>2191.9</v>
      </c>
      <c r="L105" s="7">
        <v>647.79999999999995</v>
      </c>
      <c r="M105" s="5">
        <v>2.52</v>
      </c>
    </row>
    <row r="106" spans="1:13">
      <c r="A106">
        <v>99</v>
      </c>
      <c r="B106" s="6">
        <v>0.38888899999999998</v>
      </c>
      <c r="C106" s="6">
        <v>0.32558100000000001</v>
      </c>
      <c r="D106" s="7">
        <v>357.1</v>
      </c>
      <c r="E106" s="7">
        <v>116.3</v>
      </c>
      <c r="F106" s="5">
        <v>2.27</v>
      </c>
      <c r="G106" t="s">
        <v>13</v>
      </c>
      <c r="H106">
        <v>99</v>
      </c>
      <c r="I106" s="6">
        <v>0.36895299999999998</v>
      </c>
      <c r="J106" s="6">
        <v>0.31149100000000002</v>
      </c>
      <c r="K106" s="7">
        <v>1544.1</v>
      </c>
      <c r="L106" s="7">
        <v>481</v>
      </c>
      <c r="M106" s="5">
        <v>2.37</v>
      </c>
    </row>
    <row r="107" spans="1:13">
      <c r="A107">
        <v>100</v>
      </c>
      <c r="B107">
        <v>0.43312099999999998</v>
      </c>
      <c r="C107">
        <v>0.35602099999999998</v>
      </c>
      <c r="D107">
        <v>240.8</v>
      </c>
      <c r="E107">
        <v>85.7</v>
      </c>
      <c r="F107">
        <v>2.12</v>
      </c>
      <c r="G107" t="s">
        <v>13</v>
      </c>
      <c r="H107">
        <v>100</v>
      </c>
      <c r="I107">
        <v>0.41697699999999999</v>
      </c>
      <c r="J107">
        <v>0.34504000000000001</v>
      </c>
      <c r="K107">
        <v>1063.2</v>
      </c>
      <c r="L107">
        <v>366.8</v>
      </c>
      <c r="M107">
        <v>2.2200000000000002</v>
      </c>
    </row>
  </sheetData>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107"/>
  <sheetViews>
    <sheetView workbookViewId="0"/>
  </sheetViews>
  <sheetFormatPr defaultColWidth="11.5546875" defaultRowHeight="15"/>
  <sheetData>
    <row r="1" spans="1:13" ht="19.5">
      <c r="A1" s="3" t="s">
        <v>18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1.0629E-2</v>
      </c>
      <c r="C7" s="6">
        <v>1.0573000000000001E-2</v>
      </c>
      <c r="D7" s="7">
        <v>100000</v>
      </c>
      <c r="E7" s="7">
        <v>1057.3</v>
      </c>
      <c r="F7" s="5">
        <v>71.91</v>
      </c>
      <c r="G7" t="s">
        <v>13</v>
      </c>
      <c r="H7">
        <v>0</v>
      </c>
      <c r="I7" s="6">
        <v>8.1290000000000008E-3</v>
      </c>
      <c r="J7" s="6">
        <v>8.0960000000000008E-3</v>
      </c>
      <c r="K7" s="7">
        <v>100000</v>
      </c>
      <c r="L7" s="7">
        <v>809.6</v>
      </c>
      <c r="M7" s="5">
        <v>77.680000000000007</v>
      </c>
    </row>
    <row r="8" spans="1:13">
      <c r="A8">
        <v>1</v>
      </c>
      <c r="B8" s="6">
        <v>7.1000000000000002E-4</v>
      </c>
      <c r="C8" s="6">
        <v>7.1000000000000002E-4</v>
      </c>
      <c r="D8" s="7">
        <v>98942.7</v>
      </c>
      <c r="E8" s="7">
        <v>70.3</v>
      </c>
      <c r="F8" s="5">
        <v>71.67</v>
      </c>
      <c r="G8" t="s">
        <v>13</v>
      </c>
      <c r="H8">
        <v>1</v>
      </c>
      <c r="I8" s="6">
        <v>6.9899999999999997E-4</v>
      </c>
      <c r="J8" s="6">
        <v>6.9899999999999997E-4</v>
      </c>
      <c r="K8" s="7">
        <v>99190.399999999994</v>
      </c>
      <c r="L8" s="7">
        <v>69.3</v>
      </c>
      <c r="M8" s="5">
        <v>77.319999999999993</v>
      </c>
    </row>
    <row r="9" spans="1:13">
      <c r="A9">
        <v>2</v>
      </c>
      <c r="B9" s="6">
        <v>4.64E-4</v>
      </c>
      <c r="C9" s="6">
        <v>4.64E-4</v>
      </c>
      <c r="D9" s="7">
        <v>98872.4</v>
      </c>
      <c r="E9" s="7">
        <v>45.9</v>
      </c>
      <c r="F9" s="5">
        <v>70.72</v>
      </c>
      <c r="G9" t="s">
        <v>13</v>
      </c>
      <c r="H9">
        <v>2</v>
      </c>
      <c r="I9" s="6">
        <v>3.8099999999999999E-4</v>
      </c>
      <c r="J9" s="6">
        <v>3.8099999999999999E-4</v>
      </c>
      <c r="K9" s="7">
        <v>99121.1</v>
      </c>
      <c r="L9" s="7">
        <v>37.799999999999997</v>
      </c>
      <c r="M9" s="5">
        <v>76.37</v>
      </c>
    </row>
    <row r="10" spans="1:13">
      <c r="A10">
        <v>3</v>
      </c>
      <c r="B10" s="6">
        <v>3.6600000000000001E-4</v>
      </c>
      <c r="C10" s="6">
        <v>3.6600000000000001E-4</v>
      </c>
      <c r="D10" s="7">
        <v>98826.6</v>
      </c>
      <c r="E10" s="7">
        <v>36.200000000000003</v>
      </c>
      <c r="F10" s="5">
        <v>69.760000000000005</v>
      </c>
      <c r="G10" t="s">
        <v>13</v>
      </c>
      <c r="H10">
        <v>3</v>
      </c>
      <c r="I10" s="6">
        <v>2.8600000000000001E-4</v>
      </c>
      <c r="J10" s="6">
        <v>2.8600000000000001E-4</v>
      </c>
      <c r="K10" s="7">
        <v>99083.3</v>
      </c>
      <c r="L10" s="7">
        <v>28.3</v>
      </c>
      <c r="M10" s="5">
        <v>75.400000000000006</v>
      </c>
    </row>
    <row r="11" spans="1:13">
      <c r="A11">
        <v>4</v>
      </c>
      <c r="B11" s="6">
        <v>2.9E-4</v>
      </c>
      <c r="C11" s="6">
        <v>2.9E-4</v>
      </c>
      <c r="D11" s="7">
        <v>98790.399999999994</v>
      </c>
      <c r="E11" s="7">
        <v>28.7</v>
      </c>
      <c r="F11" s="5">
        <v>68.78</v>
      </c>
      <c r="G11" t="s">
        <v>13</v>
      </c>
      <c r="H11">
        <v>4</v>
      </c>
      <c r="I11" s="6">
        <v>2.2100000000000001E-4</v>
      </c>
      <c r="J11" s="6">
        <v>2.2100000000000001E-4</v>
      </c>
      <c r="K11" s="7">
        <v>99055</v>
      </c>
      <c r="L11" s="7">
        <v>21.9</v>
      </c>
      <c r="M11" s="5">
        <v>74.42</v>
      </c>
    </row>
    <row r="12" spans="1:13">
      <c r="A12">
        <v>5</v>
      </c>
      <c r="B12" s="6">
        <v>2.5300000000000002E-4</v>
      </c>
      <c r="C12" s="6">
        <v>2.5300000000000002E-4</v>
      </c>
      <c r="D12" s="7">
        <v>98761.7</v>
      </c>
      <c r="E12" s="7">
        <v>25</v>
      </c>
      <c r="F12" s="5">
        <v>67.8</v>
      </c>
      <c r="G12" t="s">
        <v>13</v>
      </c>
      <c r="H12">
        <v>5</v>
      </c>
      <c r="I12" s="6">
        <v>1.85E-4</v>
      </c>
      <c r="J12" s="6">
        <v>1.85E-4</v>
      </c>
      <c r="K12" s="7">
        <v>99033.1</v>
      </c>
      <c r="L12" s="7">
        <v>18.3</v>
      </c>
      <c r="M12" s="5">
        <v>73.44</v>
      </c>
    </row>
    <row r="13" spans="1:13">
      <c r="A13">
        <v>6</v>
      </c>
      <c r="B13" s="6">
        <v>2.13E-4</v>
      </c>
      <c r="C13" s="6">
        <v>2.13E-4</v>
      </c>
      <c r="D13" s="7">
        <v>98736.7</v>
      </c>
      <c r="E13" s="7">
        <v>21</v>
      </c>
      <c r="F13" s="5">
        <v>66.819999999999993</v>
      </c>
      <c r="G13" t="s">
        <v>13</v>
      </c>
      <c r="H13">
        <v>6</v>
      </c>
      <c r="I13" s="6">
        <v>1.84E-4</v>
      </c>
      <c r="J13" s="6">
        <v>1.84E-4</v>
      </c>
      <c r="K13" s="7">
        <v>99014.8</v>
      </c>
      <c r="L13" s="7">
        <v>18.2</v>
      </c>
      <c r="M13" s="5">
        <v>72.45</v>
      </c>
    </row>
    <row r="14" spans="1:13">
      <c r="A14">
        <v>7</v>
      </c>
      <c r="B14" s="6">
        <v>2.3000000000000001E-4</v>
      </c>
      <c r="C14" s="6">
        <v>2.3000000000000001E-4</v>
      </c>
      <c r="D14" s="7">
        <v>98715.7</v>
      </c>
      <c r="E14" s="7">
        <v>22.7</v>
      </c>
      <c r="F14" s="5">
        <v>65.83</v>
      </c>
      <c r="G14" t="s">
        <v>13</v>
      </c>
      <c r="H14">
        <v>7</v>
      </c>
      <c r="I14" s="6">
        <v>1.47E-4</v>
      </c>
      <c r="J14" s="6">
        <v>1.47E-4</v>
      </c>
      <c r="K14" s="7">
        <v>98996.6</v>
      </c>
      <c r="L14" s="7">
        <v>14.6</v>
      </c>
      <c r="M14" s="5">
        <v>71.459999999999994</v>
      </c>
    </row>
    <row r="15" spans="1:13">
      <c r="A15">
        <v>8</v>
      </c>
      <c r="B15" s="6">
        <v>2.03E-4</v>
      </c>
      <c r="C15" s="6">
        <v>2.03E-4</v>
      </c>
      <c r="D15" s="7">
        <v>98692.9</v>
      </c>
      <c r="E15" s="7">
        <v>20</v>
      </c>
      <c r="F15" s="5">
        <v>64.849999999999994</v>
      </c>
      <c r="G15" t="s">
        <v>13</v>
      </c>
      <c r="H15">
        <v>8</v>
      </c>
      <c r="I15" s="6">
        <v>1.4200000000000001E-4</v>
      </c>
      <c r="J15" s="6">
        <v>1.4200000000000001E-4</v>
      </c>
      <c r="K15" s="7">
        <v>98982.1</v>
      </c>
      <c r="L15" s="7">
        <v>14</v>
      </c>
      <c r="M15" s="5">
        <v>70.47</v>
      </c>
    </row>
    <row r="16" spans="1:13">
      <c r="A16">
        <v>9</v>
      </c>
      <c r="B16" s="6">
        <v>1.8000000000000001E-4</v>
      </c>
      <c r="C16" s="6">
        <v>1.8000000000000001E-4</v>
      </c>
      <c r="D16" s="7">
        <v>98672.9</v>
      </c>
      <c r="E16" s="7">
        <v>17.7</v>
      </c>
      <c r="F16" s="5">
        <v>63.86</v>
      </c>
      <c r="G16" t="s">
        <v>13</v>
      </c>
      <c r="H16">
        <v>9</v>
      </c>
      <c r="I16" s="6">
        <v>1.84E-4</v>
      </c>
      <c r="J16" s="6">
        <v>1.84E-4</v>
      </c>
      <c r="K16" s="7">
        <v>98968</v>
      </c>
      <c r="L16" s="7">
        <v>18.2</v>
      </c>
      <c r="M16" s="5">
        <v>69.48</v>
      </c>
    </row>
    <row r="17" spans="1:13">
      <c r="A17">
        <v>10</v>
      </c>
      <c r="B17" s="6">
        <v>1.9900000000000001E-4</v>
      </c>
      <c r="C17" s="6">
        <v>1.9900000000000001E-4</v>
      </c>
      <c r="D17" s="7">
        <v>98655.2</v>
      </c>
      <c r="E17" s="7">
        <v>19.600000000000001</v>
      </c>
      <c r="F17" s="5">
        <v>62.87</v>
      </c>
      <c r="G17" t="s">
        <v>13</v>
      </c>
      <c r="H17">
        <v>10</v>
      </c>
      <c r="I17" s="6">
        <v>1.46E-4</v>
      </c>
      <c r="J17" s="6">
        <v>1.46E-4</v>
      </c>
      <c r="K17" s="7">
        <v>98949.8</v>
      </c>
      <c r="L17" s="7">
        <v>14.5</v>
      </c>
      <c r="M17" s="5">
        <v>68.5</v>
      </c>
    </row>
    <row r="18" spans="1:13">
      <c r="A18">
        <v>11</v>
      </c>
      <c r="B18" s="6">
        <v>2.4000000000000001E-4</v>
      </c>
      <c r="C18" s="6">
        <v>2.4000000000000001E-4</v>
      </c>
      <c r="D18" s="7">
        <v>98635.6</v>
      </c>
      <c r="E18" s="7">
        <v>23.7</v>
      </c>
      <c r="F18" s="5">
        <v>61.89</v>
      </c>
      <c r="G18" t="s">
        <v>13</v>
      </c>
      <c r="H18">
        <v>11</v>
      </c>
      <c r="I18" s="6">
        <v>1.55E-4</v>
      </c>
      <c r="J18" s="6">
        <v>1.55E-4</v>
      </c>
      <c r="K18" s="7">
        <v>98935.3</v>
      </c>
      <c r="L18" s="7">
        <v>15.4</v>
      </c>
      <c r="M18" s="5">
        <v>67.510000000000005</v>
      </c>
    </row>
    <row r="19" spans="1:13">
      <c r="A19">
        <v>12</v>
      </c>
      <c r="B19" s="6">
        <v>2.2599999999999999E-4</v>
      </c>
      <c r="C19" s="6">
        <v>2.2599999999999999E-4</v>
      </c>
      <c r="D19" s="7">
        <v>98611.9</v>
      </c>
      <c r="E19" s="7">
        <v>22.3</v>
      </c>
      <c r="F19" s="5">
        <v>60.9</v>
      </c>
      <c r="G19" t="s">
        <v>13</v>
      </c>
      <c r="H19">
        <v>12</v>
      </c>
      <c r="I19" s="6">
        <v>1.8599999999999999E-4</v>
      </c>
      <c r="J19" s="6">
        <v>1.8599999999999999E-4</v>
      </c>
      <c r="K19" s="7">
        <v>98919.9</v>
      </c>
      <c r="L19" s="7">
        <v>18.399999999999999</v>
      </c>
      <c r="M19" s="5">
        <v>66.52</v>
      </c>
    </row>
    <row r="20" spans="1:13">
      <c r="A20">
        <v>13</v>
      </c>
      <c r="B20" s="6">
        <v>2.9599999999999998E-4</v>
      </c>
      <c r="C20" s="6">
        <v>2.9599999999999998E-4</v>
      </c>
      <c r="D20" s="7">
        <v>98589.6</v>
      </c>
      <c r="E20" s="7">
        <v>29.2</v>
      </c>
      <c r="F20" s="5">
        <v>59.91</v>
      </c>
      <c r="G20" t="s">
        <v>13</v>
      </c>
      <c r="H20">
        <v>13</v>
      </c>
      <c r="I20" s="6">
        <v>1.9000000000000001E-4</v>
      </c>
      <c r="J20" s="6">
        <v>1.9000000000000001E-4</v>
      </c>
      <c r="K20" s="7">
        <v>98901.6</v>
      </c>
      <c r="L20" s="7">
        <v>18.8</v>
      </c>
      <c r="M20" s="5">
        <v>65.53</v>
      </c>
    </row>
    <row r="21" spans="1:13">
      <c r="A21">
        <v>14</v>
      </c>
      <c r="B21" s="6">
        <v>3.4000000000000002E-4</v>
      </c>
      <c r="C21" s="6">
        <v>3.4000000000000002E-4</v>
      </c>
      <c r="D21" s="7">
        <v>98560.4</v>
      </c>
      <c r="E21" s="7">
        <v>33.5</v>
      </c>
      <c r="F21" s="5">
        <v>58.93</v>
      </c>
      <c r="G21" t="s">
        <v>13</v>
      </c>
      <c r="H21">
        <v>14</v>
      </c>
      <c r="I21" s="6">
        <v>1.9699999999999999E-4</v>
      </c>
      <c r="J21" s="6">
        <v>1.9699999999999999E-4</v>
      </c>
      <c r="K21" s="7">
        <v>98882.8</v>
      </c>
      <c r="L21" s="7">
        <v>19.5</v>
      </c>
      <c r="M21" s="5">
        <v>64.540000000000006</v>
      </c>
    </row>
    <row r="22" spans="1:13">
      <c r="A22">
        <v>15</v>
      </c>
      <c r="B22" s="6">
        <v>4.08E-4</v>
      </c>
      <c r="C22" s="6">
        <v>4.08E-4</v>
      </c>
      <c r="D22" s="7">
        <v>98526.9</v>
      </c>
      <c r="E22" s="7">
        <v>40.200000000000003</v>
      </c>
      <c r="F22" s="5">
        <v>57.95</v>
      </c>
      <c r="G22" t="s">
        <v>13</v>
      </c>
      <c r="H22">
        <v>15</v>
      </c>
      <c r="I22" s="6">
        <v>2.24E-4</v>
      </c>
      <c r="J22" s="6">
        <v>2.24E-4</v>
      </c>
      <c r="K22" s="7">
        <v>98863.3</v>
      </c>
      <c r="L22" s="7">
        <v>22.1</v>
      </c>
      <c r="M22" s="5">
        <v>63.55</v>
      </c>
    </row>
    <row r="23" spans="1:13">
      <c r="A23">
        <v>16</v>
      </c>
      <c r="B23" s="6">
        <v>5.2400000000000005E-4</v>
      </c>
      <c r="C23" s="6">
        <v>5.2400000000000005E-4</v>
      </c>
      <c r="D23" s="7">
        <v>98486.7</v>
      </c>
      <c r="E23" s="7">
        <v>51.6</v>
      </c>
      <c r="F23" s="5">
        <v>56.97</v>
      </c>
      <c r="G23" t="s">
        <v>13</v>
      </c>
      <c r="H23">
        <v>16</v>
      </c>
      <c r="I23" s="6">
        <v>2.5599999999999999E-4</v>
      </c>
      <c r="J23" s="6">
        <v>2.5599999999999999E-4</v>
      </c>
      <c r="K23" s="7">
        <v>98841.2</v>
      </c>
      <c r="L23" s="7">
        <v>25.3</v>
      </c>
      <c r="M23" s="5">
        <v>62.57</v>
      </c>
    </row>
    <row r="24" spans="1:13">
      <c r="A24">
        <v>17</v>
      </c>
      <c r="B24" s="6">
        <v>8.0599999999999997E-4</v>
      </c>
      <c r="C24" s="6">
        <v>8.0599999999999997E-4</v>
      </c>
      <c r="D24" s="7">
        <v>98435.1</v>
      </c>
      <c r="E24" s="7">
        <v>79.3</v>
      </c>
      <c r="F24" s="5">
        <v>56</v>
      </c>
      <c r="G24" t="s">
        <v>13</v>
      </c>
      <c r="H24">
        <v>17</v>
      </c>
      <c r="I24" s="6">
        <v>3.0899999999999998E-4</v>
      </c>
      <c r="J24" s="6">
        <v>3.0899999999999998E-4</v>
      </c>
      <c r="K24" s="7">
        <v>98815.8</v>
      </c>
      <c r="L24" s="7">
        <v>30.6</v>
      </c>
      <c r="M24" s="5">
        <v>61.58</v>
      </c>
    </row>
    <row r="25" spans="1:13">
      <c r="A25">
        <v>18</v>
      </c>
      <c r="B25" s="6">
        <v>9.2199999999999997E-4</v>
      </c>
      <c r="C25" s="6">
        <v>9.2199999999999997E-4</v>
      </c>
      <c r="D25" s="7">
        <v>98355.8</v>
      </c>
      <c r="E25" s="7">
        <v>90.7</v>
      </c>
      <c r="F25" s="5">
        <v>55.05</v>
      </c>
      <c r="G25" t="s">
        <v>13</v>
      </c>
      <c r="H25">
        <v>18</v>
      </c>
      <c r="I25" s="6">
        <v>3.3199999999999999E-4</v>
      </c>
      <c r="J25" s="6">
        <v>3.3199999999999999E-4</v>
      </c>
      <c r="K25" s="7">
        <v>98785.3</v>
      </c>
      <c r="L25" s="7">
        <v>32.799999999999997</v>
      </c>
      <c r="M25" s="5">
        <v>60.6</v>
      </c>
    </row>
    <row r="26" spans="1:13">
      <c r="A26">
        <v>19</v>
      </c>
      <c r="B26" s="6">
        <v>9.1699999999999995E-4</v>
      </c>
      <c r="C26" s="6">
        <v>9.1699999999999995E-4</v>
      </c>
      <c r="D26" s="7">
        <v>98265.1</v>
      </c>
      <c r="E26" s="7">
        <v>90.1</v>
      </c>
      <c r="F26" s="5">
        <v>54.1</v>
      </c>
      <c r="G26" t="s">
        <v>13</v>
      </c>
      <c r="H26">
        <v>19</v>
      </c>
      <c r="I26" s="6">
        <v>3.0800000000000001E-4</v>
      </c>
      <c r="J26" s="6">
        <v>3.0800000000000001E-4</v>
      </c>
      <c r="K26" s="7">
        <v>98752.5</v>
      </c>
      <c r="L26" s="7">
        <v>30.4</v>
      </c>
      <c r="M26" s="5">
        <v>59.62</v>
      </c>
    </row>
    <row r="27" spans="1:13">
      <c r="A27">
        <v>20</v>
      </c>
      <c r="B27" s="6">
        <v>9.2400000000000002E-4</v>
      </c>
      <c r="C27" s="6">
        <v>9.2400000000000002E-4</v>
      </c>
      <c r="D27" s="7">
        <v>98175.1</v>
      </c>
      <c r="E27" s="7">
        <v>90.7</v>
      </c>
      <c r="F27" s="5">
        <v>53.15</v>
      </c>
      <c r="G27" t="s">
        <v>13</v>
      </c>
      <c r="H27">
        <v>20</v>
      </c>
      <c r="I27" s="6">
        <v>3.2400000000000001E-4</v>
      </c>
      <c r="J27" s="6">
        <v>3.2400000000000001E-4</v>
      </c>
      <c r="K27" s="7">
        <v>98722.1</v>
      </c>
      <c r="L27" s="7">
        <v>32</v>
      </c>
      <c r="M27" s="5">
        <v>58.64</v>
      </c>
    </row>
    <row r="28" spans="1:13">
      <c r="A28">
        <v>21</v>
      </c>
      <c r="B28" s="6">
        <v>9.1699999999999995E-4</v>
      </c>
      <c r="C28" s="6">
        <v>9.1600000000000004E-4</v>
      </c>
      <c r="D28" s="7">
        <v>98084.4</v>
      </c>
      <c r="E28" s="7">
        <v>89.9</v>
      </c>
      <c r="F28" s="5">
        <v>52.2</v>
      </c>
      <c r="G28" t="s">
        <v>13</v>
      </c>
      <c r="H28">
        <v>21</v>
      </c>
      <c r="I28" s="6">
        <v>2.9799999999999998E-4</v>
      </c>
      <c r="J28" s="6">
        <v>2.9799999999999998E-4</v>
      </c>
      <c r="K28" s="7">
        <v>98690.1</v>
      </c>
      <c r="L28" s="7">
        <v>29.4</v>
      </c>
      <c r="M28" s="5">
        <v>57.66</v>
      </c>
    </row>
    <row r="29" spans="1:13">
      <c r="A29">
        <v>22</v>
      </c>
      <c r="B29" s="6">
        <v>8.83E-4</v>
      </c>
      <c r="C29" s="6">
        <v>8.8199999999999997E-4</v>
      </c>
      <c r="D29" s="7">
        <v>97994.5</v>
      </c>
      <c r="E29" s="7">
        <v>86.4</v>
      </c>
      <c r="F29" s="5">
        <v>51.24</v>
      </c>
      <c r="G29" t="s">
        <v>13</v>
      </c>
      <c r="H29">
        <v>22</v>
      </c>
      <c r="I29" s="6">
        <v>3.19E-4</v>
      </c>
      <c r="J29" s="6">
        <v>3.19E-4</v>
      </c>
      <c r="K29" s="7">
        <v>98660.7</v>
      </c>
      <c r="L29" s="7">
        <v>31.5</v>
      </c>
      <c r="M29" s="5">
        <v>56.68</v>
      </c>
    </row>
    <row r="30" spans="1:13">
      <c r="A30">
        <v>23</v>
      </c>
      <c r="B30" s="6">
        <v>8.1999999999999998E-4</v>
      </c>
      <c r="C30" s="6">
        <v>8.1899999999999996E-4</v>
      </c>
      <c r="D30" s="7">
        <v>97908</v>
      </c>
      <c r="E30" s="7">
        <v>80.2</v>
      </c>
      <c r="F30" s="5">
        <v>50.29</v>
      </c>
      <c r="G30" t="s">
        <v>13</v>
      </c>
      <c r="H30">
        <v>23</v>
      </c>
      <c r="I30" s="6">
        <v>3.3E-4</v>
      </c>
      <c r="J30" s="6">
        <v>3.3E-4</v>
      </c>
      <c r="K30" s="7">
        <v>98629.2</v>
      </c>
      <c r="L30" s="7">
        <v>32.6</v>
      </c>
      <c r="M30" s="5">
        <v>55.69</v>
      </c>
    </row>
    <row r="31" spans="1:13">
      <c r="A31">
        <v>24</v>
      </c>
      <c r="B31" s="6">
        <v>7.9600000000000005E-4</v>
      </c>
      <c r="C31" s="6">
        <v>7.9600000000000005E-4</v>
      </c>
      <c r="D31" s="7">
        <v>97827.8</v>
      </c>
      <c r="E31" s="7">
        <v>77.8</v>
      </c>
      <c r="F31" s="5">
        <v>49.33</v>
      </c>
      <c r="G31" t="s">
        <v>13</v>
      </c>
      <c r="H31">
        <v>24</v>
      </c>
      <c r="I31" s="6">
        <v>3.1399999999999999E-4</v>
      </c>
      <c r="J31" s="6">
        <v>3.1399999999999999E-4</v>
      </c>
      <c r="K31" s="7">
        <v>98596.7</v>
      </c>
      <c r="L31" s="7">
        <v>31</v>
      </c>
      <c r="M31" s="5">
        <v>54.71</v>
      </c>
    </row>
    <row r="32" spans="1:13">
      <c r="A32">
        <v>25</v>
      </c>
      <c r="B32" s="6">
        <v>7.7399999999999995E-4</v>
      </c>
      <c r="C32" s="6">
        <v>7.7399999999999995E-4</v>
      </c>
      <c r="D32" s="7">
        <v>97750</v>
      </c>
      <c r="E32" s="7">
        <v>75.599999999999994</v>
      </c>
      <c r="F32" s="5">
        <v>48.37</v>
      </c>
      <c r="G32" t="s">
        <v>13</v>
      </c>
      <c r="H32">
        <v>25</v>
      </c>
      <c r="I32" s="6">
        <v>3.3300000000000002E-4</v>
      </c>
      <c r="J32" s="6">
        <v>3.3300000000000002E-4</v>
      </c>
      <c r="K32" s="7">
        <v>98565.7</v>
      </c>
      <c r="L32" s="7">
        <v>32.799999999999997</v>
      </c>
      <c r="M32" s="5">
        <v>53.73</v>
      </c>
    </row>
    <row r="33" spans="1:13">
      <c r="A33">
        <v>26</v>
      </c>
      <c r="B33" s="6">
        <v>8.2600000000000002E-4</v>
      </c>
      <c r="C33" s="6">
        <v>8.25E-4</v>
      </c>
      <c r="D33" s="7">
        <v>97674.4</v>
      </c>
      <c r="E33" s="7">
        <v>80.599999999999994</v>
      </c>
      <c r="F33" s="5">
        <v>47.41</v>
      </c>
      <c r="G33" t="s">
        <v>13</v>
      </c>
      <c r="H33">
        <v>26</v>
      </c>
      <c r="I33" s="6">
        <v>3.7199999999999999E-4</v>
      </c>
      <c r="J33" s="6">
        <v>3.7199999999999999E-4</v>
      </c>
      <c r="K33" s="7">
        <v>98532.9</v>
      </c>
      <c r="L33" s="7">
        <v>36.6</v>
      </c>
      <c r="M33" s="5">
        <v>52.75</v>
      </c>
    </row>
    <row r="34" spans="1:13">
      <c r="A34">
        <v>27</v>
      </c>
      <c r="B34" s="6">
        <v>8.0500000000000005E-4</v>
      </c>
      <c r="C34" s="6">
        <v>8.0500000000000005E-4</v>
      </c>
      <c r="D34" s="7">
        <v>97593.8</v>
      </c>
      <c r="E34" s="7">
        <v>78.5</v>
      </c>
      <c r="F34" s="5">
        <v>46.44</v>
      </c>
      <c r="G34" t="s">
        <v>13</v>
      </c>
      <c r="H34">
        <v>27</v>
      </c>
      <c r="I34" s="6">
        <v>3.5799999999999997E-4</v>
      </c>
      <c r="J34" s="6">
        <v>3.5799999999999997E-4</v>
      </c>
      <c r="K34" s="7">
        <v>98496.3</v>
      </c>
      <c r="L34" s="7">
        <v>35.200000000000003</v>
      </c>
      <c r="M34" s="5">
        <v>51.77</v>
      </c>
    </row>
    <row r="35" spans="1:13">
      <c r="A35">
        <v>28</v>
      </c>
      <c r="B35" s="6">
        <v>8.7799999999999998E-4</v>
      </c>
      <c r="C35" s="6">
        <v>8.7699999999999996E-4</v>
      </c>
      <c r="D35" s="7">
        <v>97515.199999999997</v>
      </c>
      <c r="E35" s="7">
        <v>85.6</v>
      </c>
      <c r="F35" s="5">
        <v>45.48</v>
      </c>
      <c r="G35" t="s">
        <v>13</v>
      </c>
      <c r="H35">
        <v>28</v>
      </c>
      <c r="I35" s="6">
        <v>4.1399999999999998E-4</v>
      </c>
      <c r="J35" s="6">
        <v>4.1399999999999998E-4</v>
      </c>
      <c r="K35" s="7">
        <v>98461</v>
      </c>
      <c r="L35" s="7">
        <v>40.799999999999997</v>
      </c>
      <c r="M35" s="5">
        <v>50.78</v>
      </c>
    </row>
    <row r="36" spans="1:13">
      <c r="A36">
        <v>29</v>
      </c>
      <c r="B36" s="6">
        <v>8.1099999999999998E-4</v>
      </c>
      <c r="C36" s="6">
        <v>8.0999999999999996E-4</v>
      </c>
      <c r="D36" s="7">
        <v>97429.6</v>
      </c>
      <c r="E36" s="7">
        <v>78.900000000000006</v>
      </c>
      <c r="F36" s="5">
        <v>44.52</v>
      </c>
      <c r="G36" t="s">
        <v>13</v>
      </c>
      <c r="H36">
        <v>29</v>
      </c>
      <c r="I36" s="6">
        <v>4.4499999999999997E-4</v>
      </c>
      <c r="J36" s="6">
        <v>4.4499999999999997E-4</v>
      </c>
      <c r="K36" s="7">
        <v>98420.3</v>
      </c>
      <c r="L36" s="7">
        <v>43.8</v>
      </c>
      <c r="M36" s="5">
        <v>49.81</v>
      </c>
    </row>
    <row r="37" spans="1:13">
      <c r="A37">
        <v>30</v>
      </c>
      <c r="B37" s="6">
        <v>9.1600000000000004E-4</v>
      </c>
      <c r="C37" s="6">
        <v>9.1600000000000004E-4</v>
      </c>
      <c r="D37" s="7">
        <v>97350.7</v>
      </c>
      <c r="E37" s="7">
        <v>89.2</v>
      </c>
      <c r="F37" s="5">
        <v>43.56</v>
      </c>
      <c r="G37" t="s">
        <v>13</v>
      </c>
      <c r="H37">
        <v>30</v>
      </c>
      <c r="I37" s="6">
        <v>5.1400000000000003E-4</v>
      </c>
      <c r="J37" s="6">
        <v>5.1400000000000003E-4</v>
      </c>
      <c r="K37" s="7">
        <v>98376.5</v>
      </c>
      <c r="L37" s="7">
        <v>50.6</v>
      </c>
      <c r="M37" s="5">
        <v>48.83</v>
      </c>
    </row>
    <row r="38" spans="1:13">
      <c r="A38">
        <v>31</v>
      </c>
      <c r="B38" s="6">
        <v>9.2699999999999998E-4</v>
      </c>
      <c r="C38" s="6">
        <v>9.2699999999999998E-4</v>
      </c>
      <c r="D38" s="7">
        <v>97261.5</v>
      </c>
      <c r="E38" s="7">
        <v>90.1</v>
      </c>
      <c r="F38" s="5">
        <v>42.6</v>
      </c>
      <c r="G38" t="s">
        <v>13</v>
      </c>
      <c r="H38">
        <v>31</v>
      </c>
      <c r="I38" s="6">
        <v>5.2899999999999996E-4</v>
      </c>
      <c r="J38" s="6">
        <v>5.2899999999999996E-4</v>
      </c>
      <c r="K38" s="7">
        <v>98325.9</v>
      </c>
      <c r="L38" s="7">
        <v>52</v>
      </c>
      <c r="M38" s="5">
        <v>47.85</v>
      </c>
    </row>
    <row r="39" spans="1:13">
      <c r="A39">
        <v>32</v>
      </c>
      <c r="B39" s="6">
        <v>1.0020000000000001E-3</v>
      </c>
      <c r="C39" s="6">
        <v>1.0009999999999999E-3</v>
      </c>
      <c r="D39" s="7">
        <v>97171.4</v>
      </c>
      <c r="E39" s="7">
        <v>97.3</v>
      </c>
      <c r="F39" s="5">
        <v>41.64</v>
      </c>
      <c r="G39" t="s">
        <v>13</v>
      </c>
      <c r="H39">
        <v>32</v>
      </c>
      <c r="I39" s="6">
        <v>5.7499999999999999E-4</v>
      </c>
      <c r="J39" s="6">
        <v>5.7499999999999999E-4</v>
      </c>
      <c r="K39" s="7">
        <v>98273.8</v>
      </c>
      <c r="L39" s="7">
        <v>56.5</v>
      </c>
      <c r="M39" s="5">
        <v>46.88</v>
      </c>
    </row>
    <row r="40" spans="1:13">
      <c r="A40">
        <v>33</v>
      </c>
      <c r="B40" s="6">
        <v>1.0369999999999999E-3</v>
      </c>
      <c r="C40" s="6">
        <v>1.036E-3</v>
      </c>
      <c r="D40" s="7">
        <v>97074.1</v>
      </c>
      <c r="E40" s="7">
        <v>100.6</v>
      </c>
      <c r="F40" s="5">
        <v>40.68</v>
      </c>
      <c r="G40" t="s">
        <v>13</v>
      </c>
      <c r="H40">
        <v>33</v>
      </c>
      <c r="I40" s="6">
        <v>6.2299999999999996E-4</v>
      </c>
      <c r="J40" s="6">
        <v>6.2299999999999996E-4</v>
      </c>
      <c r="K40" s="7">
        <v>98217.4</v>
      </c>
      <c r="L40" s="7">
        <v>61.2</v>
      </c>
      <c r="M40" s="5">
        <v>45.9</v>
      </c>
    </row>
    <row r="41" spans="1:13">
      <c r="A41">
        <v>34</v>
      </c>
      <c r="B41" s="6">
        <v>1.096E-3</v>
      </c>
      <c r="C41" s="6">
        <v>1.096E-3</v>
      </c>
      <c r="D41" s="7">
        <v>96973.5</v>
      </c>
      <c r="E41" s="7">
        <v>106.3</v>
      </c>
      <c r="F41" s="5">
        <v>39.72</v>
      </c>
      <c r="G41" t="s">
        <v>13</v>
      </c>
      <c r="H41">
        <v>34</v>
      </c>
      <c r="I41" s="6">
        <v>6.7100000000000005E-4</v>
      </c>
      <c r="J41" s="6">
        <v>6.7000000000000002E-4</v>
      </c>
      <c r="K41" s="7">
        <v>98156.2</v>
      </c>
      <c r="L41" s="7">
        <v>65.8</v>
      </c>
      <c r="M41" s="5">
        <v>44.93</v>
      </c>
    </row>
    <row r="42" spans="1:13">
      <c r="A42">
        <v>35</v>
      </c>
      <c r="B42" s="6">
        <v>1.145E-3</v>
      </c>
      <c r="C42" s="6">
        <v>1.1440000000000001E-3</v>
      </c>
      <c r="D42" s="7">
        <v>96867.3</v>
      </c>
      <c r="E42" s="7">
        <v>110.9</v>
      </c>
      <c r="F42" s="5">
        <v>38.76</v>
      </c>
      <c r="G42" t="s">
        <v>13</v>
      </c>
      <c r="H42">
        <v>35</v>
      </c>
      <c r="I42" s="6">
        <v>7.45E-4</v>
      </c>
      <c r="J42" s="6">
        <v>7.4399999999999998E-4</v>
      </c>
      <c r="K42" s="7">
        <v>98090.4</v>
      </c>
      <c r="L42" s="7">
        <v>73</v>
      </c>
      <c r="M42" s="5">
        <v>43.96</v>
      </c>
    </row>
    <row r="43" spans="1:13">
      <c r="A43">
        <v>36</v>
      </c>
      <c r="B43" s="6">
        <v>1.2669999999999999E-3</v>
      </c>
      <c r="C43" s="6">
        <v>1.266E-3</v>
      </c>
      <c r="D43" s="7">
        <v>96756.4</v>
      </c>
      <c r="E43" s="7">
        <v>122.5</v>
      </c>
      <c r="F43" s="5">
        <v>37.81</v>
      </c>
      <c r="G43" t="s">
        <v>13</v>
      </c>
      <c r="H43">
        <v>36</v>
      </c>
      <c r="I43" s="6">
        <v>7.9900000000000001E-4</v>
      </c>
      <c r="J43" s="6">
        <v>7.9799999999999999E-4</v>
      </c>
      <c r="K43" s="7">
        <v>98017.4</v>
      </c>
      <c r="L43" s="7">
        <v>78.2</v>
      </c>
      <c r="M43" s="5">
        <v>42.99</v>
      </c>
    </row>
    <row r="44" spans="1:13">
      <c r="A44">
        <v>37</v>
      </c>
      <c r="B44" s="6">
        <v>1.3600000000000001E-3</v>
      </c>
      <c r="C44" s="6">
        <v>1.359E-3</v>
      </c>
      <c r="D44" s="7">
        <v>96633.9</v>
      </c>
      <c r="E44" s="7">
        <v>131.30000000000001</v>
      </c>
      <c r="F44" s="5">
        <v>36.85</v>
      </c>
      <c r="G44" t="s">
        <v>13</v>
      </c>
      <c r="H44">
        <v>37</v>
      </c>
      <c r="I44" s="6">
        <v>8.7100000000000003E-4</v>
      </c>
      <c r="J44" s="6">
        <v>8.7000000000000001E-4</v>
      </c>
      <c r="K44" s="7">
        <v>97939.1</v>
      </c>
      <c r="L44" s="7">
        <v>85.2</v>
      </c>
      <c r="M44" s="5">
        <v>42.03</v>
      </c>
    </row>
    <row r="45" spans="1:13">
      <c r="A45">
        <v>38</v>
      </c>
      <c r="B45" s="6">
        <v>1.3810000000000001E-3</v>
      </c>
      <c r="C45" s="6">
        <v>1.3799999999999999E-3</v>
      </c>
      <c r="D45" s="7">
        <v>96502.6</v>
      </c>
      <c r="E45" s="7">
        <v>133.19999999999999</v>
      </c>
      <c r="F45" s="5">
        <v>35.9</v>
      </c>
      <c r="G45" t="s">
        <v>13</v>
      </c>
      <c r="H45">
        <v>38</v>
      </c>
      <c r="I45" s="6">
        <v>9.3000000000000005E-4</v>
      </c>
      <c r="J45" s="6">
        <v>9.3000000000000005E-4</v>
      </c>
      <c r="K45" s="7">
        <v>97853.9</v>
      </c>
      <c r="L45" s="7">
        <v>91</v>
      </c>
      <c r="M45" s="5">
        <v>41.06</v>
      </c>
    </row>
    <row r="46" spans="1:13">
      <c r="A46">
        <v>39</v>
      </c>
      <c r="B46" s="6">
        <v>1.542E-3</v>
      </c>
      <c r="C46" s="6">
        <v>1.5399999999999999E-3</v>
      </c>
      <c r="D46" s="7">
        <v>96369.4</v>
      </c>
      <c r="E46" s="7">
        <v>148.4</v>
      </c>
      <c r="F46" s="5">
        <v>34.950000000000003</v>
      </c>
      <c r="G46" t="s">
        <v>13</v>
      </c>
      <c r="H46">
        <v>39</v>
      </c>
      <c r="I46" s="6">
        <v>1.07E-3</v>
      </c>
      <c r="J46" s="6">
        <v>1.0690000000000001E-3</v>
      </c>
      <c r="K46" s="7">
        <v>97762.9</v>
      </c>
      <c r="L46" s="7">
        <v>104.5</v>
      </c>
      <c r="M46" s="5">
        <v>40.1</v>
      </c>
    </row>
    <row r="47" spans="1:13">
      <c r="A47">
        <v>40</v>
      </c>
      <c r="B47" s="6">
        <v>1.8029999999999999E-3</v>
      </c>
      <c r="C47" s="6">
        <v>1.8010000000000001E-3</v>
      </c>
      <c r="D47" s="7">
        <v>96220.9</v>
      </c>
      <c r="E47" s="7">
        <v>173.3</v>
      </c>
      <c r="F47" s="5">
        <v>34</v>
      </c>
      <c r="G47" t="s">
        <v>13</v>
      </c>
      <c r="H47">
        <v>40</v>
      </c>
      <c r="I47" s="6">
        <v>1.204E-3</v>
      </c>
      <c r="J47" s="6">
        <v>1.204E-3</v>
      </c>
      <c r="K47" s="7">
        <v>97658.3</v>
      </c>
      <c r="L47" s="7">
        <v>117.5</v>
      </c>
      <c r="M47" s="5">
        <v>39.14</v>
      </c>
    </row>
    <row r="48" spans="1:13">
      <c r="A48">
        <v>41</v>
      </c>
      <c r="B48" s="6">
        <v>1.9530000000000001E-3</v>
      </c>
      <c r="C48" s="6">
        <v>1.951E-3</v>
      </c>
      <c r="D48" s="7">
        <v>96047.6</v>
      </c>
      <c r="E48" s="7">
        <v>187.4</v>
      </c>
      <c r="F48" s="5">
        <v>33.06</v>
      </c>
      <c r="G48" t="s">
        <v>13</v>
      </c>
      <c r="H48">
        <v>41</v>
      </c>
      <c r="I48" s="6">
        <v>1.286E-3</v>
      </c>
      <c r="J48" s="6">
        <v>1.2849999999999999E-3</v>
      </c>
      <c r="K48" s="7">
        <v>97540.800000000003</v>
      </c>
      <c r="L48" s="7">
        <v>125.4</v>
      </c>
      <c r="M48" s="5">
        <v>38.19</v>
      </c>
    </row>
    <row r="49" spans="1:13">
      <c r="A49">
        <v>42</v>
      </c>
      <c r="B49" s="6">
        <v>2.2049999999999999E-3</v>
      </c>
      <c r="C49" s="6">
        <v>2.2030000000000001E-3</v>
      </c>
      <c r="D49" s="7">
        <v>95860.2</v>
      </c>
      <c r="E49" s="7">
        <v>211.2</v>
      </c>
      <c r="F49" s="5">
        <v>32.130000000000003</v>
      </c>
      <c r="G49" t="s">
        <v>13</v>
      </c>
      <c r="H49">
        <v>42</v>
      </c>
      <c r="I49" s="6">
        <v>1.4339999999999999E-3</v>
      </c>
      <c r="J49" s="6">
        <v>1.433E-3</v>
      </c>
      <c r="K49" s="7">
        <v>97415.5</v>
      </c>
      <c r="L49" s="7">
        <v>139.6</v>
      </c>
      <c r="M49" s="5">
        <v>37.24</v>
      </c>
    </row>
    <row r="50" spans="1:13">
      <c r="A50">
        <v>43</v>
      </c>
      <c r="B50" s="6">
        <v>2.4329999999999998E-3</v>
      </c>
      <c r="C50" s="6">
        <v>2.4299999999999999E-3</v>
      </c>
      <c r="D50" s="7">
        <v>95649</v>
      </c>
      <c r="E50" s="7">
        <v>232.4</v>
      </c>
      <c r="F50" s="5">
        <v>31.2</v>
      </c>
      <c r="G50" t="s">
        <v>13</v>
      </c>
      <c r="H50">
        <v>43</v>
      </c>
      <c r="I50" s="6">
        <v>1.606E-3</v>
      </c>
      <c r="J50" s="6">
        <v>1.6050000000000001E-3</v>
      </c>
      <c r="K50" s="7">
        <v>97275.8</v>
      </c>
      <c r="L50" s="7">
        <v>156.1</v>
      </c>
      <c r="M50" s="5">
        <v>36.29</v>
      </c>
    </row>
    <row r="51" spans="1:13">
      <c r="A51">
        <v>44</v>
      </c>
      <c r="B51" s="6">
        <v>2.758E-3</v>
      </c>
      <c r="C51" s="6">
        <v>2.7539999999999999E-3</v>
      </c>
      <c r="D51" s="7">
        <v>95416.6</v>
      </c>
      <c r="E51" s="7">
        <v>262.8</v>
      </c>
      <c r="F51" s="5">
        <v>30.27</v>
      </c>
      <c r="G51" t="s">
        <v>13</v>
      </c>
      <c r="H51">
        <v>44</v>
      </c>
      <c r="I51" s="6">
        <v>1.786E-3</v>
      </c>
      <c r="J51" s="6">
        <v>1.7849999999999999E-3</v>
      </c>
      <c r="K51" s="7">
        <v>97119.7</v>
      </c>
      <c r="L51" s="7">
        <v>173.3</v>
      </c>
      <c r="M51" s="5">
        <v>35.35</v>
      </c>
    </row>
    <row r="52" spans="1:13">
      <c r="A52">
        <v>45</v>
      </c>
      <c r="B52" s="6">
        <v>3.1830000000000001E-3</v>
      </c>
      <c r="C52" s="6">
        <v>3.1779999999999998E-3</v>
      </c>
      <c r="D52" s="7">
        <v>95153.9</v>
      </c>
      <c r="E52" s="7">
        <v>302.39999999999998</v>
      </c>
      <c r="F52" s="5">
        <v>29.36</v>
      </c>
      <c r="G52" t="s">
        <v>13</v>
      </c>
      <c r="H52">
        <v>45</v>
      </c>
      <c r="I52" s="6">
        <v>2.0720000000000001E-3</v>
      </c>
      <c r="J52" s="6">
        <v>2.0690000000000001E-3</v>
      </c>
      <c r="K52" s="7">
        <v>96946.4</v>
      </c>
      <c r="L52" s="7">
        <v>200.6</v>
      </c>
      <c r="M52" s="5">
        <v>34.409999999999997</v>
      </c>
    </row>
    <row r="53" spans="1:13">
      <c r="A53">
        <v>46</v>
      </c>
      <c r="B53" s="6">
        <v>3.5980000000000001E-3</v>
      </c>
      <c r="C53" s="6">
        <v>3.5920000000000001E-3</v>
      </c>
      <c r="D53" s="7">
        <v>94851.5</v>
      </c>
      <c r="E53" s="7">
        <v>340.7</v>
      </c>
      <c r="F53" s="5">
        <v>28.45</v>
      </c>
      <c r="G53" t="s">
        <v>13</v>
      </c>
      <c r="H53">
        <v>46</v>
      </c>
      <c r="I53" s="6">
        <v>2.251E-3</v>
      </c>
      <c r="J53" s="6">
        <v>2.2490000000000001E-3</v>
      </c>
      <c r="K53" s="7">
        <v>96745.8</v>
      </c>
      <c r="L53" s="7">
        <v>217.5</v>
      </c>
      <c r="M53" s="5">
        <v>33.479999999999997</v>
      </c>
    </row>
    <row r="54" spans="1:13">
      <c r="A54">
        <v>47</v>
      </c>
      <c r="B54" s="6">
        <v>3.8409999999999998E-3</v>
      </c>
      <c r="C54" s="6">
        <v>3.8340000000000002E-3</v>
      </c>
      <c r="D54" s="7">
        <v>94510.8</v>
      </c>
      <c r="E54" s="7">
        <v>362.3</v>
      </c>
      <c r="F54" s="5">
        <v>27.55</v>
      </c>
      <c r="G54" t="s">
        <v>13</v>
      </c>
      <c r="H54">
        <v>47</v>
      </c>
      <c r="I54" s="6">
        <v>2.4580000000000001E-3</v>
      </c>
      <c r="J54" s="6">
        <v>2.4550000000000002E-3</v>
      </c>
      <c r="K54" s="7">
        <v>96528.2</v>
      </c>
      <c r="L54" s="7">
        <v>237</v>
      </c>
      <c r="M54" s="5">
        <v>32.56</v>
      </c>
    </row>
    <row r="55" spans="1:13">
      <c r="A55">
        <v>48</v>
      </c>
      <c r="B55" s="6">
        <v>4.2500000000000003E-3</v>
      </c>
      <c r="C55" s="6">
        <v>4.241E-3</v>
      </c>
      <c r="D55" s="7">
        <v>94148.4</v>
      </c>
      <c r="E55" s="7">
        <v>399.3</v>
      </c>
      <c r="F55" s="5">
        <v>26.65</v>
      </c>
      <c r="G55" t="s">
        <v>13</v>
      </c>
      <c r="H55">
        <v>48</v>
      </c>
      <c r="I55" s="6">
        <v>2.7490000000000001E-3</v>
      </c>
      <c r="J55" s="6">
        <v>2.7460000000000002E-3</v>
      </c>
      <c r="K55" s="7">
        <v>96291.199999999997</v>
      </c>
      <c r="L55" s="7">
        <v>264.39999999999998</v>
      </c>
      <c r="M55" s="5">
        <v>31.64</v>
      </c>
    </row>
    <row r="56" spans="1:13">
      <c r="A56">
        <v>49</v>
      </c>
      <c r="B56" s="6">
        <v>4.7460000000000002E-3</v>
      </c>
      <c r="C56" s="6">
        <v>4.7340000000000004E-3</v>
      </c>
      <c r="D56" s="7">
        <v>93749.1</v>
      </c>
      <c r="E56" s="7">
        <v>443.8</v>
      </c>
      <c r="F56" s="5">
        <v>25.76</v>
      </c>
      <c r="G56" t="s">
        <v>13</v>
      </c>
      <c r="H56">
        <v>49</v>
      </c>
      <c r="I56" s="6">
        <v>3.0509999999999999E-3</v>
      </c>
      <c r="J56" s="6">
        <v>3.0469999999999998E-3</v>
      </c>
      <c r="K56" s="7">
        <v>96026.8</v>
      </c>
      <c r="L56" s="7">
        <v>292.60000000000002</v>
      </c>
      <c r="M56" s="5">
        <v>30.72</v>
      </c>
    </row>
    <row r="57" spans="1:13">
      <c r="A57">
        <v>50</v>
      </c>
      <c r="B57" s="6">
        <v>5.4219999999999997E-3</v>
      </c>
      <c r="C57" s="6">
        <v>5.4070000000000003E-3</v>
      </c>
      <c r="D57" s="7">
        <v>93305.3</v>
      </c>
      <c r="E57" s="7">
        <v>504.5</v>
      </c>
      <c r="F57" s="5">
        <v>24.88</v>
      </c>
      <c r="G57" t="s">
        <v>13</v>
      </c>
      <c r="H57">
        <v>50</v>
      </c>
      <c r="I57" s="6">
        <v>3.3909999999999999E-3</v>
      </c>
      <c r="J57" s="6">
        <v>3.385E-3</v>
      </c>
      <c r="K57" s="7">
        <v>95734.3</v>
      </c>
      <c r="L57" s="7">
        <v>324</v>
      </c>
      <c r="M57" s="5">
        <v>29.81</v>
      </c>
    </row>
    <row r="58" spans="1:13">
      <c r="A58">
        <v>51</v>
      </c>
      <c r="B58" s="6">
        <v>6.182E-3</v>
      </c>
      <c r="C58" s="6">
        <v>6.1630000000000001E-3</v>
      </c>
      <c r="D58" s="7">
        <v>92800.8</v>
      </c>
      <c r="E58" s="7">
        <v>571.9</v>
      </c>
      <c r="F58" s="5">
        <v>24.02</v>
      </c>
      <c r="G58" t="s">
        <v>13</v>
      </c>
      <c r="H58">
        <v>51</v>
      </c>
      <c r="I58" s="6">
        <v>3.6640000000000002E-3</v>
      </c>
      <c r="J58" s="6">
        <v>3.6570000000000001E-3</v>
      </c>
      <c r="K58" s="7">
        <v>95410.2</v>
      </c>
      <c r="L58" s="7">
        <v>348.9</v>
      </c>
      <c r="M58" s="5">
        <v>28.91</v>
      </c>
    </row>
    <row r="59" spans="1:13">
      <c r="A59">
        <v>52</v>
      </c>
      <c r="B59" s="6">
        <v>6.8120000000000003E-3</v>
      </c>
      <c r="C59" s="6">
        <v>6.7889999999999999E-3</v>
      </c>
      <c r="D59" s="7">
        <v>92228.9</v>
      </c>
      <c r="E59" s="7">
        <v>626.20000000000005</v>
      </c>
      <c r="F59" s="5">
        <v>23.16</v>
      </c>
      <c r="G59" t="s">
        <v>13</v>
      </c>
      <c r="H59">
        <v>52</v>
      </c>
      <c r="I59" s="6">
        <v>4.2709999999999996E-3</v>
      </c>
      <c r="J59" s="6">
        <v>4.2620000000000002E-3</v>
      </c>
      <c r="K59" s="7">
        <v>95061.3</v>
      </c>
      <c r="L59" s="7">
        <v>405.1</v>
      </c>
      <c r="M59" s="5">
        <v>28.02</v>
      </c>
    </row>
    <row r="60" spans="1:13">
      <c r="A60">
        <v>53</v>
      </c>
      <c r="B60" s="6">
        <v>7.6779999999999999E-3</v>
      </c>
      <c r="C60" s="6">
        <v>7.6480000000000003E-3</v>
      </c>
      <c r="D60" s="7">
        <v>91602.7</v>
      </c>
      <c r="E60" s="7">
        <v>700.6</v>
      </c>
      <c r="F60" s="5">
        <v>22.32</v>
      </c>
      <c r="G60" t="s">
        <v>13</v>
      </c>
      <c r="H60">
        <v>53</v>
      </c>
      <c r="I60" s="6">
        <v>4.5989999999999998E-3</v>
      </c>
      <c r="J60" s="6">
        <v>4.5880000000000001E-3</v>
      </c>
      <c r="K60" s="7">
        <v>94656.2</v>
      </c>
      <c r="L60" s="7">
        <v>434.3</v>
      </c>
      <c r="M60" s="5">
        <v>27.14</v>
      </c>
    </row>
    <row r="61" spans="1:13">
      <c r="A61">
        <v>54</v>
      </c>
      <c r="B61" s="6">
        <v>8.763E-3</v>
      </c>
      <c r="C61" s="6">
        <v>8.7250000000000001E-3</v>
      </c>
      <c r="D61" s="7">
        <v>90902.1</v>
      </c>
      <c r="E61" s="7">
        <v>793.1</v>
      </c>
      <c r="F61" s="5">
        <v>21.49</v>
      </c>
      <c r="G61" t="s">
        <v>13</v>
      </c>
      <c r="H61">
        <v>54</v>
      </c>
      <c r="I61" s="6">
        <v>5.0879999999999996E-3</v>
      </c>
      <c r="J61" s="6">
        <v>5.0749999999999997E-3</v>
      </c>
      <c r="K61" s="7">
        <v>94221.9</v>
      </c>
      <c r="L61" s="7">
        <v>478.2</v>
      </c>
      <c r="M61" s="5">
        <v>26.26</v>
      </c>
    </row>
    <row r="62" spans="1:13">
      <c r="A62">
        <v>55</v>
      </c>
      <c r="B62" s="6">
        <v>9.5919999999999998E-3</v>
      </c>
      <c r="C62" s="6">
        <v>9.5460000000000007E-3</v>
      </c>
      <c r="D62" s="7">
        <v>90109</v>
      </c>
      <c r="E62" s="7">
        <v>860.2</v>
      </c>
      <c r="F62" s="5">
        <v>20.67</v>
      </c>
      <c r="G62" t="s">
        <v>13</v>
      </c>
      <c r="H62">
        <v>55</v>
      </c>
      <c r="I62" s="6">
        <v>5.6629999999999996E-3</v>
      </c>
      <c r="J62" s="6">
        <v>5.6470000000000001E-3</v>
      </c>
      <c r="K62" s="7">
        <v>93743.7</v>
      </c>
      <c r="L62" s="7">
        <v>529.4</v>
      </c>
      <c r="M62" s="5">
        <v>25.39</v>
      </c>
    </row>
    <row r="63" spans="1:13">
      <c r="A63">
        <v>56</v>
      </c>
      <c r="B63" s="6">
        <v>1.0998000000000001E-2</v>
      </c>
      <c r="C63" s="6">
        <v>1.0938E-2</v>
      </c>
      <c r="D63" s="7">
        <v>89248.8</v>
      </c>
      <c r="E63" s="7">
        <v>976.2</v>
      </c>
      <c r="F63" s="5">
        <v>19.86</v>
      </c>
      <c r="G63" t="s">
        <v>13</v>
      </c>
      <c r="H63">
        <v>56</v>
      </c>
      <c r="I63" s="6">
        <v>6.4330000000000003E-3</v>
      </c>
      <c r="J63" s="6">
        <v>6.4130000000000003E-3</v>
      </c>
      <c r="K63" s="7">
        <v>93214.3</v>
      </c>
      <c r="L63" s="7">
        <v>597.79999999999995</v>
      </c>
      <c r="M63" s="5">
        <v>24.53</v>
      </c>
    </row>
    <row r="64" spans="1:13">
      <c r="A64">
        <v>57</v>
      </c>
      <c r="B64" s="6">
        <v>1.2418999999999999E-2</v>
      </c>
      <c r="C64" s="6">
        <v>1.2342000000000001E-2</v>
      </c>
      <c r="D64" s="7">
        <v>88272.6</v>
      </c>
      <c r="E64" s="7">
        <v>1089.5</v>
      </c>
      <c r="F64" s="5">
        <v>19.079999999999998</v>
      </c>
      <c r="G64" t="s">
        <v>13</v>
      </c>
      <c r="H64">
        <v>57</v>
      </c>
      <c r="I64" s="6">
        <v>6.8529999999999997E-3</v>
      </c>
      <c r="J64" s="6">
        <v>6.829E-3</v>
      </c>
      <c r="K64" s="7">
        <v>92616.5</v>
      </c>
      <c r="L64" s="7">
        <v>632.5</v>
      </c>
      <c r="M64" s="5">
        <v>23.69</v>
      </c>
    </row>
    <row r="65" spans="1:13">
      <c r="A65">
        <v>58</v>
      </c>
      <c r="B65" s="6">
        <v>1.3963E-2</v>
      </c>
      <c r="C65" s="6">
        <v>1.3866E-2</v>
      </c>
      <c r="D65" s="7">
        <v>87183.1</v>
      </c>
      <c r="E65" s="7">
        <v>1208.9000000000001</v>
      </c>
      <c r="F65" s="5">
        <v>18.309999999999999</v>
      </c>
      <c r="G65" t="s">
        <v>13</v>
      </c>
      <c r="H65">
        <v>58</v>
      </c>
      <c r="I65" s="6">
        <v>7.9970000000000006E-3</v>
      </c>
      <c r="J65" s="6">
        <v>7.9660000000000009E-3</v>
      </c>
      <c r="K65" s="7">
        <v>91984</v>
      </c>
      <c r="L65" s="7">
        <v>732.7</v>
      </c>
      <c r="M65" s="5">
        <v>22.85</v>
      </c>
    </row>
    <row r="66" spans="1:13">
      <c r="A66">
        <v>59</v>
      </c>
      <c r="B66" s="6">
        <v>1.558E-2</v>
      </c>
      <c r="C66" s="6">
        <v>1.5459000000000001E-2</v>
      </c>
      <c r="D66" s="7">
        <v>85974.2</v>
      </c>
      <c r="E66" s="7">
        <v>1329.1</v>
      </c>
      <c r="F66" s="5">
        <v>17.559999999999999</v>
      </c>
      <c r="G66" t="s">
        <v>13</v>
      </c>
      <c r="H66">
        <v>59</v>
      </c>
      <c r="I66" s="6">
        <v>8.7729999999999995E-3</v>
      </c>
      <c r="J66" s="6">
        <v>8.7340000000000004E-3</v>
      </c>
      <c r="K66" s="7">
        <v>91251.3</v>
      </c>
      <c r="L66" s="7">
        <v>797</v>
      </c>
      <c r="M66" s="5">
        <v>22.03</v>
      </c>
    </row>
    <row r="67" spans="1:13">
      <c r="A67">
        <v>60</v>
      </c>
      <c r="B67" s="6">
        <v>1.7389000000000002E-2</v>
      </c>
      <c r="C67" s="6">
        <v>1.7239000000000001E-2</v>
      </c>
      <c r="D67" s="7">
        <v>84645.1</v>
      </c>
      <c r="E67" s="7">
        <v>1459.2</v>
      </c>
      <c r="F67" s="5">
        <v>16.829999999999998</v>
      </c>
      <c r="G67" t="s">
        <v>13</v>
      </c>
      <c r="H67">
        <v>60</v>
      </c>
      <c r="I67" s="6">
        <v>9.7769999999999992E-3</v>
      </c>
      <c r="J67" s="6">
        <v>9.7289999999999998E-3</v>
      </c>
      <c r="K67" s="7">
        <v>90454.3</v>
      </c>
      <c r="L67" s="7">
        <v>880</v>
      </c>
      <c r="M67" s="5">
        <v>21.22</v>
      </c>
    </row>
    <row r="68" spans="1:13">
      <c r="A68">
        <v>61</v>
      </c>
      <c r="B68" s="6">
        <v>1.9491999999999999E-2</v>
      </c>
      <c r="C68" s="6">
        <v>1.9304000000000002E-2</v>
      </c>
      <c r="D68" s="7">
        <v>83185.899999999994</v>
      </c>
      <c r="E68" s="7">
        <v>1605.8</v>
      </c>
      <c r="F68" s="5">
        <v>16.12</v>
      </c>
      <c r="G68" t="s">
        <v>13</v>
      </c>
      <c r="H68">
        <v>61</v>
      </c>
      <c r="I68" s="6">
        <v>1.0695E-2</v>
      </c>
      <c r="J68" s="6">
        <v>1.0638E-2</v>
      </c>
      <c r="K68" s="7">
        <v>89574.3</v>
      </c>
      <c r="L68" s="7">
        <v>952.9</v>
      </c>
      <c r="M68" s="5">
        <v>20.420000000000002</v>
      </c>
    </row>
    <row r="69" spans="1:13">
      <c r="A69">
        <v>62</v>
      </c>
      <c r="B69" s="6">
        <v>2.1314E-2</v>
      </c>
      <c r="C69" s="6">
        <v>2.1089E-2</v>
      </c>
      <c r="D69" s="7">
        <v>81580.100000000006</v>
      </c>
      <c r="E69" s="7">
        <v>1720.5</v>
      </c>
      <c r="F69" s="5">
        <v>15.42</v>
      </c>
      <c r="G69" t="s">
        <v>13</v>
      </c>
      <c r="H69">
        <v>62</v>
      </c>
      <c r="I69" s="6">
        <v>1.1916E-2</v>
      </c>
      <c r="J69" s="6">
        <v>1.1845E-2</v>
      </c>
      <c r="K69" s="7">
        <v>88621.4</v>
      </c>
      <c r="L69" s="7">
        <v>1049.8</v>
      </c>
      <c r="M69" s="5">
        <v>19.63</v>
      </c>
    </row>
    <row r="70" spans="1:13">
      <c r="A70">
        <v>63</v>
      </c>
      <c r="B70" s="6">
        <v>2.3359000000000001E-2</v>
      </c>
      <c r="C70" s="6">
        <v>2.3089999999999999E-2</v>
      </c>
      <c r="D70" s="7">
        <v>79859.600000000006</v>
      </c>
      <c r="E70" s="7">
        <v>1843.9</v>
      </c>
      <c r="F70" s="5">
        <v>14.74</v>
      </c>
      <c r="G70" t="s">
        <v>13</v>
      </c>
      <c r="H70">
        <v>63</v>
      </c>
      <c r="I70" s="6">
        <v>1.2917E-2</v>
      </c>
      <c r="J70" s="6">
        <v>1.2834E-2</v>
      </c>
      <c r="K70" s="7">
        <v>87571.6</v>
      </c>
      <c r="L70" s="7">
        <v>1123.9000000000001</v>
      </c>
      <c r="M70" s="5">
        <v>18.86</v>
      </c>
    </row>
    <row r="71" spans="1:13">
      <c r="A71">
        <v>64</v>
      </c>
      <c r="B71" s="6">
        <v>2.6046E-2</v>
      </c>
      <c r="C71" s="6">
        <v>2.5711000000000001E-2</v>
      </c>
      <c r="D71" s="7">
        <v>78015.7</v>
      </c>
      <c r="E71" s="7">
        <v>2005.9</v>
      </c>
      <c r="F71" s="5">
        <v>14.08</v>
      </c>
      <c r="G71" t="s">
        <v>13</v>
      </c>
      <c r="H71">
        <v>64</v>
      </c>
      <c r="I71" s="6">
        <v>1.4089000000000001E-2</v>
      </c>
      <c r="J71" s="6">
        <v>1.3991E-2</v>
      </c>
      <c r="K71" s="7">
        <v>86447.7</v>
      </c>
      <c r="L71" s="7">
        <v>1209.5</v>
      </c>
      <c r="M71" s="5">
        <v>18.100000000000001</v>
      </c>
    </row>
    <row r="72" spans="1:13">
      <c r="A72">
        <v>65</v>
      </c>
      <c r="B72" s="6">
        <v>2.8434000000000001E-2</v>
      </c>
      <c r="C72" s="6">
        <v>2.8035999999999998E-2</v>
      </c>
      <c r="D72" s="7">
        <v>76009.8</v>
      </c>
      <c r="E72" s="7">
        <v>2131</v>
      </c>
      <c r="F72" s="5">
        <v>13.44</v>
      </c>
      <c r="G72" t="s">
        <v>13</v>
      </c>
      <c r="H72">
        <v>65</v>
      </c>
      <c r="I72" s="6">
        <v>1.5207E-2</v>
      </c>
      <c r="J72" s="6">
        <v>1.5092E-2</v>
      </c>
      <c r="K72" s="7">
        <v>85238.2</v>
      </c>
      <c r="L72" s="7">
        <v>1286.4000000000001</v>
      </c>
      <c r="M72" s="5">
        <v>17.350000000000001</v>
      </c>
    </row>
    <row r="73" spans="1:13">
      <c r="A73">
        <v>66</v>
      </c>
      <c r="B73" s="6">
        <v>3.0605E-2</v>
      </c>
      <c r="C73" s="6">
        <v>3.0144000000000001E-2</v>
      </c>
      <c r="D73" s="7">
        <v>73878.8</v>
      </c>
      <c r="E73" s="7">
        <v>2227</v>
      </c>
      <c r="F73" s="5">
        <v>12.81</v>
      </c>
      <c r="G73" t="s">
        <v>13</v>
      </c>
      <c r="H73">
        <v>66</v>
      </c>
      <c r="I73" s="6">
        <v>1.6628E-2</v>
      </c>
      <c r="J73" s="6">
        <v>1.6490999999999999E-2</v>
      </c>
      <c r="K73" s="7">
        <v>83951.8</v>
      </c>
      <c r="L73" s="7">
        <v>1384.5</v>
      </c>
      <c r="M73" s="5">
        <v>16.61</v>
      </c>
    </row>
    <row r="74" spans="1:13">
      <c r="A74">
        <v>67</v>
      </c>
      <c r="B74" s="6">
        <v>3.3993000000000002E-2</v>
      </c>
      <c r="C74" s="6">
        <v>3.3425000000000003E-2</v>
      </c>
      <c r="D74" s="7">
        <v>71651.8</v>
      </c>
      <c r="E74" s="7">
        <v>2395</v>
      </c>
      <c r="F74" s="5">
        <v>12.2</v>
      </c>
      <c r="G74" t="s">
        <v>13</v>
      </c>
      <c r="H74">
        <v>67</v>
      </c>
      <c r="I74" s="6">
        <v>1.8303E-2</v>
      </c>
      <c r="J74" s="6">
        <v>1.8137E-2</v>
      </c>
      <c r="K74" s="7">
        <v>82567.3</v>
      </c>
      <c r="L74" s="7">
        <v>1497.5</v>
      </c>
      <c r="M74" s="5">
        <v>15.88</v>
      </c>
    </row>
    <row r="75" spans="1:13">
      <c r="A75">
        <v>68</v>
      </c>
      <c r="B75" s="6">
        <v>3.8275999999999998E-2</v>
      </c>
      <c r="C75" s="6">
        <v>3.7557E-2</v>
      </c>
      <c r="D75" s="7">
        <v>69256.899999999994</v>
      </c>
      <c r="E75" s="7">
        <v>2601.1</v>
      </c>
      <c r="F75" s="5">
        <v>11.6</v>
      </c>
      <c r="G75" t="s">
        <v>13</v>
      </c>
      <c r="H75">
        <v>68</v>
      </c>
      <c r="I75" s="6">
        <v>2.019E-2</v>
      </c>
      <c r="J75" s="6">
        <v>1.9989E-2</v>
      </c>
      <c r="K75" s="7">
        <v>81069.8</v>
      </c>
      <c r="L75" s="7">
        <v>1620.5</v>
      </c>
      <c r="M75" s="5">
        <v>15.16</v>
      </c>
    </row>
    <row r="76" spans="1:13">
      <c r="A76">
        <v>69</v>
      </c>
      <c r="B76" s="6">
        <v>4.1753999999999999E-2</v>
      </c>
      <c r="C76" s="6">
        <v>4.0901E-2</v>
      </c>
      <c r="D76" s="7">
        <v>66655.8</v>
      </c>
      <c r="E76" s="7">
        <v>2726.3</v>
      </c>
      <c r="F76" s="5">
        <v>11.03</v>
      </c>
      <c r="G76" t="s">
        <v>13</v>
      </c>
      <c r="H76">
        <v>69</v>
      </c>
      <c r="I76" s="6">
        <v>2.2436999999999999E-2</v>
      </c>
      <c r="J76" s="6">
        <v>2.2187999999999999E-2</v>
      </c>
      <c r="K76" s="7">
        <v>79449.3</v>
      </c>
      <c r="L76" s="7">
        <v>1762.8</v>
      </c>
      <c r="M76" s="5">
        <v>14.46</v>
      </c>
    </row>
    <row r="77" spans="1:13">
      <c r="A77">
        <v>70</v>
      </c>
      <c r="B77" s="6">
        <v>4.5626E-2</v>
      </c>
      <c r="C77" s="6">
        <v>4.4609000000000003E-2</v>
      </c>
      <c r="D77" s="7">
        <v>63929.5</v>
      </c>
      <c r="E77" s="7">
        <v>2851.8</v>
      </c>
      <c r="F77" s="5">
        <v>10.48</v>
      </c>
      <c r="G77" t="s">
        <v>13</v>
      </c>
      <c r="H77">
        <v>70</v>
      </c>
      <c r="I77" s="6">
        <v>2.4407000000000002E-2</v>
      </c>
      <c r="J77" s="6">
        <v>2.4112999999999999E-2</v>
      </c>
      <c r="K77" s="7">
        <v>77686.5</v>
      </c>
      <c r="L77" s="7">
        <v>1873.2</v>
      </c>
      <c r="M77" s="5">
        <v>13.78</v>
      </c>
    </row>
    <row r="78" spans="1:13">
      <c r="A78">
        <v>71</v>
      </c>
      <c r="B78" s="6">
        <v>4.9827000000000003E-2</v>
      </c>
      <c r="C78" s="6">
        <v>4.8615999999999999E-2</v>
      </c>
      <c r="D78" s="7">
        <v>61077.7</v>
      </c>
      <c r="E78" s="7">
        <v>2969.3</v>
      </c>
      <c r="F78" s="5">
        <v>9.9499999999999993</v>
      </c>
      <c r="G78" t="s">
        <v>13</v>
      </c>
      <c r="H78">
        <v>71</v>
      </c>
      <c r="I78" s="6">
        <v>2.6594E-2</v>
      </c>
      <c r="J78" s="6">
        <v>2.6245000000000001E-2</v>
      </c>
      <c r="K78" s="7">
        <v>75813.3</v>
      </c>
      <c r="L78" s="7">
        <v>1989.7</v>
      </c>
      <c r="M78" s="5">
        <v>13.11</v>
      </c>
    </row>
    <row r="79" spans="1:13">
      <c r="A79">
        <v>72</v>
      </c>
      <c r="B79" s="6">
        <v>5.5098000000000001E-2</v>
      </c>
      <c r="C79" s="6">
        <v>5.3621000000000002E-2</v>
      </c>
      <c r="D79" s="7">
        <v>58108.4</v>
      </c>
      <c r="E79" s="7">
        <v>3115.8</v>
      </c>
      <c r="F79" s="5">
        <v>9.43</v>
      </c>
      <c r="G79" t="s">
        <v>13</v>
      </c>
      <c r="H79">
        <v>72</v>
      </c>
      <c r="I79" s="6">
        <v>3.0006000000000001E-2</v>
      </c>
      <c r="J79" s="6">
        <v>2.9562999999999999E-2</v>
      </c>
      <c r="K79" s="7">
        <v>73823.600000000006</v>
      </c>
      <c r="L79" s="7">
        <v>2182.4</v>
      </c>
      <c r="M79" s="5">
        <v>12.45</v>
      </c>
    </row>
    <row r="80" spans="1:13">
      <c r="A80">
        <v>73</v>
      </c>
      <c r="B80" s="6">
        <v>5.9853999999999997E-2</v>
      </c>
      <c r="C80" s="6">
        <v>5.8115E-2</v>
      </c>
      <c r="D80" s="7">
        <v>54992.5</v>
      </c>
      <c r="E80" s="7">
        <v>3195.9</v>
      </c>
      <c r="F80" s="5">
        <v>8.94</v>
      </c>
      <c r="G80" t="s">
        <v>13</v>
      </c>
      <c r="H80">
        <v>73</v>
      </c>
      <c r="I80" s="6">
        <v>3.2752999999999997E-2</v>
      </c>
      <c r="J80" s="6">
        <v>3.2225999999999998E-2</v>
      </c>
      <c r="K80" s="7">
        <v>71641.100000000006</v>
      </c>
      <c r="L80" s="7">
        <v>2308.6999999999998</v>
      </c>
      <c r="M80" s="5">
        <v>11.81</v>
      </c>
    </row>
    <row r="81" spans="1:13">
      <c r="A81">
        <v>74</v>
      </c>
      <c r="B81" s="6">
        <v>6.6043000000000004E-2</v>
      </c>
      <c r="C81" s="6">
        <v>6.3932000000000003E-2</v>
      </c>
      <c r="D81" s="7">
        <v>51796.6</v>
      </c>
      <c r="E81" s="7">
        <v>3311.5</v>
      </c>
      <c r="F81" s="5">
        <v>8.4600000000000009</v>
      </c>
      <c r="G81" t="s">
        <v>13</v>
      </c>
      <c r="H81">
        <v>74</v>
      </c>
      <c r="I81" s="6">
        <v>3.6417999999999999E-2</v>
      </c>
      <c r="J81" s="6">
        <v>3.5767E-2</v>
      </c>
      <c r="K81" s="7">
        <v>69332.5</v>
      </c>
      <c r="L81" s="7">
        <v>2479.8000000000002</v>
      </c>
      <c r="M81" s="5">
        <v>11.19</v>
      </c>
    </row>
    <row r="82" spans="1:13">
      <c r="A82">
        <v>75</v>
      </c>
      <c r="B82" s="6">
        <v>7.2563000000000002E-2</v>
      </c>
      <c r="C82" s="6">
        <v>7.0022000000000001E-2</v>
      </c>
      <c r="D82" s="7">
        <v>48485.2</v>
      </c>
      <c r="E82" s="7">
        <v>3395</v>
      </c>
      <c r="F82" s="5">
        <v>8</v>
      </c>
      <c r="G82" t="s">
        <v>13</v>
      </c>
      <c r="H82">
        <v>75</v>
      </c>
      <c r="I82" s="6">
        <v>4.0438000000000002E-2</v>
      </c>
      <c r="J82" s="6">
        <v>3.9635999999999998E-2</v>
      </c>
      <c r="K82" s="7">
        <v>66852.7</v>
      </c>
      <c r="L82" s="7">
        <v>2649.8</v>
      </c>
      <c r="M82" s="5">
        <v>10.58</v>
      </c>
    </row>
    <row r="83" spans="1:13">
      <c r="A83">
        <v>76</v>
      </c>
      <c r="B83" s="6">
        <v>8.0966999999999997E-2</v>
      </c>
      <c r="C83" s="6">
        <v>7.7816999999999997E-2</v>
      </c>
      <c r="D83" s="7">
        <v>45090.1</v>
      </c>
      <c r="E83" s="7">
        <v>3508.8</v>
      </c>
      <c r="F83" s="5">
        <v>7.57</v>
      </c>
      <c r="G83" t="s">
        <v>13</v>
      </c>
      <c r="H83">
        <v>76</v>
      </c>
      <c r="I83" s="6">
        <v>4.4234999999999997E-2</v>
      </c>
      <c r="J83" s="6">
        <v>4.3277999999999997E-2</v>
      </c>
      <c r="K83" s="7">
        <v>64202.9</v>
      </c>
      <c r="L83" s="7">
        <v>2778.6</v>
      </c>
      <c r="M83" s="5">
        <v>10</v>
      </c>
    </row>
    <row r="84" spans="1:13">
      <c r="A84">
        <v>77</v>
      </c>
      <c r="B84" s="6">
        <v>8.7135000000000004E-2</v>
      </c>
      <c r="C84" s="6">
        <v>8.3497000000000002E-2</v>
      </c>
      <c r="D84" s="7">
        <v>41581.300000000003</v>
      </c>
      <c r="E84" s="7">
        <v>3471.9</v>
      </c>
      <c r="F84" s="5">
        <v>7.16</v>
      </c>
      <c r="G84" t="s">
        <v>13</v>
      </c>
      <c r="H84">
        <v>77</v>
      </c>
      <c r="I84" s="6">
        <v>4.8744000000000003E-2</v>
      </c>
      <c r="J84" s="6">
        <v>4.7584000000000001E-2</v>
      </c>
      <c r="K84" s="7">
        <v>61424.3</v>
      </c>
      <c r="L84" s="7">
        <v>2922.8</v>
      </c>
      <c r="M84" s="5">
        <v>9.43</v>
      </c>
    </row>
    <row r="85" spans="1:13">
      <c r="A85">
        <v>78</v>
      </c>
      <c r="B85" s="6">
        <v>9.4431000000000001E-2</v>
      </c>
      <c r="C85" s="6">
        <v>9.0174000000000004E-2</v>
      </c>
      <c r="D85" s="7">
        <v>38109.4</v>
      </c>
      <c r="E85" s="7">
        <v>3436.5</v>
      </c>
      <c r="F85" s="5">
        <v>6.77</v>
      </c>
      <c r="G85" t="s">
        <v>13</v>
      </c>
      <c r="H85">
        <v>78</v>
      </c>
      <c r="I85" s="6">
        <v>5.3967000000000001E-2</v>
      </c>
      <c r="J85" s="6">
        <v>5.2548999999999998E-2</v>
      </c>
      <c r="K85" s="7">
        <v>58501.5</v>
      </c>
      <c r="L85" s="7">
        <v>3074.2</v>
      </c>
      <c r="M85" s="5">
        <v>8.8800000000000008</v>
      </c>
    </row>
    <row r="86" spans="1:13">
      <c r="A86">
        <v>79</v>
      </c>
      <c r="B86" s="6">
        <v>0.10388600000000001</v>
      </c>
      <c r="C86" s="6">
        <v>9.8755999999999997E-2</v>
      </c>
      <c r="D86" s="7">
        <v>34673</v>
      </c>
      <c r="E86" s="7">
        <v>3424.2</v>
      </c>
      <c r="F86" s="5">
        <v>6.39</v>
      </c>
      <c r="G86" t="s">
        <v>13</v>
      </c>
      <c r="H86">
        <v>79</v>
      </c>
      <c r="I86" s="6">
        <v>6.0846999999999998E-2</v>
      </c>
      <c r="J86" s="6">
        <v>5.9049999999999998E-2</v>
      </c>
      <c r="K86" s="7">
        <v>55427.199999999997</v>
      </c>
      <c r="L86" s="7">
        <v>3273</v>
      </c>
      <c r="M86" s="5">
        <v>8.34</v>
      </c>
    </row>
    <row r="87" spans="1:13">
      <c r="A87">
        <v>80</v>
      </c>
      <c r="B87" s="6">
        <v>0.113056</v>
      </c>
      <c r="C87" s="6">
        <v>0.10700800000000001</v>
      </c>
      <c r="D87" s="7">
        <v>31248.799999999999</v>
      </c>
      <c r="E87" s="7">
        <v>3343.9</v>
      </c>
      <c r="F87" s="5">
        <v>6.04</v>
      </c>
      <c r="G87" t="s">
        <v>13</v>
      </c>
      <c r="H87">
        <v>80</v>
      </c>
      <c r="I87" s="6">
        <v>6.7900000000000002E-2</v>
      </c>
      <c r="J87" s="6">
        <v>6.5670999999999993E-2</v>
      </c>
      <c r="K87" s="7">
        <v>52154.3</v>
      </c>
      <c r="L87" s="7">
        <v>3425</v>
      </c>
      <c r="M87" s="5">
        <v>7.83</v>
      </c>
    </row>
    <row r="88" spans="1:13">
      <c r="A88">
        <v>81</v>
      </c>
      <c r="B88" s="6">
        <v>0.122113</v>
      </c>
      <c r="C88" s="6">
        <v>0.11508699999999999</v>
      </c>
      <c r="D88" s="7">
        <v>27904.9</v>
      </c>
      <c r="E88" s="7">
        <v>3211.5</v>
      </c>
      <c r="F88" s="5">
        <v>5.7</v>
      </c>
      <c r="G88" t="s">
        <v>13</v>
      </c>
      <c r="H88">
        <v>81</v>
      </c>
      <c r="I88" s="6">
        <v>7.5144000000000002E-2</v>
      </c>
      <c r="J88" s="6">
        <v>7.2423000000000001E-2</v>
      </c>
      <c r="K88" s="7">
        <v>48729.3</v>
      </c>
      <c r="L88" s="7">
        <v>3529.1</v>
      </c>
      <c r="M88" s="5">
        <v>7.35</v>
      </c>
    </row>
    <row r="89" spans="1:13">
      <c r="A89">
        <v>82</v>
      </c>
      <c r="B89" s="6">
        <v>0.13280500000000001</v>
      </c>
      <c r="C89" s="6">
        <v>0.12453500000000001</v>
      </c>
      <c r="D89" s="7">
        <v>24693.5</v>
      </c>
      <c r="E89" s="7">
        <v>3075.2</v>
      </c>
      <c r="F89" s="5">
        <v>5.37</v>
      </c>
      <c r="G89" t="s">
        <v>13</v>
      </c>
      <c r="H89">
        <v>82</v>
      </c>
      <c r="I89" s="6">
        <v>8.3932000000000007E-2</v>
      </c>
      <c r="J89" s="6">
        <v>8.0550999999999998E-2</v>
      </c>
      <c r="K89" s="7">
        <v>45200.2</v>
      </c>
      <c r="L89" s="7">
        <v>3640.9</v>
      </c>
      <c r="M89" s="5">
        <v>6.88</v>
      </c>
    </row>
    <row r="90" spans="1:13">
      <c r="A90">
        <v>83</v>
      </c>
      <c r="B90" s="6">
        <v>0.14568800000000001</v>
      </c>
      <c r="C90" s="6">
        <v>0.135796</v>
      </c>
      <c r="D90" s="7">
        <v>21618.3</v>
      </c>
      <c r="E90" s="7">
        <v>2935.7</v>
      </c>
      <c r="F90" s="5">
        <v>5.07</v>
      </c>
      <c r="G90" t="s">
        <v>13</v>
      </c>
      <c r="H90">
        <v>83</v>
      </c>
      <c r="I90" s="6">
        <v>9.3497999999999998E-2</v>
      </c>
      <c r="J90" s="6">
        <v>8.9323E-2</v>
      </c>
      <c r="K90" s="7">
        <v>41559.199999999997</v>
      </c>
      <c r="L90" s="7">
        <v>3712.2</v>
      </c>
      <c r="M90" s="5">
        <v>6.44</v>
      </c>
    </row>
    <row r="91" spans="1:13">
      <c r="A91">
        <v>84</v>
      </c>
      <c r="B91" s="6">
        <v>0.157446</v>
      </c>
      <c r="C91" s="6">
        <v>0.145956</v>
      </c>
      <c r="D91" s="7">
        <v>18682.599999999999</v>
      </c>
      <c r="E91" s="7">
        <v>2726.8</v>
      </c>
      <c r="F91" s="5">
        <v>4.79</v>
      </c>
      <c r="G91" t="s">
        <v>13</v>
      </c>
      <c r="H91">
        <v>84</v>
      </c>
      <c r="I91" s="6">
        <v>0.104537</v>
      </c>
      <c r="J91" s="6">
        <v>9.9344000000000002E-2</v>
      </c>
      <c r="K91" s="7">
        <v>37847</v>
      </c>
      <c r="L91" s="7">
        <v>3759.9</v>
      </c>
      <c r="M91" s="5">
        <v>6.02</v>
      </c>
    </row>
    <row r="92" spans="1:13">
      <c r="A92">
        <v>85</v>
      </c>
      <c r="B92" s="6">
        <v>0.171408</v>
      </c>
      <c r="C92" s="6">
        <v>0.15787699999999999</v>
      </c>
      <c r="D92" s="7">
        <v>15955.7</v>
      </c>
      <c r="E92" s="7">
        <v>2519.1</v>
      </c>
      <c r="F92" s="5">
        <v>4.5199999999999996</v>
      </c>
      <c r="G92" t="s">
        <v>13</v>
      </c>
      <c r="H92">
        <v>85</v>
      </c>
      <c r="I92" s="6">
        <v>0.11529</v>
      </c>
      <c r="J92" s="6">
        <v>0.10900600000000001</v>
      </c>
      <c r="K92" s="7">
        <v>34087.199999999997</v>
      </c>
      <c r="L92" s="7">
        <v>3715.7</v>
      </c>
      <c r="M92" s="5">
        <v>5.63</v>
      </c>
    </row>
    <row r="93" spans="1:13">
      <c r="A93">
        <v>86</v>
      </c>
      <c r="B93" s="6">
        <v>0.18746299999999999</v>
      </c>
      <c r="C93" s="6">
        <v>0.17139799999999999</v>
      </c>
      <c r="D93" s="7">
        <v>13436.7</v>
      </c>
      <c r="E93" s="7">
        <v>2303</v>
      </c>
      <c r="F93" s="5">
        <v>4.2699999999999996</v>
      </c>
      <c r="G93" t="s">
        <v>13</v>
      </c>
      <c r="H93">
        <v>86</v>
      </c>
      <c r="I93" s="6">
        <v>0.12945300000000001</v>
      </c>
      <c r="J93" s="6">
        <v>0.121584</v>
      </c>
      <c r="K93" s="7">
        <v>30371.5</v>
      </c>
      <c r="L93" s="7">
        <v>3692.7</v>
      </c>
      <c r="M93" s="5">
        <v>5.26</v>
      </c>
    </row>
    <row r="94" spans="1:13">
      <c r="A94">
        <v>87</v>
      </c>
      <c r="B94" s="6">
        <v>0.195657</v>
      </c>
      <c r="C94" s="6">
        <v>0.17822199999999999</v>
      </c>
      <c r="D94" s="7">
        <v>11133.7</v>
      </c>
      <c r="E94" s="7">
        <v>1984.3</v>
      </c>
      <c r="F94" s="5">
        <v>4.05</v>
      </c>
      <c r="G94" t="s">
        <v>13</v>
      </c>
      <c r="H94">
        <v>87</v>
      </c>
      <c r="I94" s="6">
        <v>0.14329600000000001</v>
      </c>
      <c r="J94" s="6">
        <v>0.133716</v>
      </c>
      <c r="K94" s="7">
        <v>26678.799999999999</v>
      </c>
      <c r="L94" s="7">
        <v>3567.4</v>
      </c>
      <c r="M94" s="5">
        <v>4.92</v>
      </c>
    </row>
    <row r="95" spans="1:13">
      <c r="A95">
        <v>88</v>
      </c>
      <c r="B95" s="6">
        <v>0.21473500000000001</v>
      </c>
      <c r="C95" s="6">
        <v>0.193914</v>
      </c>
      <c r="D95" s="7">
        <v>9149.4</v>
      </c>
      <c r="E95" s="7">
        <v>1774.2</v>
      </c>
      <c r="F95" s="5">
        <v>3.82</v>
      </c>
      <c r="G95" t="s">
        <v>13</v>
      </c>
      <c r="H95">
        <v>88</v>
      </c>
      <c r="I95" s="6">
        <v>0.156499</v>
      </c>
      <c r="J95" s="6">
        <v>0.14514199999999999</v>
      </c>
      <c r="K95" s="7">
        <v>23111.4</v>
      </c>
      <c r="L95" s="7">
        <v>3354.4</v>
      </c>
      <c r="M95" s="5">
        <v>4.5999999999999996</v>
      </c>
    </row>
    <row r="96" spans="1:13">
      <c r="A96">
        <v>89</v>
      </c>
      <c r="B96" s="6">
        <v>0.22986699999999999</v>
      </c>
      <c r="C96" s="6">
        <v>0.20617099999999999</v>
      </c>
      <c r="D96" s="7">
        <v>7375.2</v>
      </c>
      <c r="E96" s="7">
        <v>1520.6</v>
      </c>
      <c r="F96" s="5">
        <v>3.62</v>
      </c>
      <c r="G96" t="s">
        <v>13</v>
      </c>
      <c r="H96">
        <v>89</v>
      </c>
      <c r="I96" s="6">
        <v>0.174757</v>
      </c>
      <c r="J96" s="6">
        <v>0.160714</v>
      </c>
      <c r="K96" s="7">
        <v>19757</v>
      </c>
      <c r="L96" s="7">
        <v>3175.2</v>
      </c>
      <c r="M96" s="5">
        <v>4.3</v>
      </c>
    </row>
    <row r="97" spans="1:13">
      <c r="A97">
        <v>90</v>
      </c>
      <c r="B97" s="6">
        <v>0.240846</v>
      </c>
      <c r="C97" s="6">
        <v>0.21496000000000001</v>
      </c>
      <c r="D97" s="7">
        <v>5854.7</v>
      </c>
      <c r="E97" s="7">
        <v>1258.5</v>
      </c>
      <c r="F97" s="5">
        <v>3.43</v>
      </c>
      <c r="G97" t="s">
        <v>13</v>
      </c>
      <c r="H97">
        <v>90</v>
      </c>
      <c r="I97" s="6">
        <v>0.19206799999999999</v>
      </c>
      <c r="J97" s="6">
        <v>0.17523900000000001</v>
      </c>
      <c r="K97" s="7">
        <v>16581.8</v>
      </c>
      <c r="L97" s="7">
        <v>2905.8</v>
      </c>
      <c r="M97" s="5">
        <v>4.03</v>
      </c>
    </row>
    <row r="98" spans="1:13">
      <c r="A98">
        <v>91</v>
      </c>
      <c r="B98" s="6">
        <v>0.26062299999999999</v>
      </c>
      <c r="C98" s="6">
        <v>0.230576</v>
      </c>
      <c r="D98" s="7">
        <v>4596.1000000000004</v>
      </c>
      <c r="E98" s="7">
        <v>1059.8</v>
      </c>
      <c r="F98" s="5">
        <v>3.23</v>
      </c>
      <c r="G98" t="s">
        <v>13</v>
      </c>
      <c r="H98">
        <v>91</v>
      </c>
      <c r="I98" s="6">
        <v>0.204017</v>
      </c>
      <c r="J98" s="6">
        <v>0.18513199999999999</v>
      </c>
      <c r="K98" s="7">
        <v>13676</v>
      </c>
      <c r="L98" s="7">
        <v>2531.9</v>
      </c>
      <c r="M98" s="5">
        <v>3.78</v>
      </c>
    </row>
    <row r="99" spans="1:13">
      <c r="A99">
        <v>92</v>
      </c>
      <c r="B99" s="6">
        <v>0.28076699999999999</v>
      </c>
      <c r="C99" s="6">
        <v>0.24620400000000001</v>
      </c>
      <c r="D99" s="7">
        <v>3536.4</v>
      </c>
      <c r="E99" s="7">
        <v>870.7</v>
      </c>
      <c r="F99" s="5">
        <v>3.05</v>
      </c>
      <c r="G99" t="s">
        <v>13</v>
      </c>
      <c r="H99">
        <v>92</v>
      </c>
      <c r="I99" s="6">
        <v>0.229765</v>
      </c>
      <c r="J99" s="6">
        <v>0.20608899999999999</v>
      </c>
      <c r="K99" s="7">
        <v>11144.1</v>
      </c>
      <c r="L99" s="7">
        <v>2296.6999999999998</v>
      </c>
      <c r="M99" s="5">
        <v>3.52</v>
      </c>
    </row>
    <row r="100" spans="1:13">
      <c r="A100">
        <v>93</v>
      </c>
      <c r="B100" s="6">
        <v>0.30383700000000002</v>
      </c>
      <c r="C100" s="6">
        <v>0.263766</v>
      </c>
      <c r="D100" s="7">
        <v>2665.7</v>
      </c>
      <c r="E100" s="7">
        <v>703.1</v>
      </c>
      <c r="F100" s="5">
        <v>2.89</v>
      </c>
      <c r="G100" t="s">
        <v>13</v>
      </c>
      <c r="H100">
        <v>93</v>
      </c>
      <c r="I100" s="6">
        <v>0.25306800000000002</v>
      </c>
      <c r="J100" s="6">
        <v>0.22464300000000001</v>
      </c>
      <c r="K100" s="7">
        <v>8847.4</v>
      </c>
      <c r="L100" s="7">
        <v>1987.5</v>
      </c>
      <c r="M100" s="5">
        <v>3.31</v>
      </c>
    </row>
    <row r="101" spans="1:13">
      <c r="A101">
        <v>94</v>
      </c>
      <c r="B101" s="6">
        <v>0.326455</v>
      </c>
      <c r="C101" s="6">
        <v>0.28064600000000001</v>
      </c>
      <c r="D101" s="7">
        <v>1962.6</v>
      </c>
      <c r="E101" s="7">
        <v>550.79999999999995</v>
      </c>
      <c r="F101" s="5">
        <v>2.74</v>
      </c>
      <c r="G101" t="s">
        <v>13</v>
      </c>
      <c r="H101">
        <v>94</v>
      </c>
      <c r="I101" s="6">
        <v>0.27185999999999999</v>
      </c>
      <c r="J101" s="6">
        <v>0.23932800000000001</v>
      </c>
      <c r="K101" s="7">
        <v>6859.9</v>
      </c>
      <c r="L101" s="7">
        <v>1641.8</v>
      </c>
      <c r="M101" s="5">
        <v>3.12</v>
      </c>
    </row>
    <row r="102" spans="1:13">
      <c r="A102">
        <v>95</v>
      </c>
      <c r="B102" s="6">
        <v>0.34133799999999997</v>
      </c>
      <c r="C102" s="6">
        <v>0.29157499999999997</v>
      </c>
      <c r="D102" s="7">
        <v>1411.8</v>
      </c>
      <c r="E102" s="7">
        <v>411.6</v>
      </c>
      <c r="F102" s="5">
        <v>2.62</v>
      </c>
      <c r="G102" t="s">
        <v>13</v>
      </c>
      <c r="H102">
        <v>95</v>
      </c>
      <c r="I102" s="6">
        <v>0.29110999999999998</v>
      </c>
      <c r="J102" s="6">
        <v>0.25412099999999999</v>
      </c>
      <c r="K102" s="7">
        <v>5218.1000000000004</v>
      </c>
      <c r="L102" s="7">
        <v>1326</v>
      </c>
      <c r="M102" s="5">
        <v>2.94</v>
      </c>
    </row>
    <row r="103" spans="1:13">
      <c r="A103">
        <v>96</v>
      </c>
      <c r="B103" s="6">
        <v>0.374394</v>
      </c>
      <c r="C103" s="6">
        <v>0.315359</v>
      </c>
      <c r="D103" s="7">
        <v>1000.1</v>
      </c>
      <c r="E103" s="7">
        <v>315.39999999999998</v>
      </c>
      <c r="F103" s="5">
        <v>2.4900000000000002</v>
      </c>
      <c r="G103" t="s">
        <v>13</v>
      </c>
      <c r="H103">
        <v>96</v>
      </c>
      <c r="I103" s="6">
        <v>0.31982699999999997</v>
      </c>
      <c r="J103" s="6">
        <v>0.27573399999999998</v>
      </c>
      <c r="K103" s="7">
        <v>3892.1</v>
      </c>
      <c r="L103" s="7">
        <v>1073.2</v>
      </c>
      <c r="M103" s="5">
        <v>2.78</v>
      </c>
    </row>
    <row r="104" spans="1:13">
      <c r="A104">
        <v>97</v>
      </c>
      <c r="B104" s="6">
        <v>0.387486</v>
      </c>
      <c r="C104" s="6">
        <v>0.32459700000000002</v>
      </c>
      <c r="D104" s="7">
        <v>684.7</v>
      </c>
      <c r="E104" s="7">
        <v>222.3</v>
      </c>
      <c r="F104" s="5">
        <v>2.4</v>
      </c>
      <c r="G104" t="s">
        <v>13</v>
      </c>
      <c r="H104">
        <v>97</v>
      </c>
      <c r="I104" s="6">
        <v>0.33474799999999999</v>
      </c>
      <c r="J104" s="6">
        <v>0.28675299999999998</v>
      </c>
      <c r="K104" s="7">
        <v>2818.9</v>
      </c>
      <c r="L104" s="7">
        <v>808.3</v>
      </c>
      <c r="M104" s="5">
        <v>2.64</v>
      </c>
    </row>
    <row r="105" spans="1:13">
      <c r="A105">
        <v>98</v>
      </c>
      <c r="B105" s="6">
        <v>0.41945300000000002</v>
      </c>
      <c r="C105" s="6">
        <v>0.34673399999999999</v>
      </c>
      <c r="D105" s="7">
        <v>462.5</v>
      </c>
      <c r="E105" s="7">
        <v>160.4</v>
      </c>
      <c r="F105" s="5">
        <v>2.3199999999999998</v>
      </c>
      <c r="G105" t="s">
        <v>13</v>
      </c>
      <c r="H105">
        <v>98</v>
      </c>
      <c r="I105" s="6">
        <v>0.35070099999999998</v>
      </c>
      <c r="J105" s="6">
        <v>0.29837999999999998</v>
      </c>
      <c r="K105" s="7">
        <v>2010.6</v>
      </c>
      <c r="L105" s="7">
        <v>599.9</v>
      </c>
      <c r="M105" s="5">
        <v>2.5</v>
      </c>
    </row>
    <row r="106" spans="1:13">
      <c r="A106">
        <v>99</v>
      </c>
      <c r="B106" s="6">
        <v>0.39019399999999999</v>
      </c>
      <c r="C106" s="6">
        <v>0.32649600000000001</v>
      </c>
      <c r="D106" s="7">
        <v>302.10000000000002</v>
      </c>
      <c r="E106" s="7">
        <v>98.6</v>
      </c>
      <c r="F106" s="5">
        <v>2.2799999999999998</v>
      </c>
      <c r="G106" t="s">
        <v>13</v>
      </c>
      <c r="H106">
        <v>99</v>
      </c>
      <c r="I106" s="6">
        <v>0.37045699999999998</v>
      </c>
      <c r="J106" s="6">
        <v>0.31256099999999998</v>
      </c>
      <c r="K106" s="7">
        <v>1410.7</v>
      </c>
      <c r="L106" s="7">
        <v>440.9</v>
      </c>
      <c r="M106" s="5">
        <v>2.35</v>
      </c>
    </row>
    <row r="107" spans="1:13">
      <c r="A107">
        <v>100</v>
      </c>
      <c r="B107">
        <v>0.439799</v>
      </c>
      <c r="C107">
        <v>0.36052099999999998</v>
      </c>
      <c r="D107">
        <v>203.5</v>
      </c>
      <c r="E107">
        <v>73.400000000000006</v>
      </c>
      <c r="F107">
        <v>2.14</v>
      </c>
      <c r="G107" t="s">
        <v>13</v>
      </c>
      <c r="H107">
        <v>100</v>
      </c>
      <c r="I107">
        <v>0.42310599999999998</v>
      </c>
      <c r="J107">
        <v>0.34922599999999998</v>
      </c>
      <c r="K107">
        <v>969.7</v>
      </c>
      <c r="L107">
        <v>338.7</v>
      </c>
      <c r="M107">
        <v>2.2000000000000002</v>
      </c>
    </row>
  </sheetData>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107"/>
  <sheetViews>
    <sheetView workbookViewId="0"/>
  </sheetViews>
  <sheetFormatPr defaultColWidth="11.5546875" defaultRowHeight="15"/>
  <sheetData>
    <row r="1" spans="1:13" ht="19.5">
      <c r="A1" s="3" t="s">
        <v>17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1.0751999999999999E-2</v>
      </c>
      <c r="C7" s="6">
        <v>1.0694E-2</v>
      </c>
      <c r="D7" s="7">
        <v>100000</v>
      </c>
      <c r="E7" s="7">
        <v>1069.4000000000001</v>
      </c>
      <c r="F7" s="5">
        <v>71.73</v>
      </c>
      <c r="G7" t="s">
        <v>13</v>
      </c>
      <c r="H7">
        <v>0</v>
      </c>
      <c r="I7" s="6">
        <v>8.3199999999999993E-3</v>
      </c>
      <c r="J7" s="6">
        <v>8.2850000000000007E-3</v>
      </c>
      <c r="K7" s="7">
        <v>100000</v>
      </c>
      <c r="L7" s="7">
        <v>828.5</v>
      </c>
      <c r="M7" s="5">
        <v>77.55</v>
      </c>
    </row>
    <row r="8" spans="1:13">
      <c r="A8">
        <v>1</v>
      </c>
      <c r="B8" s="6">
        <v>7.6400000000000003E-4</v>
      </c>
      <c r="C8" s="6">
        <v>7.6400000000000003E-4</v>
      </c>
      <c r="D8" s="7">
        <v>98930.6</v>
      </c>
      <c r="E8" s="7">
        <v>75.599999999999994</v>
      </c>
      <c r="F8" s="5">
        <v>71.5</v>
      </c>
      <c r="G8" t="s">
        <v>13</v>
      </c>
      <c r="H8">
        <v>1</v>
      </c>
      <c r="I8" s="6">
        <v>7.0500000000000001E-4</v>
      </c>
      <c r="J8" s="6">
        <v>7.0500000000000001E-4</v>
      </c>
      <c r="K8" s="7">
        <v>99171.5</v>
      </c>
      <c r="L8" s="7">
        <v>69.900000000000006</v>
      </c>
      <c r="M8" s="5">
        <v>77.19</v>
      </c>
    </row>
    <row r="9" spans="1:13">
      <c r="A9">
        <v>2</v>
      </c>
      <c r="B9" s="6">
        <v>4.6500000000000003E-4</v>
      </c>
      <c r="C9" s="6">
        <v>4.6500000000000003E-4</v>
      </c>
      <c r="D9" s="7">
        <v>98855</v>
      </c>
      <c r="E9" s="7">
        <v>46</v>
      </c>
      <c r="F9" s="5">
        <v>70.55</v>
      </c>
      <c r="G9" t="s">
        <v>13</v>
      </c>
      <c r="H9">
        <v>2</v>
      </c>
      <c r="I9" s="6">
        <v>3.77E-4</v>
      </c>
      <c r="J9" s="6">
        <v>3.77E-4</v>
      </c>
      <c r="K9" s="7">
        <v>99101.6</v>
      </c>
      <c r="L9" s="7">
        <v>37.4</v>
      </c>
      <c r="M9" s="5">
        <v>76.25</v>
      </c>
    </row>
    <row r="10" spans="1:13">
      <c r="A10">
        <v>3</v>
      </c>
      <c r="B10" s="6">
        <v>4.0000000000000002E-4</v>
      </c>
      <c r="C10" s="6">
        <v>4.0000000000000002E-4</v>
      </c>
      <c r="D10" s="7">
        <v>98809</v>
      </c>
      <c r="E10" s="7">
        <v>39.5</v>
      </c>
      <c r="F10" s="5">
        <v>69.59</v>
      </c>
      <c r="G10" t="s">
        <v>13</v>
      </c>
      <c r="H10">
        <v>3</v>
      </c>
      <c r="I10" s="6">
        <v>2.7599999999999999E-4</v>
      </c>
      <c r="J10" s="6">
        <v>2.7599999999999999E-4</v>
      </c>
      <c r="K10" s="7">
        <v>99064.2</v>
      </c>
      <c r="L10" s="7">
        <v>27.3</v>
      </c>
      <c r="M10" s="5">
        <v>75.28</v>
      </c>
    </row>
    <row r="11" spans="1:13">
      <c r="A11">
        <v>4</v>
      </c>
      <c r="B11" s="6">
        <v>2.7700000000000001E-4</v>
      </c>
      <c r="C11" s="6">
        <v>2.7700000000000001E-4</v>
      </c>
      <c r="D11" s="7">
        <v>98769.5</v>
      </c>
      <c r="E11" s="7">
        <v>27.4</v>
      </c>
      <c r="F11" s="5">
        <v>68.61</v>
      </c>
      <c r="G11" t="s">
        <v>13</v>
      </c>
      <c r="H11">
        <v>4</v>
      </c>
      <c r="I11" s="6">
        <v>2.2900000000000001E-4</v>
      </c>
      <c r="J11" s="6">
        <v>2.2900000000000001E-4</v>
      </c>
      <c r="K11" s="7">
        <v>99036.800000000003</v>
      </c>
      <c r="L11" s="7">
        <v>22.7</v>
      </c>
      <c r="M11" s="5">
        <v>74.3</v>
      </c>
    </row>
    <row r="12" spans="1:13">
      <c r="A12">
        <v>5</v>
      </c>
      <c r="B12" s="6">
        <v>2.5599999999999999E-4</v>
      </c>
      <c r="C12" s="6">
        <v>2.5599999999999999E-4</v>
      </c>
      <c r="D12" s="7">
        <v>98742.1</v>
      </c>
      <c r="E12" s="7">
        <v>25.3</v>
      </c>
      <c r="F12" s="5">
        <v>67.63</v>
      </c>
      <c r="G12" t="s">
        <v>13</v>
      </c>
      <c r="H12">
        <v>5</v>
      </c>
      <c r="I12" s="6">
        <v>1.93E-4</v>
      </c>
      <c r="J12" s="6">
        <v>1.93E-4</v>
      </c>
      <c r="K12" s="7">
        <v>99014.1</v>
      </c>
      <c r="L12" s="7">
        <v>19.2</v>
      </c>
      <c r="M12" s="5">
        <v>73.31</v>
      </c>
    </row>
    <row r="13" spans="1:13">
      <c r="A13">
        <v>6</v>
      </c>
      <c r="B13" s="6">
        <v>2.2000000000000001E-4</v>
      </c>
      <c r="C13" s="6">
        <v>2.2000000000000001E-4</v>
      </c>
      <c r="D13" s="7">
        <v>98716.800000000003</v>
      </c>
      <c r="E13" s="7">
        <v>21.7</v>
      </c>
      <c r="F13" s="5">
        <v>66.650000000000006</v>
      </c>
      <c r="G13" t="s">
        <v>13</v>
      </c>
      <c r="H13">
        <v>6</v>
      </c>
      <c r="I13" s="6">
        <v>1.9699999999999999E-4</v>
      </c>
      <c r="J13" s="6">
        <v>1.9699999999999999E-4</v>
      </c>
      <c r="K13" s="7">
        <v>98995</v>
      </c>
      <c r="L13" s="7">
        <v>19.5</v>
      </c>
      <c r="M13" s="5">
        <v>72.33</v>
      </c>
    </row>
    <row r="14" spans="1:13">
      <c r="A14">
        <v>7</v>
      </c>
      <c r="B14" s="6">
        <v>2.5599999999999999E-4</v>
      </c>
      <c r="C14" s="6">
        <v>2.5599999999999999E-4</v>
      </c>
      <c r="D14" s="7">
        <v>98695.1</v>
      </c>
      <c r="E14" s="7">
        <v>25.3</v>
      </c>
      <c r="F14" s="5">
        <v>65.66</v>
      </c>
      <c r="G14" t="s">
        <v>13</v>
      </c>
      <c r="H14">
        <v>7</v>
      </c>
      <c r="I14" s="6">
        <v>1.6699999999999999E-4</v>
      </c>
      <c r="J14" s="6">
        <v>1.6699999999999999E-4</v>
      </c>
      <c r="K14" s="7">
        <v>98975.5</v>
      </c>
      <c r="L14" s="7">
        <v>16.5</v>
      </c>
      <c r="M14" s="5">
        <v>71.34</v>
      </c>
    </row>
    <row r="15" spans="1:13">
      <c r="A15">
        <v>8</v>
      </c>
      <c r="B15" s="6">
        <v>2.1699999999999999E-4</v>
      </c>
      <c r="C15" s="6">
        <v>2.1699999999999999E-4</v>
      </c>
      <c r="D15" s="7">
        <v>98669.9</v>
      </c>
      <c r="E15" s="7">
        <v>21.4</v>
      </c>
      <c r="F15" s="5">
        <v>64.680000000000007</v>
      </c>
      <c r="G15" t="s">
        <v>13</v>
      </c>
      <c r="H15">
        <v>8</v>
      </c>
      <c r="I15" s="6">
        <v>1.5100000000000001E-4</v>
      </c>
      <c r="J15" s="6">
        <v>1.5100000000000001E-4</v>
      </c>
      <c r="K15" s="7">
        <v>98959</v>
      </c>
      <c r="L15" s="7">
        <v>14.9</v>
      </c>
      <c r="M15" s="5">
        <v>70.349999999999994</v>
      </c>
    </row>
    <row r="16" spans="1:13">
      <c r="A16">
        <v>9</v>
      </c>
      <c r="B16" s="6">
        <v>1.95E-4</v>
      </c>
      <c r="C16" s="6">
        <v>1.95E-4</v>
      </c>
      <c r="D16" s="7">
        <v>98648.5</v>
      </c>
      <c r="E16" s="7">
        <v>19.3</v>
      </c>
      <c r="F16" s="5">
        <v>63.7</v>
      </c>
      <c r="G16" t="s">
        <v>13</v>
      </c>
      <c r="H16">
        <v>9</v>
      </c>
      <c r="I16" s="6">
        <v>1.8799999999999999E-4</v>
      </c>
      <c r="J16" s="6">
        <v>1.8799999999999999E-4</v>
      </c>
      <c r="K16" s="7">
        <v>98944</v>
      </c>
      <c r="L16" s="7">
        <v>18.600000000000001</v>
      </c>
      <c r="M16" s="5">
        <v>69.36</v>
      </c>
    </row>
    <row r="17" spans="1:13">
      <c r="A17">
        <v>10</v>
      </c>
      <c r="B17" s="6">
        <v>2.2900000000000001E-4</v>
      </c>
      <c r="C17" s="6">
        <v>2.2900000000000001E-4</v>
      </c>
      <c r="D17" s="7">
        <v>98629.2</v>
      </c>
      <c r="E17" s="7">
        <v>22.6</v>
      </c>
      <c r="F17" s="5">
        <v>62.71</v>
      </c>
      <c r="G17" t="s">
        <v>13</v>
      </c>
      <c r="H17">
        <v>10</v>
      </c>
      <c r="I17" s="6">
        <v>1.56E-4</v>
      </c>
      <c r="J17" s="6">
        <v>1.56E-4</v>
      </c>
      <c r="K17" s="7">
        <v>98925.5</v>
      </c>
      <c r="L17" s="7">
        <v>15.4</v>
      </c>
      <c r="M17" s="5">
        <v>68.38</v>
      </c>
    </row>
    <row r="18" spans="1:13">
      <c r="A18">
        <v>11</v>
      </c>
      <c r="B18" s="6">
        <v>2.5599999999999999E-4</v>
      </c>
      <c r="C18" s="6">
        <v>2.5599999999999999E-4</v>
      </c>
      <c r="D18" s="7">
        <v>98606.6</v>
      </c>
      <c r="E18" s="7">
        <v>25.2</v>
      </c>
      <c r="F18" s="5">
        <v>61.72</v>
      </c>
      <c r="G18" t="s">
        <v>13</v>
      </c>
      <c r="H18">
        <v>11</v>
      </c>
      <c r="I18" s="6">
        <v>1.54E-4</v>
      </c>
      <c r="J18" s="6">
        <v>1.54E-4</v>
      </c>
      <c r="K18" s="7">
        <v>98910.1</v>
      </c>
      <c r="L18" s="7">
        <v>15.2</v>
      </c>
      <c r="M18" s="5">
        <v>67.39</v>
      </c>
    </row>
    <row r="19" spans="1:13">
      <c r="A19">
        <v>12</v>
      </c>
      <c r="B19" s="6">
        <v>2.41E-4</v>
      </c>
      <c r="C19" s="6">
        <v>2.41E-4</v>
      </c>
      <c r="D19" s="7">
        <v>98581.4</v>
      </c>
      <c r="E19" s="7">
        <v>23.8</v>
      </c>
      <c r="F19" s="5">
        <v>60.74</v>
      </c>
      <c r="G19" t="s">
        <v>13</v>
      </c>
      <c r="H19">
        <v>12</v>
      </c>
      <c r="I19" s="6">
        <v>1.9000000000000001E-4</v>
      </c>
      <c r="J19" s="6">
        <v>1.9000000000000001E-4</v>
      </c>
      <c r="K19" s="7">
        <v>98894.8</v>
      </c>
      <c r="L19" s="7">
        <v>18.8</v>
      </c>
      <c r="M19" s="5">
        <v>66.400000000000006</v>
      </c>
    </row>
    <row r="20" spans="1:13">
      <c r="A20">
        <v>13</v>
      </c>
      <c r="B20" s="6">
        <v>2.6800000000000001E-4</v>
      </c>
      <c r="C20" s="6">
        <v>2.6800000000000001E-4</v>
      </c>
      <c r="D20" s="7">
        <v>98557.6</v>
      </c>
      <c r="E20" s="7">
        <v>26.4</v>
      </c>
      <c r="F20" s="5">
        <v>59.75</v>
      </c>
      <c r="G20" t="s">
        <v>13</v>
      </c>
      <c r="H20">
        <v>13</v>
      </c>
      <c r="I20" s="6">
        <v>1.93E-4</v>
      </c>
      <c r="J20" s="6">
        <v>1.93E-4</v>
      </c>
      <c r="K20" s="7">
        <v>98876</v>
      </c>
      <c r="L20" s="7">
        <v>19</v>
      </c>
      <c r="M20" s="5">
        <v>65.41</v>
      </c>
    </row>
    <row r="21" spans="1:13">
      <c r="A21">
        <v>14</v>
      </c>
      <c r="B21" s="6">
        <v>3.4600000000000001E-4</v>
      </c>
      <c r="C21" s="6">
        <v>3.4600000000000001E-4</v>
      </c>
      <c r="D21" s="7">
        <v>98531.199999999997</v>
      </c>
      <c r="E21" s="7">
        <v>34.1</v>
      </c>
      <c r="F21" s="5">
        <v>58.77</v>
      </c>
      <c r="G21" t="s">
        <v>13</v>
      </c>
      <c r="H21">
        <v>14</v>
      </c>
      <c r="I21" s="6">
        <v>1.9100000000000001E-4</v>
      </c>
      <c r="J21" s="6">
        <v>1.9100000000000001E-4</v>
      </c>
      <c r="K21" s="7">
        <v>98857</v>
      </c>
      <c r="L21" s="7">
        <v>18.899999999999999</v>
      </c>
      <c r="M21" s="5">
        <v>64.42</v>
      </c>
    </row>
    <row r="22" spans="1:13">
      <c r="A22">
        <v>15</v>
      </c>
      <c r="B22" s="6">
        <v>4.1899999999999999E-4</v>
      </c>
      <c r="C22" s="6">
        <v>4.1899999999999999E-4</v>
      </c>
      <c r="D22" s="7">
        <v>98497.2</v>
      </c>
      <c r="E22" s="7">
        <v>41.3</v>
      </c>
      <c r="F22" s="5">
        <v>57.79</v>
      </c>
      <c r="G22" t="s">
        <v>13</v>
      </c>
      <c r="H22">
        <v>15</v>
      </c>
      <c r="I22" s="6">
        <v>2.42E-4</v>
      </c>
      <c r="J22" s="6">
        <v>2.42E-4</v>
      </c>
      <c r="K22" s="7">
        <v>98838.1</v>
      </c>
      <c r="L22" s="7">
        <v>23.9</v>
      </c>
      <c r="M22" s="5">
        <v>63.44</v>
      </c>
    </row>
    <row r="23" spans="1:13">
      <c r="A23">
        <v>16</v>
      </c>
      <c r="B23" s="6">
        <v>5.3200000000000003E-4</v>
      </c>
      <c r="C23" s="6">
        <v>5.3200000000000003E-4</v>
      </c>
      <c r="D23" s="7">
        <v>98455.9</v>
      </c>
      <c r="E23" s="7">
        <v>52.3</v>
      </c>
      <c r="F23" s="5">
        <v>56.81</v>
      </c>
      <c r="G23" t="s">
        <v>13</v>
      </c>
      <c r="H23">
        <v>16</v>
      </c>
      <c r="I23" s="6">
        <v>2.6699999999999998E-4</v>
      </c>
      <c r="J23" s="6">
        <v>2.6699999999999998E-4</v>
      </c>
      <c r="K23" s="7">
        <v>98814.2</v>
      </c>
      <c r="L23" s="7">
        <v>26.3</v>
      </c>
      <c r="M23" s="5">
        <v>62.45</v>
      </c>
    </row>
    <row r="24" spans="1:13">
      <c r="A24">
        <v>17</v>
      </c>
      <c r="B24" s="6">
        <v>8.0199999999999998E-4</v>
      </c>
      <c r="C24" s="6">
        <v>8.0199999999999998E-4</v>
      </c>
      <c r="D24" s="7">
        <v>98403.6</v>
      </c>
      <c r="E24" s="7">
        <v>78.900000000000006</v>
      </c>
      <c r="F24" s="5">
        <v>55.84</v>
      </c>
      <c r="G24" t="s">
        <v>13</v>
      </c>
      <c r="H24">
        <v>17</v>
      </c>
      <c r="I24" s="6">
        <v>3.2200000000000002E-4</v>
      </c>
      <c r="J24" s="6">
        <v>3.2200000000000002E-4</v>
      </c>
      <c r="K24" s="7">
        <v>98787.8</v>
      </c>
      <c r="L24" s="7">
        <v>31.8</v>
      </c>
      <c r="M24" s="5">
        <v>61.47</v>
      </c>
    </row>
    <row r="25" spans="1:13">
      <c r="A25">
        <v>18</v>
      </c>
      <c r="B25" s="6">
        <v>9.1E-4</v>
      </c>
      <c r="C25" s="6">
        <v>9.0899999999999998E-4</v>
      </c>
      <c r="D25" s="7">
        <v>98324.7</v>
      </c>
      <c r="E25" s="7">
        <v>89.4</v>
      </c>
      <c r="F25" s="5">
        <v>54.89</v>
      </c>
      <c r="G25" t="s">
        <v>13</v>
      </c>
      <c r="H25">
        <v>18</v>
      </c>
      <c r="I25" s="6">
        <v>3.0699999999999998E-4</v>
      </c>
      <c r="J25" s="6">
        <v>3.0699999999999998E-4</v>
      </c>
      <c r="K25" s="7">
        <v>98756</v>
      </c>
      <c r="L25" s="7">
        <v>30.3</v>
      </c>
      <c r="M25" s="5">
        <v>60.49</v>
      </c>
    </row>
    <row r="26" spans="1:13">
      <c r="A26">
        <v>19</v>
      </c>
      <c r="B26" s="6">
        <v>9.0700000000000004E-4</v>
      </c>
      <c r="C26" s="6">
        <v>9.0700000000000004E-4</v>
      </c>
      <c r="D26" s="7">
        <v>98235.199999999997</v>
      </c>
      <c r="E26" s="7">
        <v>89.1</v>
      </c>
      <c r="F26" s="5">
        <v>53.94</v>
      </c>
      <c r="G26" t="s">
        <v>13</v>
      </c>
      <c r="H26">
        <v>19</v>
      </c>
      <c r="I26" s="6">
        <v>3.0299999999999999E-4</v>
      </c>
      <c r="J26" s="6">
        <v>3.0299999999999999E-4</v>
      </c>
      <c r="K26" s="7">
        <v>98725.6</v>
      </c>
      <c r="L26" s="7">
        <v>29.9</v>
      </c>
      <c r="M26" s="5">
        <v>59.51</v>
      </c>
    </row>
    <row r="27" spans="1:13">
      <c r="A27">
        <v>20</v>
      </c>
      <c r="B27" s="6">
        <v>9.3099999999999997E-4</v>
      </c>
      <c r="C27" s="6">
        <v>9.3099999999999997E-4</v>
      </c>
      <c r="D27" s="7">
        <v>98146.2</v>
      </c>
      <c r="E27" s="7">
        <v>91.4</v>
      </c>
      <c r="F27" s="5">
        <v>52.98</v>
      </c>
      <c r="G27" t="s">
        <v>13</v>
      </c>
      <c r="H27">
        <v>20</v>
      </c>
      <c r="I27" s="6">
        <v>3.19E-4</v>
      </c>
      <c r="J27" s="6">
        <v>3.19E-4</v>
      </c>
      <c r="K27" s="7">
        <v>98695.8</v>
      </c>
      <c r="L27" s="7">
        <v>31.4</v>
      </c>
      <c r="M27" s="5">
        <v>58.52</v>
      </c>
    </row>
    <row r="28" spans="1:13">
      <c r="A28">
        <v>21</v>
      </c>
      <c r="B28" s="6">
        <v>8.7900000000000001E-4</v>
      </c>
      <c r="C28" s="6">
        <v>8.7799999999999998E-4</v>
      </c>
      <c r="D28" s="7">
        <v>98054.8</v>
      </c>
      <c r="E28" s="7">
        <v>86.1</v>
      </c>
      <c r="F28" s="5">
        <v>52.03</v>
      </c>
      <c r="G28" t="s">
        <v>13</v>
      </c>
      <c r="H28">
        <v>21</v>
      </c>
      <c r="I28" s="6">
        <v>3.0600000000000001E-4</v>
      </c>
      <c r="J28" s="6">
        <v>3.0600000000000001E-4</v>
      </c>
      <c r="K28" s="7">
        <v>98664.3</v>
      </c>
      <c r="L28" s="7">
        <v>30.2</v>
      </c>
      <c r="M28" s="5">
        <v>57.54</v>
      </c>
    </row>
    <row r="29" spans="1:13">
      <c r="A29">
        <v>22</v>
      </c>
      <c r="B29" s="6">
        <v>8.7100000000000003E-4</v>
      </c>
      <c r="C29" s="6">
        <v>8.7100000000000003E-4</v>
      </c>
      <c r="D29" s="7">
        <v>97968.7</v>
      </c>
      <c r="E29" s="7">
        <v>85.3</v>
      </c>
      <c r="F29" s="5">
        <v>51.08</v>
      </c>
      <c r="G29" t="s">
        <v>13</v>
      </c>
      <c r="H29">
        <v>22</v>
      </c>
      <c r="I29" s="6">
        <v>3.3300000000000002E-4</v>
      </c>
      <c r="J29" s="6">
        <v>3.3300000000000002E-4</v>
      </c>
      <c r="K29" s="7">
        <v>98634.1</v>
      </c>
      <c r="L29" s="7">
        <v>32.799999999999997</v>
      </c>
      <c r="M29" s="5">
        <v>56.56</v>
      </c>
    </row>
    <row r="30" spans="1:13">
      <c r="A30">
        <v>23</v>
      </c>
      <c r="B30" s="6">
        <v>8.1999999999999998E-4</v>
      </c>
      <c r="C30" s="6">
        <v>8.1899999999999996E-4</v>
      </c>
      <c r="D30" s="7">
        <v>97883.4</v>
      </c>
      <c r="E30" s="7">
        <v>80.2</v>
      </c>
      <c r="F30" s="5">
        <v>50.12</v>
      </c>
      <c r="G30" t="s">
        <v>13</v>
      </c>
      <c r="H30">
        <v>23</v>
      </c>
      <c r="I30" s="6">
        <v>3.3E-4</v>
      </c>
      <c r="J30" s="6">
        <v>3.3E-4</v>
      </c>
      <c r="K30" s="7">
        <v>98601.3</v>
      </c>
      <c r="L30" s="7">
        <v>32.5</v>
      </c>
      <c r="M30" s="5">
        <v>55.58</v>
      </c>
    </row>
    <row r="31" spans="1:13">
      <c r="A31">
        <v>24</v>
      </c>
      <c r="B31" s="6">
        <v>7.8299999999999995E-4</v>
      </c>
      <c r="C31" s="6">
        <v>7.8200000000000003E-4</v>
      </c>
      <c r="D31" s="7">
        <v>97803.199999999997</v>
      </c>
      <c r="E31" s="7">
        <v>76.5</v>
      </c>
      <c r="F31" s="5">
        <v>49.16</v>
      </c>
      <c r="G31" t="s">
        <v>13</v>
      </c>
      <c r="H31">
        <v>24</v>
      </c>
      <c r="I31" s="6">
        <v>3.0699999999999998E-4</v>
      </c>
      <c r="J31" s="6">
        <v>3.0699999999999998E-4</v>
      </c>
      <c r="K31" s="7">
        <v>98568.8</v>
      </c>
      <c r="L31" s="7">
        <v>30.2</v>
      </c>
      <c r="M31" s="5">
        <v>54.6</v>
      </c>
    </row>
    <row r="32" spans="1:13">
      <c r="A32">
        <v>25</v>
      </c>
      <c r="B32" s="6">
        <v>7.7700000000000002E-4</v>
      </c>
      <c r="C32" s="6">
        <v>7.76E-4</v>
      </c>
      <c r="D32" s="7">
        <v>97726.7</v>
      </c>
      <c r="E32" s="7">
        <v>75.900000000000006</v>
      </c>
      <c r="F32" s="5">
        <v>48.2</v>
      </c>
      <c r="G32" t="s">
        <v>13</v>
      </c>
      <c r="H32">
        <v>25</v>
      </c>
      <c r="I32" s="6">
        <v>3.4400000000000001E-4</v>
      </c>
      <c r="J32" s="6">
        <v>3.4400000000000001E-4</v>
      </c>
      <c r="K32" s="7">
        <v>98538.6</v>
      </c>
      <c r="L32" s="7">
        <v>33.9</v>
      </c>
      <c r="M32" s="5">
        <v>53.61</v>
      </c>
    </row>
    <row r="33" spans="1:13">
      <c r="A33">
        <v>26</v>
      </c>
      <c r="B33" s="6">
        <v>8.1599999999999999E-4</v>
      </c>
      <c r="C33" s="6">
        <v>8.1499999999999997E-4</v>
      </c>
      <c r="D33" s="7">
        <v>97650.8</v>
      </c>
      <c r="E33" s="7">
        <v>79.599999999999994</v>
      </c>
      <c r="F33" s="5">
        <v>47.24</v>
      </c>
      <c r="G33" t="s">
        <v>13</v>
      </c>
      <c r="H33">
        <v>26</v>
      </c>
      <c r="I33" s="6">
        <v>3.86E-4</v>
      </c>
      <c r="J33" s="6">
        <v>3.8499999999999998E-4</v>
      </c>
      <c r="K33" s="7">
        <v>98504.7</v>
      </c>
      <c r="L33" s="7">
        <v>38</v>
      </c>
      <c r="M33" s="5">
        <v>52.63</v>
      </c>
    </row>
    <row r="34" spans="1:13">
      <c r="A34">
        <v>27</v>
      </c>
      <c r="B34" s="6">
        <v>8.2799999999999996E-4</v>
      </c>
      <c r="C34" s="6">
        <v>8.2799999999999996E-4</v>
      </c>
      <c r="D34" s="7">
        <v>97571.199999999997</v>
      </c>
      <c r="E34" s="7">
        <v>80.8</v>
      </c>
      <c r="F34" s="5">
        <v>46.28</v>
      </c>
      <c r="G34" t="s">
        <v>13</v>
      </c>
      <c r="H34">
        <v>27</v>
      </c>
      <c r="I34" s="6">
        <v>3.8200000000000002E-4</v>
      </c>
      <c r="J34" s="6">
        <v>3.8200000000000002E-4</v>
      </c>
      <c r="K34" s="7">
        <v>98466.7</v>
      </c>
      <c r="L34" s="7">
        <v>37.6</v>
      </c>
      <c r="M34" s="5">
        <v>51.65</v>
      </c>
    </row>
    <row r="35" spans="1:13">
      <c r="A35">
        <v>28</v>
      </c>
      <c r="B35" s="6">
        <v>9.0600000000000001E-4</v>
      </c>
      <c r="C35" s="6">
        <v>9.0600000000000001E-4</v>
      </c>
      <c r="D35" s="7">
        <v>97490.4</v>
      </c>
      <c r="E35" s="7">
        <v>88.3</v>
      </c>
      <c r="F35" s="5">
        <v>45.31</v>
      </c>
      <c r="G35" t="s">
        <v>13</v>
      </c>
      <c r="H35">
        <v>28</v>
      </c>
      <c r="I35" s="6">
        <v>4.2999999999999999E-4</v>
      </c>
      <c r="J35" s="6">
        <v>4.2999999999999999E-4</v>
      </c>
      <c r="K35" s="7">
        <v>98429.1</v>
      </c>
      <c r="L35" s="7">
        <v>42.3</v>
      </c>
      <c r="M35" s="5">
        <v>50.67</v>
      </c>
    </row>
    <row r="36" spans="1:13">
      <c r="A36">
        <v>29</v>
      </c>
      <c r="B36" s="6">
        <v>8.34E-4</v>
      </c>
      <c r="C36" s="6">
        <v>8.34E-4</v>
      </c>
      <c r="D36" s="7">
        <v>97402.1</v>
      </c>
      <c r="E36" s="7">
        <v>81.2</v>
      </c>
      <c r="F36" s="5">
        <v>44.36</v>
      </c>
      <c r="G36" t="s">
        <v>13</v>
      </c>
      <c r="H36">
        <v>29</v>
      </c>
      <c r="I36" s="6">
        <v>4.57E-4</v>
      </c>
      <c r="J36" s="6">
        <v>4.57E-4</v>
      </c>
      <c r="K36" s="7">
        <v>98386.8</v>
      </c>
      <c r="L36" s="7">
        <v>45</v>
      </c>
      <c r="M36" s="5">
        <v>49.69</v>
      </c>
    </row>
    <row r="37" spans="1:13">
      <c r="A37">
        <v>30</v>
      </c>
      <c r="B37" s="6">
        <v>8.6700000000000004E-4</v>
      </c>
      <c r="C37" s="6">
        <v>8.6700000000000004E-4</v>
      </c>
      <c r="D37" s="7">
        <v>97320.9</v>
      </c>
      <c r="E37" s="7">
        <v>84.3</v>
      </c>
      <c r="F37" s="5">
        <v>43.39</v>
      </c>
      <c r="G37" t="s">
        <v>13</v>
      </c>
      <c r="H37">
        <v>30</v>
      </c>
      <c r="I37" s="6">
        <v>5.0299999999999997E-4</v>
      </c>
      <c r="J37" s="6">
        <v>5.0299999999999997E-4</v>
      </c>
      <c r="K37" s="7">
        <v>98341.9</v>
      </c>
      <c r="L37" s="7">
        <v>49.4</v>
      </c>
      <c r="M37" s="5">
        <v>48.71</v>
      </c>
    </row>
    <row r="38" spans="1:13">
      <c r="A38">
        <v>31</v>
      </c>
      <c r="B38" s="6">
        <v>8.9999999999999998E-4</v>
      </c>
      <c r="C38" s="6">
        <v>8.9999999999999998E-4</v>
      </c>
      <c r="D38" s="7">
        <v>97236.6</v>
      </c>
      <c r="E38" s="7">
        <v>87.5</v>
      </c>
      <c r="F38" s="5">
        <v>42.43</v>
      </c>
      <c r="G38" t="s">
        <v>13</v>
      </c>
      <c r="H38">
        <v>31</v>
      </c>
      <c r="I38" s="6">
        <v>5.22E-4</v>
      </c>
      <c r="J38" s="6">
        <v>5.22E-4</v>
      </c>
      <c r="K38" s="7">
        <v>98292.4</v>
      </c>
      <c r="L38" s="7">
        <v>51.3</v>
      </c>
      <c r="M38" s="5">
        <v>47.74</v>
      </c>
    </row>
    <row r="39" spans="1:13">
      <c r="A39">
        <v>32</v>
      </c>
      <c r="B39" s="6">
        <v>1.0089999999999999E-3</v>
      </c>
      <c r="C39" s="6">
        <v>1.008E-3</v>
      </c>
      <c r="D39" s="7">
        <v>97149.1</v>
      </c>
      <c r="E39" s="7">
        <v>98</v>
      </c>
      <c r="F39" s="5">
        <v>41.47</v>
      </c>
      <c r="G39" t="s">
        <v>13</v>
      </c>
      <c r="H39">
        <v>32</v>
      </c>
      <c r="I39" s="6">
        <v>5.5099999999999995E-4</v>
      </c>
      <c r="J39" s="6">
        <v>5.5000000000000003E-4</v>
      </c>
      <c r="K39" s="7">
        <v>98241.1</v>
      </c>
      <c r="L39" s="7">
        <v>54.1</v>
      </c>
      <c r="M39" s="5">
        <v>46.76</v>
      </c>
    </row>
    <row r="40" spans="1:13">
      <c r="A40">
        <v>33</v>
      </c>
      <c r="B40" s="6">
        <v>1.031E-3</v>
      </c>
      <c r="C40" s="6">
        <v>1.0300000000000001E-3</v>
      </c>
      <c r="D40" s="7">
        <v>97051.1</v>
      </c>
      <c r="E40" s="7">
        <v>100</v>
      </c>
      <c r="F40" s="5">
        <v>40.51</v>
      </c>
      <c r="G40" t="s">
        <v>13</v>
      </c>
      <c r="H40">
        <v>33</v>
      </c>
      <c r="I40" s="6">
        <v>6.1899999999999998E-4</v>
      </c>
      <c r="J40" s="6">
        <v>6.1899999999999998E-4</v>
      </c>
      <c r="K40" s="7">
        <v>98187.1</v>
      </c>
      <c r="L40" s="7">
        <v>60.8</v>
      </c>
      <c r="M40" s="5">
        <v>45.79</v>
      </c>
    </row>
    <row r="41" spans="1:13">
      <c r="A41">
        <v>34</v>
      </c>
      <c r="B41" s="6">
        <v>1.08E-3</v>
      </c>
      <c r="C41" s="6">
        <v>1.08E-3</v>
      </c>
      <c r="D41" s="7">
        <v>96951.1</v>
      </c>
      <c r="E41" s="7">
        <v>104.7</v>
      </c>
      <c r="F41" s="5">
        <v>39.549999999999997</v>
      </c>
      <c r="G41" t="s">
        <v>13</v>
      </c>
      <c r="H41">
        <v>34</v>
      </c>
      <c r="I41" s="6">
        <v>6.7199999999999996E-4</v>
      </c>
      <c r="J41" s="6">
        <v>6.7199999999999996E-4</v>
      </c>
      <c r="K41" s="7">
        <v>98126.3</v>
      </c>
      <c r="L41" s="7">
        <v>66</v>
      </c>
      <c r="M41" s="5">
        <v>44.82</v>
      </c>
    </row>
    <row r="42" spans="1:13">
      <c r="A42">
        <v>35</v>
      </c>
      <c r="B42" s="6">
        <v>1.137E-3</v>
      </c>
      <c r="C42" s="6">
        <v>1.137E-3</v>
      </c>
      <c r="D42" s="7">
        <v>96846.399999999994</v>
      </c>
      <c r="E42" s="7">
        <v>110.1</v>
      </c>
      <c r="F42" s="5">
        <v>38.590000000000003</v>
      </c>
      <c r="G42" t="s">
        <v>13</v>
      </c>
      <c r="H42">
        <v>35</v>
      </c>
      <c r="I42" s="6">
        <v>7.4700000000000005E-4</v>
      </c>
      <c r="J42" s="6">
        <v>7.4700000000000005E-4</v>
      </c>
      <c r="K42" s="7">
        <v>98060.3</v>
      </c>
      <c r="L42" s="7">
        <v>73.3</v>
      </c>
      <c r="M42" s="5">
        <v>43.85</v>
      </c>
    </row>
    <row r="43" spans="1:13">
      <c r="A43">
        <v>36</v>
      </c>
      <c r="B43" s="6">
        <v>1.2340000000000001E-3</v>
      </c>
      <c r="C43" s="6">
        <v>1.2329999999999999E-3</v>
      </c>
      <c r="D43" s="7">
        <v>96736.4</v>
      </c>
      <c r="E43" s="7">
        <v>119.3</v>
      </c>
      <c r="F43" s="5">
        <v>37.630000000000003</v>
      </c>
      <c r="G43" t="s">
        <v>13</v>
      </c>
      <c r="H43">
        <v>36</v>
      </c>
      <c r="I43" s="6">
        <v>7.6499999999999995E-4</v>
      </c>
      <c r="J43" s="6">
        <v>7.6400000000000003E-4</v>
      </c>
      <c r="K43" s="7">
        <v>97987</v>
      </c>
      <c r="L43" s="7">
        <v>74.900000000000006</v>
      </c>
      <c r="M43" s="5">
        <v>42.88</v>
      </c>
    </row>
    <row r="44" spans="1:13">
      <c r="A44">
        <v>37</v>
      </c>
      <c r="B44" s="6">
        <v>1.356E-3</v>
      </c>
      <c r="C44" s="6">
        <v>1.3550000000000001E-3</v>
      </c>
      <c r="D44" s="7">
        <v>96617</v>
      </c>
      <c r="E44" s="7">
        <v>130.9</v>
      </c>
      <c r="F44" s="5">
        <v>36.68</v>
      </c>
      <c r="G44" t="s">
        <v>13</v>
      </c>
      <c r="H44">
        <v>37</v>
      </c>
      <c r="I44" s="6">
        <v>8.34E-4</v>
      </c>
      <c r="J44" s="6">
        <v>8.34E-4</v>
      </c>
      <c r="K44" s="7">
        <v>97912.1</v>
      </c>
      <c r="L44" s="7">
        <v>81.7</v>
      </c>
      <c r="M44" s="5">
        <v>41.91</v>
      </c>
    </row>
    <row r="45" spans="1:13">
      <c r="A45">
        <v>38</v>
      </c>
      <c r="B45" s="6">
        <v>1.3910000000000001E-3</v>
      </c>
      <c r="C45" s="6">
        <v>1.39E-3</v>
      </c>
      <c r="D45" s="7">
        <v>96486.1</v>
      </c>
      <c r="E45" s="7">
        <v>134.1</v>
      </c>
      <c r="F45" s="5">
        <v>35.729999999999997</v>
      </c>
      <c r="G45" t="s">
        <v>13</v>
      </c>
      <c r="H45">
        <v>38</v>
      </c>
      <c r="I45" s="6">
        <v>9.8400000000000007E-4</v>
      </c>
      <c r="J45" s="6">
        <v>9.8299999999999993E-4</v>
      </c>
      <c r="K45" s="7">
        <v>97830.5</v>
      </c>
      <c r="L45" s="7">
        <v>96.2</v>
      </c>
      <c r="M45" s="5">
        <v>40.950000000000003</v>
      </c>
    </row>
    <row r="46" spans="1:13">
      <c r="A46">
        <v>39</v>
      </c>
      <c r="B46" s="6">
        <v>1.5629999999999999E-3</v>
      </c>
      <c r="C46" s="6">
        <v>1.5610000000000001E-3</v>
      </c>
      <c r="D46" s="7">
        <v>96352</v>
      </c>
      <c r="E46" s="7">
        <v>150.4</v>
      </c>
      <c r="F46" s="5">
        <v>34.78</v>
      </c>
      <c r="G46" t="s">
        <v>13</v>
      </c>
      <c r="H46">
        <v>39</v>
      </c>
      <c r="I46" s="6">
        <v>1.1119999999999999E-3</v>
      </c>
      <c r="J46" s="6">
        <v>1.1119999999999999E-3</v>
      </c>
      <c r="K46" s="7">
        <v>97734.3</v>
      </c>
      <c r="L46" s="7">
        <v>108.6</v>
      </c>
      <c r="M46" s="5">
        <v>39.99</v>
      </c>
    </row>
    <row r="47" spans="1:13">
      <c r="A47">
        <v>40</v>
      </c>
      <c r="B47" s="6">
        <v>1.8829999999999999E-3</v>
      </c>
      <c r="C47" s="6">
        <v>1.882E-3</v>
      </c>
      <c r="D47" s="7">
        <v>96201.600000000006</v>
      </c>
      <c r="E47" s="7">
        <v>181</v>
      </c>
      <c r="F47" s="5">
        <v>33.83</v>
      </c>
      <c r="G47" t="s">
        <v>13</v>
      </c>
      <c r="H47">
        <v>40</v>
      </c>
      <c r="I47" s="6">
        <v>1.209E-3</v>
      </c>
      <c r="J47" s="6">
        <v>1.2080000000000001E-3</v>
      </c>
      <c r="K47" s="7">
        <v>97625.600000000006</v>
      </c>
      <c r="L47" s="7">
        <v>117.9</v>
      </c>
      <c r="M47" s="5">
        <v>39.03</v>
      </c>
    </row>
    <row r="48" spans="1:13">
      <c r="A48">
        <v>41</v>
      </c>
      <c r="B48" s="6">
        <v>1.951E-3</v>
      </c>
      <c r="C48" s="6">
        <v>1.949E-3</v>
      </c>
      <c r="D48" s="7">
        <v>96020.6</v>
      </c>
      <c r="E48" s="7">
        <v>187.1</v>
      </c>
      <c r="F48" s="5">
        <v>32.9</v>
      </c>
      <c r="G48" t="s">
        <v>13</v>
      </c>
      <c r="H48">
        <v>41</v>
      </c>
      <c r="I48" s="6">
        <v>1.276E-3</v>
      </c>
      <c r="J48" s="6">
        <v>1.276E-3</v>
      </c>
      <c r="K48" s="7">
        <v>97507.7</v>
      </c>
      <c r="L48" s="7">
        <v>124.4</v>
      </c>
      <c r="M48" s="5">
        <v>38.08</v>
      </c>
    </row>
    <row r="49" spans="1:13">
      <c r="A49">
        <v>42</v>
      </c>
      <c r="B49" s="6">
        <v>2.153E-3</v>
      </c>
      <c r="C49" s="6">
        <v>2.15E-3</v>
      </c>
      <c r="D49" s="7">
        <v>95833.5</v>
      </c>
      <c r="E49" s="7">
        <v>206.1</v>
      </c>
      <c r="F49" s="5">
        <v>31.96</v>
      </c>
      <c r="G49" t="s">
        <v>13</v>
      </c>
      <c r="H49">
        <v>42</v>
      </c>
      <c r="I49" s="6">
        <v>1.4710000000000001E-3</v>
      </c>
      <c r="J49" s="6">
        <v>1.47E-3</v>
      </c>
      <c r="K49" s="7">
        <v>97383.3</v>
      </c>
      <c r="L49" s="7">
        <v>143.19999999999999</v>
      </c>
      <c r="M49" s="5">
        <v>37.119999999999997</v>
      </c>
    </row>
    <row r="50" spans="1:13">
      <c r="A50">
        <v>43</v>
      </c>
      <c r="B50" s="6">
        <v>2.493E-3</v>
      </c>
      <c r="C50" s="6">
        <v>2.49E-3</v>
      </c>
      <c r="D50" s="7">
        <v>95627.4</v>
      </c>
      <c r="E50" s="7">
        <v>238.1</v>
      </c>
      <c r="F50" s="5">
        <v>31.03</v>
      </c>
      <c r="G50" t="s">
        <v>13</v>
      </c>
      <c r="H50">
        <v>43</v>
      </c>
      <c r="I50" s="6">
        <v>1.6590000000000001E-3</v>
      </c>
      <c r="J50" s="6">
        <v>1.658E-3</v>
      </c>
      <c r="K50" s="7">
        <v>97240.2</v>
      </c>
      <c r="L50" s="7">
        <v>161.19999999999999</v>
      </c>
      <c r="M50" s="5">
        <v>36.18</v>
      </c>
    </row>
    <row r="51" spans="1:13">
      <c r="A51">
        <v>44</v>
      </c>
      <c r="B51" s="6">
        <v>2.7929999999999999E-3</v>
      </c>
      <c r="C51" s="6">
        <v>2.7889999999999998E-3</v>
      </c>
      <c r="D51" s="7">
        <v>95389.3</v>
      </c>
      <c r="E51" s="7">
        <v>266</v>
      </c>
      <c r="F51" s="5">
        <v>30.1</v>
      </c>
      <c r="G51" t="s">
        <v>13</v>
      </c>
      <c r="H51">
        <v>44</v>
      </c>
      <c r="I51" s="6">
        <v>1.83E-3</v>
      </c>
      <c r="J51" s="6">
        <v>1.828E-3</v>
      </c>
      <c r="K51" s="7">
        <v>97079</v>
      </c>
      <c r="L51" s="7">
        <v>177.5</v>
      </c>
      <c r="M51" s="5">
        <v>35.24</v>
      </c>
    </row>
    <row r="52" spans="1:13">
      <c r="A52">
        <v>45</v>
      </c>
      <c r="B52" s="6">
        <v>3.297E-3</v>
      </c>
      <c r="C52" s="6">
        <v>3.2919999999999998E-3</v>
      </c>
      <c r="D52" s="7">
        <v>95123.3</v>
      </c>
      <c r="E52" s="7">
        <v>313.10000000000002</v>
      </c>
      <c r="F52" s="5">
        <v>29.19</v>
      </c>
      <c r="G52" t="s">
        <v>13</v>
      </c>
      <c r="H52">
        <v>45</v>
      </c>
      <c r="I52" s="6">
        <v>2.091E-3</v>
      </c>
      <c r="J52" s="6">
        <v>2.0890000000000001E-3</v>
      </c>
      <c r="K52" s="7">
        <v>96901.5</v>
      </c>
      <c r="L52" s="7">
        <v>202.4</v>
      </c>
      <c r="M52" s="5">
        <v>34.299999999999997</v>
      </c>
    </row>
    <row r="53" spans="1:13">
      <c r="A53">
        <v>46</v>
      </c>
      <c r="B53" s="6">
        <v>3.6129999999999999E-3</v>
      </c>
      <c r="C53" s="6">
        <v>3.607E-3</v>
      </c>
      <c r="D53" s="7">
        <v>94810.1</v>
      </c>
      <c r="E53" s="7">
        <v>341.9</v>
      </c>
      <c r="F53" s="5">
        <v>28.28</v>
      </c>
      <c r="G53" t="s">
        <v>13</v>
      </c>
      <c r="H53">
        <v>46</v>
      </c>
      <c r="I53" s="6">
        <v>2.2439999999999999E-3</v>
      </c>
      <c r="J53" s="6">
        <v>2.2420000000000001E-3</v>
      </c>
      <c r="K53" s="7">
        <v>96699.1</v>
      </c>
      <c r="L53" s="7">
        <v>216.8</v>
      </c>
      <c r="M53" s="5">
        <v>33.369999999999997</v>
      </c>
    </row>
    <row r="54" spans="1:13">
      <c r="A54">
        <v>47</v>
      </c>
      <c r="B54" s="6">
        <v>3.9029999999999998E-3</v>
      </c>
      <c r="C54" s="6">
        <v>3.895E-3</v>
      </c>
      <c r="D54" s="7">
        <v>94468.2</v>
      </c>
      <c r="E54" s="7">
        <v>368</v>
      </c>
      <c r="F54" s="5">
        <v>27.38</v>
      </c>
      <c r="G54" t="s">
        <v>13</v>
      </c>
      <c r="H54">
        <v>47</v>
      </c>
      <c r="I54" s="6">
        <v>2.5079999999999998E-3</v>
      </c>
      <c r="J54" s="6">
        <v>2.5049999999999998E-3</v>
      </c>
      <c r="K54" s="7">
        <v>96482.3</v>
      </c>
      <c r="L54" s="7">
        <v>241.7</v>
      </c>
      <c r="M54" s="5">
        <v>32.450000000000003</v>
      </c>
    </row>
    <row r="55" spans="1:13">
      <c r="A55">
        <v>48</v>
      </c>
      <c r="B55" s="6">
        <v>4.4809999999999997E-3</v>
      </c>
      <c r="C55" s="6">
        <v>4.4710000000000001E-3</v>
      </c>
      <c r="D55" s="7">
        <v>94100.2</v>
      </c>
      <c r="E55" s="7">
        <v>420.7</v>
      </c>
      <c r="F55" s="5">
        <v>26.49</v>
      </c>
      <c r="G55" t="s">
        <v>13</v>
      </c>
      <c r="H55">
        <v>48</v>
      </c>
      <c r="I55" s="6">
        <v>2.7620000000000001E-3</v>
      </c>
      <c r="J55" s="6">
        <v>2.758E-3</v>
      </c>
      <c r="K55" s="7">
        <v>96240.6</v>
      </c>
      <c r="L55" s="7">
        <v>265.5</v>
      </c>
      <c r="M55" s="5">
        <v>31.53</v>
      </c>
    </row>
    <row r="56" spans="1:13">
      <c r="A56">
        <v>49</v>
      </c>
      <c r="B56" s="6">
        <v>4.9569999999999996E-3</v>
      </c>
      <c r="C56" s="6">
        <v>4.9449999999999997E-3</v>
      </c>
      <c r="D56" s="7">
        <v>93679.5</v>
      </c>
      <c r="E56" s="7">
        <v>463.2</v>
      </c>
      <c r="F56" s="5">
        <v>25.6</v>
      </c>
      <c r="G56" t="s">
        <v>13</v>
      </c>
      <c r="H56">
        <v>49</v>
      </c>
      <c r="I56" s="6">
        <v>3.1819999999999999E-3</v>
      </c>
      <c r="J56" s="6">
        <v>3.1770000000000001E-3</v>
      </c>
      <c r="K56" s="7">
        <v>95975.2</v>
      </c>
      <c r="L56" s="7">
        <v>304.89999999999998</v>
      </c>
      <c r="M56" s="5">
        <v>30.61</v>
      </c>
    </row>
    <row r="57" spans="1:13">
      <c r="A57">
        <v>50</v>
      </c>
      <c r="B57" s="6">
        <v>5.5770000000000004E-3</v>
      </c>
      <c r="C57" s="6">
        <v>5.5620000000000001E-3</v>
      </c>
      <c r="D57" s="7">
        <v>93216.3</v>
      </c>
      <c r="E57" s="7">
        <v>518.5</v>
      </c>
      <c r="F57" s="5">
        <v>24.73</v>
      </c>
      <c r="G57" t="s">
        <v>13</v>
      </c>
      <c r="H57">
        <v>50</v>
      </c>
      <c r="I57" s="6">
        <v>3.454E-3</v>
      </c>
      <c r="J57" s="6">
        <v>3.4480000000000001E-3</v>
      </c>
      <c r="K57" s="7">
        <v>95670.3</v>
      </c>
      <c r="L57" s="7">
        <v>329.9</v>
      </c>
      <c r="M57" s="5">
        <v>29.71</v>
      </c>
    </row>
    <row r="58" spans="1:13">
      <c r="A58">
        <v>51</v>
      </c>
      <c r="B58" s="6">
        <v>6.3140000000000002E-3</v>
      </c>
      <c r="C58" s="6">
        <v>6.2940000000000001E-3</v>
      </c>
      <c r="D58" s="7">
        <v>92697.8</v>
      </c>
      <c r="E58" s="7">
        <v>583.4</v>
      </c>
      <c r="F58" s="5">
        <v>23.86</v>
      </c>
      <c r="G58" t="s">
        <v>13</v>
      </c>
      <c r="H58">
        <v>51</v>
      </c>
      <c r="I58" s="6">
        <v>3.7720000000000002E-3</v>
      </c>
      <c r="J58" s="6">
        <v>3.764E-3</v>
      </c>
      <c r="K58" s="7">
        <v>95340.4</v>
      </c>
      <c r="L58" s="7">
        <v>358.9</v>
      </c>
      <c r="M58" s="5">
        <v>28.81</v>
      </c>
    </row>
    <row r="59" spans="1:13">
      <c r="A59">
        <v>52</v>
      </c>
      <c r="B59" s="6">
        <v>6.9880000000000003E-3</v>
      </c>
      <c r="C59" s="6">
        <v>6.9639999999999997E-3</v>
      </c>
      <c r="D59" s="7">
        <v>92114.4</v>
      </c>
      <c r="E59" s="7">
        <v>641.5</v>
      </c>
      <c r="F59" s="5">
        <v>23.01</v>
      </c>
      <c r="G59" t="s">
        <v>13</v>
      </c>
      <c r="H59">
        <v>52</v>
      </c>
      <c r="I59" s="6">
        <v>4.3290000000000004E-3</v>
      </c>
      <c r="J59" s="6">
        <v>4.3189999999999999E-3</v>
      </c>
      <c r="K59" s="7">
        <v>94981.5</v>
      </c>
      <c r="L59" s="7">
        <v>410.3</v>
      </c>
      <c r="M59" s="5">
        <v>27.92</v>
      </c>
    </row>
    <row r="60" spans="1:13">
      <c r="A60">
        <v>53</v>
      </c>
      <c r="B60" s="6">
        <v>7.9509999999999997E-3</v>
      </c>
      <c r="C60" s="6">
        <v>7.9190000000000007E-3</v>
      </c>
      <c r="D60" s="7">
        <v>91472.9</v>
      </c>
      <c r="E60" s="7">
        <v>724.4</v>
      </c>
      <c r="F60" s="5">
        <v>22.17</v>
      </c>
      <c r="G60" t="s">
        <v>13</v>
      </c>
      <c r="H60">
        <v>53</v>
      </c>
      <c r="I60" s="6">
        <v>4.6439999999999997E-3</v>
      </c>
      <c r="J60" s="6">
        <v>4.6340000000000001E-3</v>
      </c>
      <c r="K60" s="7">
        <v>94571.199999999997</v>
      </c>
      <c r="L60" s="7">
        <v>438.2</v>
      </c>
      <c r="M60" s="5">
        <v>27.03</v>
      </c>
    </row>
    <row r="61" spans="1:13">
      <c r="A61">
        <v>54</v>
      </c>
      <c r="B61" s="6">
        <v>9.0019999999999996E-3</v>
      </c>
      <c r="C61" s="6">
        <v>8.9619999999999995E-3</v>
      </c>
      <c r="D61" s="7">
        <v>90748.5</v>
      </c>
      <c r="E61" s="7">
        <v>813.3</v>
      </c>
      <c r="F61" s="5">
        <v>21.34</v>
      </c>
      <c r="G61" t="s">
        <v>13</v>
      </c>
      <c r="H61">
        <v>54</v>
      </c>
      <c r="I61" s="6">
        <v>5.2449999999999997E-3</v>
      </c>
      <c r="J61" s="6">
        <v>5.2310000000000004E-3</v>
      </c>
      <c r="K61" s="7">
        <v>94133</v>
      </c>
      <c r="L61" s="7">
        <v>492.4</v>
      </c>
      <c r="M61" s="5">
        <v>26.16</v>
      </c>
    </row>
    <row r="62" spans="1:13">
      <c r="A62">
        <v>55</v>
      </c>
      <c r="B62" s="6">
        <v>9.835E-3</v>
      </c>
      <c r="C62" s="6">
        <v>9.7859999999999996E-3</v>
      </c>
      <c r="D62" s="7">
        <v>89935.3</v>
      </c>
      <c r="E62" s="7">
        <v>880.1</v>
      </c>
      <c r="F62" s="5">
        <v>20.53</v>
      </c>
      <c r="G62" t="s">
        <v>13</v>
      </c>
      <c r="H62">
        <v>55</v>
      </c>
      <c r="I62" s="6">
        <v>5.842E-3</v>
      </c>
      <c r="J62" s="6">
        <v>5.8250000000000003E-3</v>
      </c>
      <c r="K62" s="7">
        <v>93640.6</v>
      </c>
      <c r="L62" s="7">
        <v>545.5</v>
      </c>
      <c r="M62" s="5">
        <v>25.29</v>
      </c>
    </row>
    <row r="63" spans="1:13">
      <c r="A63">
        <v>56</v>
      </c>
      <c r="B63" s="6">
        <v>1.128E-2</v>
      </c>
      <c r="C63" s="6">
        <v>1.1217E-2</v>
      </c>
      <c r="D63" s="7">
        <v>89055.1</v>
      </c>
      <c r="E63" s="7">
        <v>998.9</v>
      </c>
      <c r="F63" s="5">
        <v>19.73</v>
      </c>
      <c r="G63" t="s">
        <v>13</v>
      </c>
      <c r="H63">
        <v>56</v>
      </c>
      <c r="I63" s="6">
        <v>6.5929999999999999E-3</v>
      </c>
      <c r="J63" s="6">
        <v>6.5709999999999996E-3</v>
      </c>
      <c r="K63" s="7">
        <v>93095.1</v>
      </c>
      <c r="L63" s="7">
        <v>611.70000000000005</v>
      </c>
      <c r="M63" s="5">
        <v>24.44</v>
      </c>
    </row>
    <row r="64" spans="1:13">
      <c r="A64">
        <v>57</v>
      </c>
      <c r="B64" s="6">
        <v>1.2519000000000001E-2</v>
      </c>
      <c r="C64" s="6">
        <v>1.2441000000000001E-2</v>
      </c>
      <c r="D64" s="7">
        <v>88056.2</v>
      </c>
      <c r="E64" s="7">
        <v>1095.5</v>
      </c>
      <c r="F64" s="5">
        <v>18.95</v>
      </c>
      <c r="G64" t="s">
        <v>13</v>
      </c>
      <c r="H64">
        <v>57</v>
      </c>
      <c r="I64" s="6">
        <v>7.1040000000000001E-3</v>
      </c>
      <c r="J64" s="6">
        <v>7.0790000000000002E-3</v>
      </c>
      <c r="K64" s="7">
        <v>92483.4</v>
      </c>
      <c r="L64" s="7">
        <v>654.70000000000005</v>
      </c>
      <c r="M64" s="5">
        <v>23.6</v>
      </c>
    </row>
    <row r="65" spans="1:13">
      <c r="A65">
        <v>58</v>
      </c>
      <c r="B65" s="6">
        <v>1.4205000000000001E-2</v>
      </c>
      <c r="C65" s="6">
        <v>1.4104999999999999E-2</v>
      </c>
      <c r="D65" s="7">
        <v>86960.7</v>
      </c>
      <c r="E65" s="7">
        <v>1226.5999999999999</v>
      </c>
      <c r="F65" s="5">
        <v>18.18</v>
      </c>
      <c r="G65" t="s">
        <v>13</v>
      </c>
      <c r="H65">
        <v>58</v>
      </c>
      <c r="I65" s="6">
        <v>8.149E-3</v>
      </c>
      <c r="J65" s="6">
        <v>8.116E-3</v>
      </c>
      <c r="K65" s="7">
        <v>91828.7</v>
      </c>
      <c r="L65" s="7">
        <v>745.3</v>
      </c>
      <c r="M65" s="5">
        <v>22.76</v>
      </c>
    </row>
    <row r="66" spans="1:13">
      <c r="A66">
        <v>59</v>
      </c>
      <c r="B66" s="6">
        <v>1.6056000000000001E-2</v>
      </c>
      <c r="C66" s="6">
        <v>1.5928000000000001E-2</v>
      </c>
      <c r="D66" s="7">
        <v>85734.2</v>
      </c>
      <c r="E66" s="7">
        <v>1365.6</v>
      </c>
      <c r="F66" s="5">
        <v>17.43</v>
      </c>
      <c r="G66" t="s">
        <v>13</v>
      </c>
      <c r="H66">
        <v>59</v>
      </c>
      <c r="I66" s="6">
        <v>8.9779999999999999E-3</v>
      </c>
      <c r="J66" s="6">
        <v>8.9379999999999998E-3</v>
      </c>
      <c r="K66" s="7">
        <v>91083.5</v>
      </c>
      <c r="L66" s="7">
        <v>814.1</v>
      </c>
      <c r="M66" s="5">
        <v>21.94</v>
      </c>
    </row>
    <row r="67" spans="1:13">
      <c r="A67">
        <v>60</v>
      </c>
      <c r="B67" s="6">
        <v>1.7876E-2</v>
      </c>
      <c r="C67" s="6">
        <v>1.7718000000000001E-2</v>
      </c>
      <c r="D67" s="7">
        <v>84368.6</v>
      </c>
      <c r="E67" s="7">
        <v>1494.8</v>
      </c>
      <c r="F67" s="5">
        <v>16.71</v>
      </c>
      <c r="G67" t="s">
        <v>13</v>
      </c>
      <c r="H67">
        <v>60</v>
      </c>
      <c r="I67" s="6">
        <v>9.8650000000000005E-3</v>
      </c>
      <c r="J67" s="6">
        <v>9.8169999999999993E-3</v>
      </c>
      <c r="K67" s="7">
        <v>90269.3</v>
      </c>
      <c r="L67" s="7">
        <v>886.2</v>
      </c>
      <c r="M67" s="5">
        <v>21.14</v>
      </c>
    </row>
    <row r="68" spans="1:13">
      <c r="A68">
        <v>61</v>
      </c>
      <c r="B68" s="6">
        <v>1.9861E-2</v>
      </c>
      <c r="C68" s="6">
        <v>1.9664999999999998E-2</v>
      </c>
      <c r="D68" s="7">
        <v>82873.8</v>
      </c>
      <c r="E68" s="7">
        <v>1629.7</v>
      </c>
      <c r="F68" s="5">
        <v>16</v>
      </c>
      <c r="G68" t="s">
        <v>13</v>
      </c>
      <c r="H68">
        <v>61</v>
      </c>
      <c r="I68" s="6">
        <v>1.0684000000000001E-2</v>
      </c>
      <c r="J68" s="6">
        <v>1.0626999999999999E-2</v>
      </c>
      <c r="K68" s="7">
        <v>89383.2</v>
      </c>
      <c r="L68" s="7">
        <v>949.9</v>
      </c>
      <c r="M68" s="5">
        <v>20.34</v>
      </c>
    </row>
    <row r="69" spans="1:13">
      <c r="A69">
        <v>62</v>
      </c>
      <c r="B69" s="6">
        <v>2.1731E-2</v>
      </c>
      <c r="C69" s="6">
        <v>2.1498E-2</v>
      </c>
      <c r="D69" s="7">
        <v>81244</v>
      </c>
      <c r="E69" s="7">
        <v>1746.6</v>
      </c>
      <c r="F69" s="5">
        <v>15.31</v>
      </c>
      <c r="G69" t="s">
        <v>13</v>
      </c>
      <c r="H69">
        <v>62</v>
      </c>
      <c r="I69" s="6">
        <v>1.1982E-2</v>
      </c>
      <c r="J69" s="6">
        <v>1.191E-2</v>
      </c>
      <c r="K69" s="7">
        <v>88433.3</v>
      </c>
      <c r="L69" s="7">
        <v>1053.3</v>
      </c>
      <c r="M69" s="5">
        <v>19.55</v>
      </c>
    </row>
    <row r="70" spans="1:13">
      <c r="A70">
        <v>63</v>
      </c>
      <c r="B70" s="6">
        <v>2.4055E-2</v>
      </c>
      <c r="C70" s="6">
        <v>2.3768999999999998E-2</v>
      </c>
      <c r="D70" s="7">
        <v>79497.5</v>
      </c>
      <c r="E70" s="7">
        <v>1889.5</v>
      </c>
      <c r="F70" s="5">
        <v>14.63</v>
      </c>
      <c r="G70" t="s">
        <v>13</v>
      </c>
      <c r="H70">
        <v>63</v>
      </c>
      <c r="I70" s="6">
        <v>1.2978999999999999E-2</v>
      </c>
      <c r="J70" s="6">
        <v>1.2895999999999999E-2</v>
      </c>
      <c r="K70" s="7">
        <v>87380.1</v>
      </c>
      <c r="L70" s="7">
        <v>1126.8</v>
      </c>
      <c r="M70" s="5">
        <v>18.78</v>
      </c>
    </row>
    <row r="71" spans="1:13">
      <c r="A71">
        <v>64</v>
      </c>
      <c r="B71" s="6">
        <v>2.5916000000000002E-2</v>
      </c>
      <c r="C71" s="6">
        <v>2.5585E-2</v>
      </c>
      <c r="D71" s="7">
        <v>77607.899999999994</v>
      </c>
      <c r="E71" s="7">
        <v>1985.6</v>
      </c>
      <c r="F71" s="5">
        <v>13.98</v>
      </c>
      <c r="G71" t="s">
        <v>13</v>
      </c>
      <c r="H71">
        <v>64</v>
      </c>
      <c r="I71" s="6">
        <v>1.3883E-2</v>
      </c>
      <c r="J71" s="6">
        <v>1.3788E-2</v>
      </c>
      <c r="K71" s="7">
        <v>86253.2</v>
      </c>
      <c r="L71" s="7">
        <v>1189.2</v>
      </c>
      <c r="M71" s="5">
        <v>18.02</v>
      </c>
    </row>
    <row r="72" spans="1:13">
      <c r="A72">
        <v>65</v>
      </c>
      <c r="B72" s="6">
        <v>2.8868000000000001E-2</v>
      </c>
      <c r="C72" s="6">
        <v>2.8457E-2</v>
      </c>
      <c r="D72" s="7">
        <v>75622.3</v>
      </c>
      <c r="E72" s="7">
        <v>2152</v>
      </c>
      <c r="F72" s="5">
        <v>13.33</v>
      </c>
      <c r="G72" t="s">
        <v>13</v>
      </c>
      <c r="H72">
        <v>65</v>
      </c>
      <c r="I72" s="6">
        <v>1.5278E-2</v>
      </c>
      <c r="J72" s="6">
        <v>1.5162E-2</v>
      </c>
      <c r="K72" s="7">
        <v>85064</v>
      </c>
      <c r="L72" s="7">
        <v>1289.8</v>
      </c>
      <c r="M72" s="5">
        <v>17.27</v>
      </c>
    </row>
    <row r="73" spans="1:13">
      <c r="A73">
        <v>66</v>
      </c>
      <c r="B73" s="6">
        <v>3.1375E-2</v>
      </c>
      <c r="C73" s="6">
        <v>3.0890000000000001E-2</v>
      </c>
      <c r="D73" s="7">
        <v>73470.399999999994</v>
      </c>
      <c r="E73" s="7">
        <v>2269.5</v>
      </c>
      <c r="F73" s="5">
        <v>12.71</v>
      </c>
      <c r="G73" t="s">
        <v>13</v>
      </c>
      <c r="H73">
        <v>66</v>
      </c>
      <c r="I73" s="6">
        <v>1.6855999999999999E-2</v>
      </c>
      <c r="J73" s="6">
        <v>1.6716000000000002E-2</v>
      </c>
      <c r="K73" s="7">
        <v>83774.3</v>
      </c>
      <c r="L73" s="7">
        <v>1400.3</v>
      </c>
      <c r="M73" s="5">
        <v>16.53</v>
      </c>
    </row>
    <row r="74" spans="1:13">
      <c r="A74">
        <v>67</v>
      </c>
      <c r="B74" s="6">
        <v>3.5116000000000001E-2</v>
      </c>
      <c r="C74" s="6">
        <v>3.4509999999999999E-2</v>
      </c>
      <c r="D74" s="7">
        <v>71200.800000000003</v>
      </c>
      <c r="E74" s="7">
        <v>2457.1</v>
      </c>
      <c r="F74" s="5">
        <v>12.1</v>
      </c>
      <c r="G74" t="s">
        <v>13</v>
      </c>
      <c r="H74">
        <v>67</v>
      </c>
      <c r="I74" s="6">
        <v>1.8796E-2</v>
      </c>
      <c r="J74" s="6">
        <v>1.8620999999999999E-2</v>
      </c>
      <c r="K74" s="7">
        <v>82373.899999999994</v>
      </c>
      <c r="L74" s="7">
        <v>1533.9</v>
      </c>
      <c r="M74" s="5">
        <v>15.8</v>
      </c>
    </row>
    <row r="75" spans="1:13">
      <c r="A75">
        <v>68</v>
      </c>
      <c r="B75" s="6">
        <v>3.8706999999999998E-2</v>
      </c>
      <c r="C75" s="6">
        <v>3.7971999999999999E-2</v>
      </c>
      <c r="D75" s="7">
        <v>68743.7</v>
      </c>
      <c r="E75" s="7">
        <v>2610.3000000000002</v>
      </c>
      <c r="F75" s="5">
        <v>11.51</v>
      </c>
      <c r="G75" t="s">
        <v>13</v>
      </c>
      <c r="H75">
        <v>68</v>
      </c>
      <c r="I75" s="6">
        <v>2.0171000000000001E-2</v>
      </c>
      <c r="J75" s="6">
        <v>1.9969000000000001E-2</v>
      </c>
      <c r="K75" s="7">
        <v>80840</v>
      </c>
      <c r="L75" s="7">
        <v>1614.3</v>
      </c>
      <c r="M75" s="5">
        <v>15.09</v>
      </c>
    </row>
    <row r="76" spans="1:13">
      <c r="A76">
        <v>69</v>
      </c>
      <c r="B76" s="6">
        <v>4.1673000000000002E-2</v>
      </c>
      <c r="C76" s="6">
        <v>4.0822999999999998E-2</v>
      </c>
      <c r="D76" s="7">
        <v>66133.399999999994</v>
      </c>
      <c r="E76" s="7">
        <v>2699.8</v>
      </c>
      <c r="F76" s="5">
        <v>10.95</v>
      </c>
      <c r="G76" t="s">
        <v>13</v>
      </c>
      <c r="H76">
        <v>69</v>
      </c>
      <c r="I76" s="6">
        <v>2.239E-2</v>
      </c>
      <c r="J76" s="6">
        <v>2.2141999999999998E-2</v>
      </c>
      <c r="K76" s="7">
        <v>79225.7</v>
      </c>
      <c r="L76" s="7">
        <v>1754.2</v>
      </c>
      <c r="M76" s="5">
        <v>14.39</v>
      </c>
    </row>
    <row r="77" spans="1:13">
      <c r="A77">
        <v>70</v>
      </c>
      <c r="B77" s="6">
        <v>4.6183000000000002E-2</v>
      </c>
      <c r="C77" s="6">
        <v>4.514E-2</v>
      </c>
      <c r="D77" s="7">
        <v>63433.599999999999</v>
      </c>
      <c r="E77" s="7">
        <v>2863.4</v>
      </c>
      <c r="F77" s="5">
        <v>10.39</v>
      </c>
      <c r="G77" t="s">
        <v>13</v>
      </c>
      <c r="H77">
        <v>70</v>
      </c>
      <c r="I77" s="6">
        <v>2.4650999999999999E-2</v>
      </c>
      <c r="J77" s="6">
        <v>2.4351000000000001E-2</v>
      </c>
      <c r="K77" s="7">
        <v>77471.5</v>
      </c>
      <c r="L77" s="7">
        <v>1886.5</v>
      </c>
      <c r="M77" s="5">
        <v>13.7</v>
      </c>
    </row>
    <row r="78" spans="1:13">
      <c r="A78">
        <v>71</v>
      </c>
      <c r="B78" s="6">
        <v>5.0110000000000002E-2</v>
      </c>
      <c r="C78" s="6">
        <v>4.8884999999999998E-2</v>
      </c>
      <c r="D78" s="7">
        <v>60570.2</v>
      </c>
      <c r="E78" s="7">
        <v>2961</v>
      </c>
      <c r="F78" s="5">
        <v>9.86</v>
      </c>
      <c r="G78" t="s">
        <v>13</v>
      </c>
      <c r="H78">
        <v>71</v>
      </c>
      <c r="I78" s="6">
        <v>2.6675999999999998E-2</v>
      </c>
      <c r="J78" s="6">
        <v>2.6325000000000001E-2</v>
      </c>
      <c r="K78" s="7">
        <v>75585</v>
      </c>
      <c r="L78" s="7">
        <v>1989.8</v>
      </c>
      <c r="M78" s="5">
        <v>13.03</v>
      </c>
    </row>
    <row r="79" spans="1:13">
      <c r="A79">
        <v>72</v>
      </c>
      <c r="B79" s="6">
        <v>5.5967000000000003E-2</v>
      </c>
      <c r="C79" s="6">
        <v>5.4442999999999998E-2</v>
      </c>
      <c r="D79" s="7">
        <v>57609.3</v>
      </c>
      <c r="E79" s="7">
        <v>3136.4</v>
      </c>
      <c r="F79" s="5">
        <v>9.34</v>
      </c>
      <c r="G79" t="s">
        <v>13</v>
      </c>
      <c r="H79">
        <v>72</v>
      </c>
      <c r="I79" s="6">
        <v>3.0127000000000001E-2</v>
      </c>
      <c r="J79" s="6">
        <v>2.9680000000000002E-2</v>
      </c>
      <c r="K79" s="7">
        <v>73595.199999999997</v>
      </c>
      <c r="L79" s="7">
        <v>2184.3000000000002</v>
      </c>
      <c r="M79" s="5">
        <v>12.37</v>
      </c>
    </row>
    <row r="80" spans="1:13">
      <c r="A80">
        <v>73</v>
      </c>
      <c r="B80" s="6">
        <v>6.0854999999999999E-2</v>
      </c>
      <c r="C80" s="6">
        <v>5.9057999999999999E-2</v>
      </c>
      <c r="D80" s="7">
        <v>54472.800000000003</v>
      </c>
      <c r="E80" s="7">
        <v>3217</v>
      </c>
      <c r="F80" s="5">
        <v>8.85</v>
      </c>
      <c r="G80" t="s">
        <v>13</v>
      </c>
      <c r="H80">
        <v>73</v>
      </c>
      <c r="I80" s="6">
        <v>3.3029999999999997E-2</v>
      </c>
      <c r="J80" s="6">
        <v>3.2493000000000001E-2</v>
      </c>
      <c r="K80" s="7">
        <v>71410.899999999994</v>
      </c>
      <c r="L80" s="7">
        <v>2320.4</v>
      </c>
      <c r="M80" s="5">
        <v>11.73</v>
      </c>
    </row>
    <row r="81" spans="1:13">
      <c r="A81">
        <v>74</v>
      </c>
      <c r="B81" s="6">
        <v>6.7350999999999994E-2</v>
      </c>
      <c r="C81" s="6">
        <v>6.5157000000000007E-2</v>
      </c>
      <c r="D81" s="7">
        <v>51255.8</v>
      </c>
      <c r="E81" s="7">
        <v>3339.7</v>
      </c>
      <c r="F81" s="5">
        <v>8.3699999999999992</v>
      </c>
      <c r="G81" t="s">
        <v>13</v>
      </c>
      <c r="H81">
        <v>74</v>
      </c>
      <c r="I81" s="6">
        <v>3.6666999999999998E-2</v>
      </c>
      <c r="J81" s="6">
        <v>3.6006999999999997E-2</v>
      </c>
      <c r="K81" s="7">
        <v>69090.600000000006</v>
      </c>
      <c r="L81" s="7">
        <v>2487.6999999999998</v>
      </c>
      <c r="M81" s="5">
        <v>11.11</v>
      </c>
    </row>
    <row r="82" spans="1:13">
      <c r="A82">
        <v>75</v>
      </c>
      <c r="B82" s="6">
        <v>7.3714000000000002E-2</v>
      </c>
      <c r="C82" s="6">
        <v>7.1094000000000004E-2</v>
      </c>
      <c r="D82" s="7">
        <v>47916.1</v>
      </c>
      <c r="E82" s="7">
        <v>3406.5</v>
      </c>
      <c r="F82" s="5">
        <v>7.92</v>
      </c>
      <c r="G82" t="s">
        <v>13</v>
      </c>
      <c r="H82">
        <v>75</v>
      </c>
      <c r="I82" s="6">
        <v>4.0786999999999997E-2</v>
      </c>
      <c r="J82" s="6">
        <v>3.9972000000000001E-2</v>
      </c>
      <c r="K82" s="7">
        <v>66602.8</v>
      </c>
      <c r="L82" s="7">
        <v>2662.3</v>
      </c>
      <c r="M82" s="5">
        <v>10.51</v>
      </c>
    </row>
    <row r="83" spans="1:13">
      <c r="A83">
        <v>76</v>
      </c>
      <c r="B83" s="6">
        <v>8.1490999999999994E-2</v>
      </c>
      <c r="C83" s="6">
        <v>7.8299999999999995E-2</v>
      </c>
      <c r="D83" s="7">
        <v>44509.599999999999</v>
      </c>
      <c r="E83" s="7">
        <v>3485.1</v>
      </c>
      <c r="F83" s="5">
        <v>7.49</v>
      </c>
      <c r="G83" t="s">
        <v>13</v>
      </c>
      <c r="H83">
        <v>76</v>
      </c>
      <c r="I83" s="6">
        <v>4.4581000000000003E-2</v>
      </c>
      <c r="J83" s="6">
        <v>4.3609000000000002E-2</v>
      </c>
      <c r="K83" s="7">
        <v>63940.6</v>
      </c>
      <c r="L83" s="7">
        <v>2788.4</v>
      </c>
      <c r="M83" s="5">
        <v>9.92</v>
      </c>
    </row>
    <row r="84" spans="1:13">
      <c r="A84">
        <v>77</v>
      </c>
      <c r="B84" s="6">
        <v>8.8421E-2</v>
      </c>
      <c r="C84" s="6">
        <v>8.4678000000000003E-2</v>
      </c>
      <c r="D84" s="7">
        <v>41024.5</v>
      </c>
      <c r="E84" s="7">
        <v>3473.8</v>
      </c>
      <c r="F84" s="5">
        <v>7.08</v>
      </c>
      <c r="G84" t="s">
        <v>13</v>
      </c>
      <c r="H84">
        <v>77</v>
      </c>
      <c r="I84" s="6">
        <v>4.9430000000000002E-2</v>
      </c>
      <c r="J84" s="6">
        <v>4.8238000000000003E-2</v>
      </c>
      <c r="K84" s="7">
        <v>61152.2</v>
      </c>
      <c r="L84" s="7">
        <v>2949.9</v>
      </c>
      <c r="M84" s="5">
        <v>9.35</v>
      </c>
    </row>
    <row r="85" spans="1:13">
      <c r="A85">
        <v>78</v>
      </c>
      <c r="B85" s="6">
        <v>9.6306000000000003E-2</v>
      </c>
      <c r="C85" s="6">
        <v>9.1881000000000004E-2</v>
      </c>
      <c r="D85" s="7">
        <v>37550.6</v>
      </c>
      <c r="E85" s="7">
        <v>3450.2</v>
      </c>
      <c r="F85" s="5">
        <v>6.69</v>
      </c>
      <c r="G85" t="s">
        <v>13</v>
      </c>
      <c r="H85">
        <v>78</v>
      </c>
      <c r="I85" s="6">
        <v>5.4655000000000002E-2</v>
      </c>
      <c r="J85" s="6">
        <v>5.3200999999999998E-2</v>
      </c>
      <c r="K85" s="7">
        <v>58202.3</v>
      </c>
      <c r="L85" s="7">
        <v>3096.4</v>
      </c>
      <c r="M85" s="5">
        <v>8.8000000000000007</v>
      </c>
    </row>
    <row r="86" spans="1:13">
      <c r="A86">
        <v>79</v>
      </c>
      <c r="B86" s="6">
        <v>0.105077</v>
      </c>
      <c r="C86" s="6">
        <v>9.9832000000000004E-2</v>
      </c>
      <c r="D86" s="7">
        <v>34100.400000000001</v>
      </c>
      <c r="E86" s="7">
        <v>3404.3</v>
      </c>
      <c r="F86" s="5">
        <v>6.32</v>
      </c>
      <c r="G86" t="s">
        <v>13</v>
      </c>
      <c r="H86">
        <v>79</v>
      </c>
      <c r="I86" s="6">
        <v>6.1456999999999998E-2</v>
      </c>
      <c r="J86" s="6">
        <v>5.9624999999999997E-2</v>
      </c>
      <c r="K86" s="7">
        <v>55105.9</v>
      </c>
      <c r="L86" s="7">
        <v>3285.7</v>
      </c>
      <c r="M86" s="5">
        <v>8.27</v>
      </c>
    </row>
    <row r="87" spans="1:13">
      <c r="A87">
        <v>80</v>
      </c>
      <c r="B87" s="6">
        <v>0.115414</v>
      </c>
      <c r="C87" s="6">
        <v>0.10911700000000001</v>
      </c>
      <c r="D87" s="7">
        <v>30696.1</v>
      </c>
      <c r="E87" s="7">
        <v>3349.5</v>
      </c>
      <c r="F87" s="5">
        <v>5.96</v>
      </c>
      <c r="G87" t="s">
        <v>13</v>
      </c>
      <c r="H87">
        <v>80</v>
      </c>
      <c r="I87" s="6">
        <v>6.8722000000000005E-2</v>
      </c>
      <c r="J87" s="6">
        <v>6.6438999999999998E-2</v>
      </c>
      <c r="K87" s="7">
        <v>51820.3</v>
      </c>
      <c r="L87" s="7">
        <v>3442.9</v>
      </c>
      <c r="M87" s="5">
        <v>7.76</v>
      </c>
    </row>
    <row r="88" spans="1:13">
      <c r="A88">
        <v>81</v>
      </c>
      <c r="B88" s="6">
        <v>0.123224</v>
      </c>
      <c r="C88" s="6">
        <v>0.11607199999999999</v>
      </c>
      <c r="D88" s="7">
        <v>27346.6</v>
      </c>
      <c r="E88" s="7">
        <v>3174.2</v>
      </c>
      <c r="F88" s="5">
        <v>5.63</v>
      </c>
      <c r="G88" t="s">
        <v>13</v>
      </c>
      <c r="H88">
        <v>81</v>
      </c>
      <c r="I88" s="6">
        <v>7.6079999999999995E-2</v>
      </c>
      <c r="J88" s="6">
        <v>7.3291999999999996E-2</v>
      </c>
      <c r="K88" s="7">
        <v>48377.3</v>
      </c>
      <c r="L88" s="7">
        <v>3545.7</v>
      </c>
      <c r="M88" s="5">
        <v>7.28</v>
      </c>
    </row>
    <row r="89" spans="1:13">
      <c r="A89">
        <v>82</v>
      </c>
      <c r="B89" s="6">
        <v>0.13569800000000001</v>
      </c>
      <c r="C89" s="6">
        <v>0.12707599999999999</v>
      </c>
      <c r="D89" s="7">
        <v>24172.400000000001</v>
      </c>
      <c r="E89" s="7">
        <v>3071.7</v>
      </c>
      <c r="F89" s="5">
        <v>5.31</v>
      </c>
      <c r="G89" t="s">
        <v>13</v>
      </c>
      <c r="H89">
        <v>82</v>
      </c>
      <c r="I89" s="6">
        <v>8.4894999999999998E-2</v>
      </c>
      <c r="J89" s="6">
        <v>8.1437999999999997E-2</v>
      </c>
      <c r="K89" s="7">
        <v>44831.7</v>
      </c>
      <c r="L89" s="7">
        <v>3651</v>
      </c>
      <c r="M89" s="5">
        <v>6.81</v>
      </c>
    </row>
    <row r="90" spans="1:13">
      <c r="A90">
        <v>83</v>
      </c>
      <c r="B90" s="6">
        <v>0.14715600000000001</v>
      </c>
      <c r="C90" s="6">
        <v>0.13707</v>
      </c>
      <c r="D90" s="7">
        <v>21100.7</v>
      </c>
      <c r="E90" s="7">
        <v>2892.3</v>
      </c>
      <c r="F90" s="5">
        <v>5.01</v>
      </c>
      <c r="G90" t="s">
        <v>13</v>
      </c>
      <c r="H90">
        <v>83</v>
      </c>
      <c r="I90" s="6">
        <v>9.4802999999999998E-2</v>
      </c>
      <c r="J90" s="6">
        <v>9.0512999999999996E-2</v>
      </c>
      <c r="K90" s="7">
        <v>41180.699999999997</v>
      </c>
      <c r="L90" s="7">
        <v>3727.4</v>
      </c>
      <c r="M90" s="5">
        <v>6.37</v>
      </c>
    </row>
    <row r="91" spans="1:13">
      <c r="A91">
        <v>84</v>
      </c>
      <c r="B91" s="6">
        <v>0.15984599999999999</v>
      </c>
      <c r="C91" s="6">
        <v>0.14801600000000001</v>
      </c>
      <c r="D91" s="7">
        <v>18208.400000000001</v>
      </c>
      <c r="E91" s="7">
        <v>2695.1</v>
      </c>
      <c r="F91" s="5">
        <v>4.72</v>
      </c>
      <c r="G91" t="s">
        <v>13</v>
      </c>
      <c r="H91">
        <v>84</v>
      </c>
      <c r="I91" s="6">
        <v>0.105776</v>
      </c>
      <c r="J91" s="6">
        <v>0.100463</v>
      </c>
      <c r="K91" s="7">
        <v>37453.300000000003</v>
      </c>
      <c r="L91" s="7">
        <v>3762.7</v>
      </c>
      <c r="M91" s="5">
        <v>5.96</v>
      </c>
    </row>
    <row r="92" spans="1:13">
      <c r="A92">
        <v>85</v>
      </c>
      <c r="B92" s="6">
        <v>0.17510300000000001</v>
      </c>
      <c r="C92" s="6">
        <v>0.16100700000000001</v>
      </c>
      <c r="D92" s="7">
        <v>15513.3</v>
      </c>
      <c r="E92" s="7">
        <v>2497.6999999999998</v>
      </c>
      <c r="F92" s="5">
        <v>4.45</v>
      </c>
      <c r="G92" t="s">
        <v>13</v>
      </c>
      <c r="H92">
        <v>85</v>
      </c>
      <c r="I92" s="6">
        <v>0.11765299999999999</v>
      </c>
      <c r="J92" s="6">
        <v>0.11111600000000001</v>
      </c>
      <c r="K92" s="7">
        <v>33690.6</v>
      </c>
      <c r="L92" s="7">
        <v>3743.6</v>
      </c>
      <c r="M92" s="5">
        <v>5.56</v>
      </c>
    </row>
    <row r="93" spans="1:13">
      <c r="A93">
        <v>86</v>
      </c>
      <c r="B93" s="6">
        <v>0.19051299999999999</v>
      </c>
      <c r="C93" s="6">
        <v>0.17394299999999999</v>
      </c>
      <c r="D93" s="7">
        <v>13015.6</v>
      </c>
      <c r="E93" s="7">
        <v>2264</v>
      </c>
      <c r="F93" s="5">
        <v>4.21</v>
      </c>
      <c r="G93" t="s">
        <v>13</v>
      </c>
      <c r="H93">
        <v>86</v>
      </c>
      <c r="I93" s="6">
        <v>0.13130900000000001</v>
      </c>
      <c r="J93" s="6">
        <v>0.123219</v>
      </c>
      <c r="K93" s="7">
        <v>29947.1</v>
      </c>
      <c r="L93" s="7">
        <v>3690</v>
      </c>
      <c r="M93" s="5">
        <v>5.2</v>
      </c>
    </row>
    <row r="94" spans="1:13">
      <c r="A94">
        <v>87</v>
      </c>
      <c r="B94" s="6">
        <v>0.19845299999999999</v>
      </c>
      <c r="C94" s="6">
        <v>0.18053900000000001</v>
      </c>
      <c r="D94" s="7">
        <v>10751.6</v>
      </c>
      <c r="E94" s="7">
        <v>1941.1</v>
      </c>
      <c r="F94" s="5">
        <v>4</v>
      </c>
      <c r="G94" t="s">
        <v>13</v>
      </c>
      <c r="H94">
        <v>87</v>
      </c>
      <c r="I94" s="6">
        <v>0.14583399999999999</v>
      </c>
      <c r="J94" s="6">
        <v>0.13592299999999999</v>
      </c>
      <c r="K94" s="7">
        <v>26257</v>
      </c>
      <c r="L94" s="7">
        <v>3568.9</v>
      </c>
      <c r="M94" s="5">
        <v>4.8600000000000003</v>
      </c>
    </row>
    <row r="95" spans="1:13">
      <c r="A95">
        <v>88</v>
      </c>
      <c r="B95" s="6">
        <v>0.217529</v>
      </c>
      <c r="C95" s="6">
        <v>0.19619</v>
      </c>
      <c r="D95" s="7">
        <v>8810.5</v>
      </c>
      <c r="E95" s="7">
        <v>1728.5</v>
      </c>
      <c r="F95" s="5">
        <v>3.77</v>
      </c>
      <c r="G95" t="s">
        <v>13</v>
      </c>
      <c r="H95">
        <v>88</v>
      </c>
      <c r="I95" s="6">
        <v>0.159859</v>
      </c>
      <c r="J95" s="6">
        <v>0.14802699999999999</v>
      </c>
      <c r="K95" s="7">
        <v>22688.1</v>
      </c>
      <c r="L95" s="7">
        <v>3358.5</v>
      </c>
      <c r="M95" s="5">
        <v>4.54</v>
      </c>
    </row>
    <row r="96" spans="1:13">
      <c r="A96">
        <v>89</v>
      </c>
      <c r="B96" s="6">
        <v>0.22932900000000001</v>
      </c>
      <c r="C96" s="6">
        <v>0.205738</v>
      </c>
      <c r="D96" s="7">
        <v>7082</v>
      </c>
      <c r="E96" s="7">
        <v>1457</v>
      </c>
      <c r="F96" s="5">
        <v>3.56</v>
      </c>
      <c r="G96" t="s">
        <v>13</v>
      </c>
      <c r="H96">
        <v>89</v>
      </c>
      <c r="I96" s="6">
        <v>0.17538500000000001</v>
      </c>
      <c r="J96" s="6">
        <v>0.161245</v>
      </c>
      <c r="K96" s="7">
        <v>19329.599999999999</v>
      </c>
      <c r="L96" s="7">
        <v>3116.8</v>
      </c>
      <c r="M96" s="5">
        <v>4.25</v>
      </c>
    </row>
    <row r="97" spans="1:13">
      <c r="A97">
        <v>90</v>
      </c>
      <c r="B97" s="6">
        <v>0.24626600000000001</v>
      </c>
      <c r="C97" s="6">
        <v>0.21926699999999999</v>
      </c>
      <c r="D97" s="7">
        <v>5624.9</v>
      </c>
      <c r="E97" s="7">
        <v>1233.4000000000001</v>
      </c>
      <c r="F97" s="5">
        <v>3.36</v>
      </c>
      <c r="G97" t="s">
        <v>13</v>
      </c>
      <c r="H97">
        <v>90</v>
      </c>
      <c r="I97" s="6">
        <v>0.196324</v>
      </c>
      <c r="J97" s="6">
        <v>0.17877499999999999</v>
      </c>
      <c r="K97" s="7">
        <v>16212.8</v>
      </c>
      <c r="L97" s="7">
        <v>2898.4</v>
      </c>
      <c r="M97" s="5">
        <v>3.97</v>
      </c>
    </row>
    <row r="98" spans="1:13">
      <c r="A98">
        <v>91</v>
      </c>
      <c r="B98" s="6">
        <v>0.26771400000000001</v>
      </c>
      <c r="C98" s="6">
        <v>0.23610900000000001</v>
      </c>
      <c r="D98" s="7">
        <v>4391.6000000000004</v>
      </c>
      <c r="E98" s="7">
        <v>1036.9000000000001</v>
      </c>
      <c r="F98" s="5">
        <v>3.16</v>
      </c>
      <c r="G98" t="s">
        <v>13</v>
      </c>
      <c r="H98">
        <v>91</v>
      </c>
      <c r="I98" s="6">
        <v>0.21035000000000001</v>
      </c>
      <c r="J98" s="6">
        <v>0.190332</v>
      </c>
      <c r="K98" s="7">
        <v>13314.4</v>
      </c>
      <c r="L98" s="7">
        <v>2534.1</v>
      </c>
      <c r="M98" s="5">
        <v>3.72</v>
      </c>
    </row>
    <row r="99" spans="1:13">
      <c r="A99">
        <v>92</v>
      </c>
      <c r="B99" s="6">
        <v>0.28959000000000001</v>
      </c>
      <c r="C99" s="6">
        <v>0.25296200000000002</v>
      </c>
      <c r="D99" s="7">
        <v>3354.7</v>
      </c>
      <c r="E99" s="7">
        <v>848.6</v>
      </c>
      <c r="F99" s="5">
        <v>2.98</v>
      </c>
      <c r="G99" t="s">
        <v>13</v>
      </c>
      <c r="H99">
        <v>92</v>
      </c>
      <c r="I99" s="6">
        <v>0.231596</v>
      </c>
      <c r="J99" s="6">
        <v>0.207561</v>
      </c>
      <c r="K99" s="7">
        <v>10780.2</v>
      </c>
      <c r="L99" s="7">
        <v>2237.6</v>
      </c>
      <c r="M99" s="5">
        <v>3.48</v>
      </c>
    </row>
    <row r="100" spans="1:13">
      <c r="A100">
        <v>93</v>
      </c>
      <c r="B100" s="6">
        <v>0.30841800000000003</v>
      </c>
      <c r="C100" s="6">
        <v>0.26721099999999998</v>
      </c>
      <c r="D100" s="7">
        <v>2506.1</v>
      </c>
      <c r="E100" s="7">
        <v>669.7</v>
      </c>
      <c r="F100" s="5">
        <v>2.82</v>
      </c>
      <c r="G100" t="s">
        <v>13</v>
      </c>
      <c r="H100">
        <v>93</v>
      </c>
      <c r="I100" s="6">
        <v>0.25850000000000001</v>
      </c>
      <c r="J100" s="6">
        <v>0.22891300000000001</v>
      </c>
      <c r="K100" s="7">
        <v>8542.7000000000007</v>
      </c>
      <c r="L100" s="7">
        <v>1955.5</v>
      </c>
      <c r="M100" s="5">
        <v>3.26</v>
      </c>
    </row>
    <row r="101" spans="1:13">
      <c r="A101">
        <v>94</v>
      </c>
      <c r="B101" s="6">
        <v>0.33423799999999998</v>
      </c>
      <c r="C101" s="6">
        <v>0.28637800000000002</v>
      </c>
      <c r="D101" s="7">
        <v>1836.4</v>
      </c>
      <c r="E101" s="7">
        <v>525.9</v>
      </c>
      <c r="F101" s="5">
        <v>2.67</v>
      </c>
      <c r="G101" t="s">
        <v>13</v>
      </c>
      <c r="H101">
        <v>94</v>
      </c>
      <c r="I101" s="6">
        <v>0.27485599999999999</v>
      </c>
      <c r="J101" s="6">
        <v>0.241647</v>
      </c>
      <c r="K101" s="7">
        <v>6587.1</v>
      </c>
      <c r="L101" s="7">
        <v>1591.8</v>
      </c>
      <c r="M101" s="5">
        <v>3.08</v>
      </c>
    </row>
    <row r="102" spans="1:13">
      <c r="A102">
        <v>95</v>
      </c>
      <c r="B102" s="6">
        <v>0.35086000000000001</v>
      </c>
      <c r="C102" s="6">
        <v>0.29849500000000001</v>
      </c>
      <c r="D102" s="7">
        <v>1310.5</v>
      </c>
      <c r="E102" s="7">
        <v>391.2</v>
      </c>
      <c r="F102" s="5">
        <v>2.54</v>
      </c>
      <c r="G102" t="s">
        <v>13</v>
      </c>
      <c r="H102">
        <v>95</v>
      </c>
      <c r="I102" s="6">
        <v>0.29875600000000002</v>
      </c>
      <c r="J102" s="6">
        <v>0.25992900000000002</v>
      </c>
      <c r="K102" s="7">
        <v>4995.3999999999996</v>
      </c>
      <c r="L102" s="7">
        <v>1298.4000000000001</v>
      </c>
      <c r="M102" s="5">
        <v>2.9</v>
      </c>
    </row>
    <row r="103" spans="1:13">
      <c r="A103">
        <v>96</v>
      </c>
      <c r="B103" s="6">
        <v>0.37626999999999999</v>
      </c>
      <c r="C103" s="6">
        <v>0.31669000000000003</v>
      </c>
      <c r="D103" s="7">
        <v>919.3</v>
      </c>
      <c r="E103" s="7">
        <v>291.10000000000002</v>
      </c>
      <c r="F103" s="5">
        <v>2.4</v>
      </c>
      <c r="G103" t="s">
        <v>13</v>
      </c>
      <c r="H103">
        <v>96</v>
      </c>
      <c r="I103" s="6">
        <v>0.32475300000000001</v>
      </c>
      <c r="J103" s="6">
        <v>0.279387</v>
      </c>
      <c r="K103" s="7">
        <v>3696.9</v>
      </c>
      <c r="L103" s="7">
        <v>1032.9000000000001</v>
      </c>
      <c r="M103" s="5">
        <v>2.74</v>
      </c>
    </row>
    <row r="104" spans="1:13">
      <c r="A104">
        <v>97</v>
      </c>
      <c r="B104" s="6">
        <v>0.40055800000000003</v>
      </c>
      <c r="C104" s="6">
        <v>0.33372099999999999</v>
      </c>
      <c r="D104" s="7">
        <v>628.20000000000005</v>
      </c>
      <c r="E104" s="7">
        <v>209.6</v>
      </c>
      <c r="F104" s="5">
        <v>2.29</v>
      </c>
      <c r="G104" t="s">
        <v>13</v>
      </c>
      <c r="H104">
        <v>97</v>
      </c>
      <c r="I104" s="6">
        <v>0.33599299999999999</v>
      </c>
      <c r="J104" s="6">
        <v>0.28766599999999998</v>
      </c>
      <c r="K104" s="7">
        <v>2664.1</v>
      </c>
      <c r="L104" s="7">
        <v>766.4</v>
      </c>
      <c r="M104" s="5">
        <v>2.61</v>
      </c>
    </row>
    <row r="105" spans="1:13">
      <c r="A105">
        <v>98</v>
      </c>
      <c r="B105" s="6">
        <v>0.430537</v>
      </c>
      <c r="C105" s="6">
        <v>0.354273</v>
      </c>
      <c r="D105" s="7">
        <v>418.5</v>
      </c>
      <c r="E105" s="7">
        <v>148.30000000000001</v>
      </c>
      <c r="F105" s="5">
        <v>2.1800000000000002</v>
      </c>
      <c r="G105" t="s">
        <v>13</v>
      </c>
      <c r="H105">
        <v>98</v>
      </c>
      <c r="I105" s="6">
        <v>0.35710399999999998</v>
      </c>
      <c r="J105" s="6">
        <v>0.30300300000000002</v>
      </c>
      <c r="K105" s="7">
        <v>1897.7</v>
      </c>
      <c r="L105" s="7">
        <v>575</v>
      </c>
      <c r="M105" s="5">
        <v>2.46</v>
      </c>
    </row>
    <row r="106" spans="1:13">
      <c r="A106">
        <v>99</v>
      </c>
      <c r="B106" s="6">
        <v>0.44527899999999998</v>
      </c>
      <c r="C106" s="6">
        <v>0.36419499999999999</v>
      </c>
      <c r="D106" s="7">
        <v>270.3</v>
      </c>
      <c r="E106" s="7">
        <v>98.4</v>
      </c>
      <c r="F106" s="5">
        <v>2.1</v>
      </c>
      <c r="G106" t="s">
        <v>13</v>
      </c>
      <c r="H106">
        <v>99</v>
      </c>
      <c r="I106" s="6">
        <v>0.38631799999999999</v>
      </c>
      <c r="J106" s="6">
        <v>0.32377800000000001</v>
      </c>
      <c r="K106" s="7">
        <v>1322.7</v>
      </c>
      <c r="L106" s="7">
        <v>428.3</v>
      </c>
      <c r="M106" s="5">
        <v>2.31</v>
      </c>
    </row>
    <row r="107" spans="1:13">
      <c r="A107">
        <v>100</v>
      </c>
      <c r="B107">
        <v>0.46967100000000001</v>
      </c>
      <c r="C107">
        <v>0.38035099999999999</v>
      </c>
      <c r="D107">
        <v>171.8</v>
      </c>
      <c r="E107">
        <v>65.400000000000006</v>
      </c>
      <c r="F107">
        <v>2.02</v>
      </c>
      <c r="G107" t="s">
        <v>13</v>
      </c>
      <c r="H107">
        <v>100</v>
      </c>
      <c r="I107">
        <v>0.42113600000000001</v>
      </c>
      <c r="J107">
        <v>0.347883</v>
      </c>
      <c r="K107">
        <v>894.4</v>
      </c>
      <c r="L107">
        <v>311.2</v>
      </c>
      <c r="M107">
        <v>2.1800000000000002</v>
      </c>
    </row>
  </sheetData>
  <pageMargins left="0.7" right="0.7" top="0.75" bottom="0.75" header="0.3" footer="0.3"/>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107"/>
  <sheetViews>
    <sheetView workbookViewId="0"/>
  </sheetViews>
  <sheetFormatPr defaultColWidth="11.5546875" defaultRowHeight="15"/>
  <sheetData>
    <row r="1" spans="1:13" ht="19.5">
      <c r="A1" s="3" t="s">
        <v>16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1.0909E-2</v>
      </c>
      <c r="C7" s="6">
        <v>1.085E-2</v>
      </c>
      <c r="D7" s="7">
        <v>100000</v>
      </c>
      <c r="E7" s="7">
        <v>1085</v>
      </c>
      <c r="F7" s="5">
        <v>71.540000000000006</v>
      </c>
      <c r="G7" t="s">
        <v>13</v>
      </c>
      <c r="H7">
        <v>0</v>
      </c>
      <c r="I7" s="6">
        <v>8.5970000000000005E-3</v>
      </c>
      <c r="J7" s="6">
        <v>8.5599999999999999E-3</v>
      </c>
      <c r="K7" s="7">
        <v>100000</v>
      </c>
      <c r="L7" s="7">
        <v>856</v>
      </c>
      <c r="M7" s="5">
        <v>77.39</v>
      </c>
    </row>
    <row r="8" spans="1:13">
      <c r="A8">
        <v>1</v>
      </c>
      <c r="B8" s="6">
        <v>7.8700000000000005E-4</v>
      </c>
      <c r="C8" s="6">
        <v>7.8700000000000005E-4</v>
      </c>
      <c r="D8" s="7">
        <v>98915</v>
      </c>
      <c r="E8" s="7">
        <v>77.8</v>
      </c>
      <c r="F8" s="5">
        <v>71.319999999999993</v>
      </c>
      <c r="G8" t="s">
        <v>13</v>
      </c>
      <c r="H8">
        <v>1</v>
      </c>
      <c r="I8" s="6">
        <v>7.0200000000000004E-4</v>
      </c>
      <c r="J8" s="6">
        <v>7.0200000000000004E-4</v>
      </c>
      <c r="K8" s="7">
        <v>99144</v>
      </c>
      <c r="L8" s="7">
        <v>69.599999999999994</v>
      </c>
      <c r="M8" s="5">
        <v>77.06</v>
      </c>
    </row>
    <row r="9" spans="1:13">
      <c r="A9">
        <v>2</v>
      </c>
      <c r="B9" s="6">
        <v>4.7399999999999997E-4</v>
      </c>
      <c r="C9" s="6">
        <v>4.7399999999999997E-4</v>
      </c>
      <c r="D9" s="7">
        <v>98837.2</v>
      </c>
      <c r="E9" s="7">
        <v>46.9</v>
      </c>
      <c r="F9" s="5">
        <v>70.38</v>
      </c>
      <c r="G9" t="s">
        <v>13</v>
      </c>
      <c r="H9">
        <v>2</v>
      </c>
      <c r="I9" s="6">
        <v>3.8400000000000001E-4</v>
      </c>
      <c r="J9" s="6">
        <v>3.8400000000000001E-4</v>
      </c>
      <c r="K9" s="7">
        <v>99074.4</v>
      </c>
      <c r="L9" s="7">
        <v>38</v>
      </c>
      <c r="M9" s="5">
        <v>76.11</v>
      </c>
    </row>
    <row r="10" spans="1:13">
      <c r="A10">
        <v>3</v>
      </c>
      <c r="B10" s="6">
        <v>3.9599999999999998E-4</v>
      </c>
      <c r="C10" s="6">
        <v>3.9599999999999998E-4</v>
      </c>
      <c r="D10" s="7">
        <v>98790.3</v>
      </c>
      <c r="E10" s="7">
        <v>39.1</v>
      </c>
      <c r="F10" s="5">
        <v>69.41</v>
      </c>
      <c r="G10" t="s">
        <v>13</v>
      </c>
      <c r="H10">
        <v>3</v>
      </c>
      <c r="I10" s="6">
        <v>2.7599999999999999E-4</v>
      </c>
      <c r="J10" s="6">
        <v>2.7599999999999999E-4</v>
      </c>
      <c r="K10" s="7">
        <v>99036.4</v>
      </c>
      <c r="L10" s="7">
        <v>27.4</v>
      </c>
      <c r="M10" s="5">
        <v>75.14</v>
      </c>
    </row>
    <row r="11" spans="1:13">
      <c r="A11">
        <v>4</v>
      </c>
      <c r="B11" s="6">
        <v>2.9500000000000001E-4</v>
      </c>
      <c r="C11" s="6">
        <v>2.9500000000000001E-4</v>
      </c>
      <c r="D11" s="7">
        <v>98751.2</v>
      </c>
      <c r="E11" s="7">
        <v>29.1</v>
      </c>
      <c r="F11" s="5">
        <v>68.44</v>
      </c>
      <c r="G11" t="s">
        <v>13</v>
      </c>
      <c r="H11">
        <v>4</v>
      </c>
      <c r="I11" s="6">
        <v>2.4000000000000001E-4</v>
      </c>
      <c r="J11" s="6">
        <v>2.4000000000000001E-4</v>
      </c>
      <c r="K11" s="7">
        <v>99009</v>
      </c>
      <c r="L11" s="7">
        <v>23.7</v>
      </c>
      <c r="M11" s="5">
        <v>74.16</v>
      </c>
    </row>
    <row r="12" spans="1:13">
      <c r="A12">
        <v>5</v>
      </c>
      <c r="B12" s="6">
        <v>2.7099999999999997E-4</v>
      </c>
      <c r="C12" s="6">
        <v>2.7099999999999997E-4</v>
      </c>
      <c r="D12" s="7">
        <v>98722.1</v>
      </c>
      <c r="E12" s="7">
        <v>26.7</v>
      </c>
      <c r="F12" s="5">
        <v>67.459999999999994</v>
      </c>
      <c r="G12" t="s">
        <v>13</v>
      </c>
      <c r="H12">
        <v>5</v>
      </c>
      <c r="I12" s="6">
        <v>2.1000000000000001E-4</v>
      </c>
      <c r="J12" s="6">
        <v>2.1000000000000001E-4</v>
      </c>
      <c r="K12" s="7">
        <v>98985.3</v>
      </c>
      <c r="L12" s="7">
        <v>20.8</v>
      </c>
      <c r="M12" s="5">
        <v>73.180000000000007</v>
      </c>
    </row>
    <row r="13" spans="1:13">
      <c r="A13">
        <v>6</v>
      </c>
      <c r="B13" s="6">
        <v>2.5000000000000001E-4</v>
      </c>
      <c r="C13" s="6">
        <v>2.5000000000000001E-4</v>
      </c>
      <c r="D13" s="7">
        <v>98695.4</v>
      </c>
      <c r="E13" s="7">
        <v>24.7</v>
      </c>
      <c r="F13" s="5">
        <v>66.48</v>
      </c>
      <c r="G13" t="s">
        <v>13</v>
      </c>
      <c r="H13">
        <v>6</v>
      </c>
      <c r="I13" s="6">
        <v>2.12E-4</v>
      </c>
      <c r="J13" s="6">
        <v>2.12E-4</v>
      </c>
      <c r="K13" s="7">
        <v>98964.5</v>
      </c>
      <c r="L13" s="7">
        <v>20.9</v>
      </c>
      <c r="M13" s="5">
        <v>72.2</v>
      </c>
    </row>
    <row r="14" spans="1:13">
      <c r="A14">
        <v>7</v>
      </c>
      <c r="B14" s="6">
        <v>2.6499999999999999E-4</v>
      </c>
      <c r="C14" s="6">
        <v>2.6499999999999999E-4</v>
      </c>
      <c r="D14" s="7">
        <v>98670.7</v>
      </c>
      <c r="E14" s="7">
        <v>26.1</v>
      </c>
      <c r="F14" s="5">
        <v>65.5</v>
      </c>
      <c r="G14" t="s">
        <v>13</v>
      </c>
      <c r="H14">
        <v>7</v>
      </c>
      <c r="I14" s="6">
        <v>1.73E-4</v>
      </c>
      <c r="J14" s="6">
        <v>1.73E-4</v>
      </c>
      <c r="K14" s="7">
        <v>98943.5</v>
      </c>
      <c r="L14" s="7">
        <v>17.2</v>
      </c>
      <c r="M14" s="5">
        <v>71.209999999999994</v>
      </c>
    </row>
    <row r="15" spans="1:13">
      <c r="A15">
        <v>8</v>
      </c>
      <c r="B15" s="6">
        <v>2.3000000000000001E-4</v>
      </c>
      <c r="C15" s="6">
        <v>2.3000000000000001E-4</v>
      </c>
      <c r="D15" s="7">
        <v>98644.5</v>
      </c>
      <c r="E15" s="7">
        <v>22.7</v>
      </c>
      <c r="F15" s="5">
        <v>64.510000000000005</v>
      </c>
      <c r="G15" t="s">
        <v>13</v>
      </c>
      <c r="H15">
        <v>8</v>
      </c>
      <c r="I15" s="6">
        <v>1.64E-4</v>
      </c>
      <c r="J15" s="6">
        <v>1.64E-4</v>
      </c>
      <c r="K15" s="7">
        <v>98926.399999999994</v>
      </c>
      <c r="L15" s="7">
        <v>16.3</v>
      </c>
      <c r="M15" s="5">
        <v>70.22</v>
      </c>
    </row>
    <row r="16" spans="1:13">
      <c r="A16">
        <v>9</v>
      </c>
      <c r="B16" s="6">
        <v>2.23E-4</v>
      </c>
      <c r="C16" s="6">
        <v>2.23E-4</v>
      </c>
      <c r="D16" s="7">
        <v>98621.8</v>
      </c>
      <c r="E16" s="7">
        <v>22</v>
      </c>
      <c r="F16" s="5">
        <v>63.53</v>
      </c>
      <c r="G16" t="s">
        <v>13</v>
      </c>
      <c r="H16">
        <v>9</v>
      </c>
      <c r="I16" s="6">
        <v>1.9100000000000001E-4</v>
      </c>
      <c r="J16" s="6">
        <v>1.9100000000000001E-4</v>
      </c>
      <c r="K16" s="7">
        <v>98910.1</v>
      </c>
      <c r="L16" s="7">
        <v>18.8</v>
      </c>
      <c r="M16" s="5">
        <v>69.23</v>
      </c>
    </row>
    <row r="17" spans="1:13">
      <c r="A17">
        <v>10</v>
      </c>
      <c r="B17" s="6">
        <v>2.33E-4</v>
      </c>
      <c r="C17" s="6">
        <v>2.33E-4</v>
      </c>
      <c r="D17" s="7">
        <v>98599.8</v>
      </c>
      <c r="E17" s="7">
        <v>23</v>
      </c>
      <c r="F17" s="5">
        <v>62.54</v>
      </c>
      <c r="G17" t="s">
        <v>13</v>
      </c>
      <c r="H17">
        <v>10</v>
      </c>
      <c r="I17" s="6">
        <v>1.6100000000000001E-4</v>
      </c>
      <c r="J17" s="6">
        <v>1.6100000000000001E-4</v>
      </c>
      <c r="K17" s="7">
        <v>98891.3</v>
      </c>
      <c r="L17" s="7">
        <v>15.9</v>
      </c>
      <c r="M17" s="5">
        <v>68.25</v>
      </c>
    </row>
    <row r="18" spans="1:13">
      <c r="A18">
        <v>11</v>
      </c>
      <c r="B18" s="6">
        <v>2.7300000000000002E-4</v>
      </c>
      <c r="C18" s="6">
        <v>2.7300000000000002E-4</v>
      </c>
      <c r="D18" s="7">
        <v>98576.9</v>
      </c>
      <c r="E18" s="7">
        <v>26.9</v>
      </c>
      <c r="F18" s="5">
        <v>61.56</v>
      </c>
      <c r="G18" t="s">
        <v>13</v>
      </c>
      <c r="H18">
        <v>11</v>
      </c>
      <c r="I18" s="6">
        <v>1.5799999999999999E-4</v>
      </c>
      <c r="J18" s="6">
        <v>1.5799999999999999E-4</v>
      </c>
      <c r="K18" s="7">
        <v>98875.3</v>
      </c>
      <c r="L18" s="7">
        <v>15.6</v>
      </c>
      <c r="M18" s="5">
        <v>67.260000000000005</v>
      </c>
    </row>
    <row r="19" spans="1:13">
      <c r="A19">
        <v>12</v>
      </c>
      <c r="B19" s="6">
        <v>2.6400000000000002E-4</v>
      </c>
      <c r="C19" s="6">
        <v>2.6400000000000002E-4</v>
      </c>
      <c r="D19" s="7">
        <v>98550</v>
      </c>
      <c r="E19" s="7">
        <v>26</v>
      </c>
      <c r="F19" s="5">
        <v>60.57</v>
      </c>
      <c r="G19" t="s">
        <v>13</v>
      </c>
      <c r="H19">
        <v>12</v>
      </c>
      <c r="I19" s="6">
        <v>1.94E-4</v>
      </c>
      <c r="J19" s="6">
        <v>1.94E-4</v>
      </c>
      <c r="K19" s="7">
        <v>98859.8</v>
      </c>
      <c r="L19" s="7">
        <v>19.2</v>
      </c>
      <c r="M19" s="5">
        <v>66.27</v>
      </c>
    </row>
    <row r="20" spans="1:13">
      <c r="A20">
        <v>13</v>
      </c>
      <c r="B20" s="6">
        <v>2.8200000000000002E-4</v>
      </c>
      <c r="C20" s="6">
        <v>2.8200000000000002E-4</v>
      </c>
      <c r="D20" s="7">
        <v>98524</v>
      </c>
      <c r="E20" s="7">
        <v>27.8</v>
      </c>
      <c r="F20" s="5">
        <v>59.59</v>
      </c>
      <c r="G20" t="s">
        <v>13</v>
      </c>
      <c r="H20">
        <v>13</v>
      </c>
      <c r="I20" s="6">
        <v>1.9100000000000001E-4</v>
      </c>
      <c r="J20" s="6">
        <v>1.9100000000000001E-4</v>
      </c>
      <c r="K20" s="7">
        <v>98840.6</v>
      </c>
      <c r="L20" s="7">
        <v>18.899999999999999</v>
      </c>
      <c r="M20" s="5">
        <v>65.28</v>
      </c>
    </row>
    <row r="21" spans="1:13">
      <c r="A21">
        <v>14</v>
      </c>
      <c r="B21" s="6">
        <v>3.6299999999999999E-4</v>
      </c>
      <c r="C21" s="6">
        <v>3.6299999999999999E-4</v>
      </c>
      <c r="D21" s="7">
        <v>98496.2</v>
      </c>
      <c r="E21" s="7">
        <v>35.700000000000003</v>
      </c>
      <c r="F21" s="5">
        <v>58.6</v>
      </c>
      <c r="G21" t="s">
        <v>13</v>
      </c>
      <c r="H21">
        <v>14</v>
      </c>
      <c r="I21" s="6">
        <v>1.9799999999999999E-4</v>
      </c>
      <c r="J21" s="6">
        <v>1.9799999999999999E-4</v>
      </c>
      <c r="K21" s="7">
        <v>98821.6</v>
      </c>
      <c r="L21" s="7">
        <v>19.5</v>
      </c>
      <c r="M21" s="5">
        <v>64.290000000000006</v>
      </c>
    </row>
    <row r="22" spans="1:13">
      <c r="A22">
        <v>15</v>
      </c>
      <c r="B22" s="6">
        <v>4.2700000000000002E-4</v>
      </c>
      <c r="C22" s="6">
        <v>4.2700000000000002E-4</v>
      </c>
      <c r="D22" s="7">
        <v>98460.5</v>
      </c>
      <c r="E22" s="7">
        <v>42</v>
      </c>
      <c r="F22" s="5">
        <v>57.63</v>
      </c>
      <c r="G22" t="s">
        <v>13</v>
      </c>
      <c r="H22">
        <v>15</v>
      </c>
      <c r="I22" s="6">
        <v>2.42E-4</v>
      </c>
      <c r="J22" s="6">
        <v>2.42E-4</v>
      </c>
      <c r="K22" s="7">
        <v>98802.1</v>
      </c>
      <c r="L22" s="7">
        <v>23.9</v>
      </c>
      <c r="M22" s="5">
        <v>63.31</v>
      </c>
    </row>
    <row r="23" spans="1:13">
      <c r="A23">
        <v>16</v>
      </c>
      <c r="B23" s="6">
        <v>5.5199999999999997E-4</v>
      </c>
      <c r="C23" s="6">
        <v>5.5199999999999997E-4</v>
      </c>
      <c r="D23" s="7">
        <v>98418.5</v>
      </c>
      <c r="E23" s="7">
        <v>54.3</v>
      </c>
      <c r="F23" s="5">
        <v>56.65</v>
      </c>
      <c r="G23" t="s">
        <v>13</v>
      </c>
      <c r="H23">
        <v>16</v>
      </c>
      <c r="I23" s="6">
        <v>2.7700000000000001E-4</v>
      </c>
      <c r="J23" s="6">
        <v>2.7700000000000001E-4</v>
      </c>
      <c r="K23" s="7">
        <v>98778.2</v>
      </c>
      <c r="L23" s="7">
        <v>27.3</v>
      </c>
      <c r="M23" s="5">
        <v>62.32</v>
      </c>
    </row>
    <row r="24" spans="1:13">
      <c r="A24">
        <v>17</v>
      </c>
      <c r="B24" s="6">
        <v>8.0800000000000002E-4</v>
      </c>
      <c r="C24" s="6">
        <v>8.0800000000000002E-4</v>
      </c>
      <c r="D24" s="7">
        <v>98364.1</v>
      </c>
      <c r="E24" s="7">
        <v>79.5</v>
      </c>
      <c r="F24" s="5">
        <v>55.68</v>
      </c>
      <c r="G24" t="s">
        <v>13</v>
      </c>
      <c r="H24">
        <v>17</v>
      </c>
      <c r="I24" s="6">
        <v>3.4699999999999998E-4</v>
      </c>
      <c r="J24" s="6">
        <v>3.4699999999999998E-4</v>
      </c>
      <c r="K24" s="7">
        <v>98750.8</v>
      </c>
      <c r="L24" s="7">
        <v>34.299999999999997</v>
      </c>
      <c r="M24" s="5">
        <v>61.34</v>
      </c>
    </row>
    <row r="25" spans="1:13">
      <c r="A25">
        <v>18</v>
      </c>
      <c r="B25" s="6">
        <v>8.9700000000000001E-4</v>
      </c>
      <c r="C25" s="6">
        <v>8.9700000000000001E-4</v>
      </c>
      <c r="D25" s="7">
        <v>98284.7</v>
      </c>
      <c r="E25" s="7">
        <v>88.2</v>
      </c>
      <c r="F25" s="5">
        <v>54.73</v>
      </c>
      <c r="G25" t="s">
        <v>13</v>
      </c>
      <c r="H25">
        <v>18</v>
      </c>
      <c r="I25" s="6">
        <v>3.01E-4</v>
      </c>
      <c r="J25" s="6">
        <v>3.01E-4</v>
      </c>
      <c r="K25" s="7">
        <v>98716.5</v>
      </c>
      <c r="L25" s="7">
        <v>29.7</v>
      </c>
      <c r="M25" s="5">
        <v>60.36</v>
      </c>
    </row>
    <row r="26" spans="1:13">
      <c r="A26">
        <v>19</v>
      </c>
      <c r="B26" s="6">
        <v>9.2199999999999997E-4</v>
      </c>
      <c r="C26" s="6">
        <v>9.2100000000000005E-4</v>
      </c>
      <c r="D26" s="7">
        <v>98196.5</v>
      </c>
      <c r="E26" s="7">
        <v>90.5</v>
      </c>
      <c r="F26" s="5">
        <v>53.77</v>
      </c>
      <c r="G26" t="s">
        <v>13</v>
      </c>
      <c r="H26">
        <v>19</v>
      </c>
      <c r="I26" s="6">
        <v>3.1E-4</v>
      </c>
      <c r="J26" s="6">
        <v>3.1E-4</v>
      </c>
      <c r="K26" s="7">
        <v>98686.8</v>
      </c>
      <c r="L26" s="7">
        <v>30.6</v>
      </c>
      <c r="M26" s="5">
        <v>59.38</v>
      </c>
    </row>
    <row r="27" spans="1:13">
      <c r="A27">
        <v>20</v>
      </c>
      <c r="B27" s="6">
        <v>9.6500000000000004E-4</v>
      </c>
      <c r="C27" s="6">
        <v>9.6400000000000001E-4</v>
      </c>
      <c r="D27" s="7">
        <v>98106.1</v>
      </c>
      <c r="E27" s="7">
        <v>94.6</v>
      </c>
      <c r="F27" s="5">
        <v>52.82</v>
      </c>
      <c r="G27" t="s">
        <v>13</v>
      </c>
      <c r="H27">
        <v>20</v>
      </c>
      <c r="I27" s="6">
        <v>3.19E-4</v>
      </c>
      <c r="J27" s="6">
        <v>3.19E-4</v>
      </c>
      <c r="K27" s="7">
        <v>98656.2</v>
      </c>
      <c r="L27" s="7">
        <v>31.5</v>
      </c>
      <c r="M27" s="5">
        <v>58.4</v>
      </c>
    </row>
    <row r="28" spans="1:13">
      <c r="A28">
        <v>21</v>
      </c>
      <c r="B28" s="6">
        <v>8.7299999999999997E-4</v>
      </c>
      <c r="C28" s="6">
        <v>8.7299999999999997E-4</v>
      </c>
      <c r="D28" s="7">
        <v>98011.5</v>
      </c>
      <c r="E28" s="7">
        <v>85.5</v>
      </c>
      <c r="F28" s="5">
        <v>51.87</v>
      </c>
      <c r="G28" t="s">
        <v>13</v>
      </c>
      <c r="H28">
        <v>21</v>
      </c>
      <c r="I28" s="6">
        <v>3.1799999999999998E-4</v>
      </c>
      <c r="J28" s="6">
        <v>3.1700000000000001E-4</v>
      </c>
      <c r="K28" s="7">
        <v>98624.8</v>
      </c>
      <c r="L28" s="7">
        <v>31.3</v>
      </c>
      <c r="M28" s="5">
        <v>57.41</v>
      </c>
    </row>
    <row r="29" spans="1:13">
      <c r="A29">
        <v>22</v>
      </c>
      <c r="B29" s="6">
        <v>8.6200000000000003E-4</v>
      </c>
      <c r="C29" s="6">
        <v>8.6200000000000003E-4</v>
      </c>
      <c r="D29" s="7">
        <v>97925.9</v>
      </c>
      <c r="E29" s="7">
        <v>84.4</v>
      </c>
      <c r="F29" s="5">
        <v>50.92</v>
      </c>
      <c r="G29" t="s">
        <v>13</v>
      </c>
      <c r="H29">
        <v>22</v>
      </c>
      <c r="I29" s="6">
        <v>3.0899999999999998E-4</v>
      </c>
      <c r="J29" s="6">
        <v>3.0899999999999998E-4</v>
      </c>
      <c r="K29" s="7">
        <v>98593.5</v>
      </c>
      <c r="L29" s="7">
        <v>30.4</v>
      </c>
      <c r="M29" s="5">
        <v>56.43</v>
      </c>
    </row>
    <row r="30" spans="1:13">
      <c r="A30">
        <v>23</v>
      </c>
      <c r="B30" s="6">
        <v>7.7200000000000001E-4</v>
      </c>
      <c r="C30" s="6">
        <v>7.7099999999999998E-4</v>
      </c>
      <c r="D30" s="7">
        <v>97841.5</v>
      </c>
      <c r="E30" s="7">
        <v>75.5</v>
      </c>
      <c r="F30" s="5">
        <v>49.96</v>
      </c>
      <c r="G30" t="s">
        <v>13</v>
      </c>
      <c r="H30">
        <v>23</v>
      </c>
      <c r="I30" s="6">
        <v>3.0800000000000001E-4</v>
      </c>
      <c r="J30" s="6">
        <v>3.0800000000000001E-4</v>
      </c>
      <c r="K30" s="7">
        <v>98563</v>
      </c>
      <c r="L30" s="7">
        <v>30.3</v>
      </c>
      <c r="M30" s="5">
        <v>55.45</v>
      </c>
    </row>
    <row r="31" spans="1:13">
      <c r="A31">
        <v>24</v>
      </c>
      <c r="B31" s="6">
        <v>7.6400000000000003E-4</v>
      </c>
      <c r="C31" s="6">
        <v>7.6400000000000003E-4</v>
      </c>
      <c r="D31" s="7">
        <v>97766</v>
      </c>
      <c r="E31" s="7">
        <v>74.7</v>
      </c>
      <c r="F31" s="5">
        <v>49</v>
      </c>
      <c r="G31" t="s">
        <v>13</v>
      </c>
      <c r="H31">
        <v>24</v>
      </c>
      <c r="I31" s="6">
        <v>3.2000000000000003E-4</v>
      </c>
      <c r="J31" s="6">
        <v>3.2000000000000003E-4</v>
      </c>
      <c r="K31" s="7">
        <v>98532.7</v>
      </c>
      <c r="L31" s="7">
        <v>31.5</v>
      </c>
      <c r="M31" s="5">
        <v>54.47</v>
      </c>
    </row>
    <row r="32" spans="1:13">
      <c r="A32">
        <v>25</v>
      </c>
      <c r="B32" s="6">
        <v>8.0199999999999998E-4</v>
      </c>
      <c r="C32" s="6">
        <v>8.0199999999999998E-4</v>
      </c>
      <c r="D32" s="7">
        <v>97691.3</v>
      </c>
      <c r="E32" s="7">
        <v>78.400000000000006</v>
      </c>
      <c r="F32" s="5">
        <v>48.04</v>
      </c>
      <c r="G32" t="s">
        <v>13</v>
      </c>
      <c r="H32">
        <v>25</v>
      </c>
      <c r="I32" s="6">
        <v>3.6900000000000002E-4</v>
      </c>
      <c r="J32" s="6">
        <v>3.6900000000000002E-4</v>
      </c>
      <c r="K32" s="7">
        <v>98501.2</v>
      </c>
      <c r="L32" s="7">
        <v>36.4</v>
      </c>
      <c r="M32" s="5">
        <v>53.48</v>
      </c>
    </row>
    <row r="33" spans="1:13">
      <c r="A33">
        <v>26</v>
      </c>
      <c r="B33" s="6">
        <v>8.1499999999999997E-4</v>
      </c>
      <c r="C33" s="6">
        <v>8.1400000000000005E-4</v>
      </c>
      <c r="D33" s="7">
        <v>97613</v>
      </c>
      <c r="E33" s="7">
        <v>79.5</v>
      </c>
      <c r="F33" s="5">
        <v>47.08</v>
      </c>
      <c r="G33" t="s">
        <v>13</v>
      </c>
      <c r="H33">
        <v>26</v>
      </c>
      <c r="I33" s="6">
        <v>3.97E-4</v>
      </c>
      <c r="J33" s="6">
        <v>3.97E-4</v>
      </c>
      <c r="K33" s="7">
        <v>98464.8</v>
      </c>
      <c r="L33" s="7">
        <v>39</v>
      </c>
      <c r="M33" s="5">
        <v>52.5</v>
      </c>
    </row>
    <row r="34" spans="1:13">
      <c r="A34">
        <v>27</v>
      </c>
      <c r="B34" s="6">
        <v>8.52E-4</v>
      </c>
      <c r="C34" s="6">
        <v>8.52E-4</v>
      </c>
      <c r="D34" s="7">
        <v>97533.5</v>
      </c>
      <c r="E34" s="7">
        <v>83.1</v>
      </c>
      <c r="F34" s="5">
        <v>46.11</v>
      </c>
      <c r="G34" t="s">
        <v>13</v>
      </c>
      <c r="H34">
        <v>27</v>
      </c>
      <c r="I34" s="6">
        <v>3.9199999999999999E-4</v>
      </c>
      <c r="J34" s="6">
        <v>3.9199999999999999E-4</v>
      </c>
      <c r="K34" s="7">
        <v>98425.7</v>
      </c>
      <c r="L34" s="7">
        <v>38.6</v>
      </c>
      <c r="M34" s="5">
        <v>51.52</v>
      </c>
    </row>
    <row r="35" spans="1:13">
      <c r="A35">
        <v>28</v>
      </c>
      <c r="B35" s="6">
        <v>8.9899999999999995E-4</v>
      </c>
      <c r="C35" s="6">
        <v>8.9800000000000004E-4</v>
      </c>
      <c r="D35" s="7">
        <v>97450.5</v>
      </c>
      <c r="E35" s="7">
        <v>87.5</v>
      </c>
      <c r="F35" s="5">
        <v>45.15</v>
      </c>
      <c r="G35" t="s">
        <v>13</v>
      </c>
      <c r="H35">
        <v>28</v>
      </c>
      <c r="I35" s="6">
        <v>4.4799999999999999E-4</v>
      </c>
      <c r="J35" s="6">
        <v>4.4799999999999999E-4</v>
      </c>
      <c r="K35" s="7">
        <v>98387.1</v>
      </c>
      <c r="L35" s="7">
        <v>44.1</v>
      </c>
      <c r="M35" s="5">
        <v>50.54</v>
      </c>
    </row>
    <row r="36" spans="1:13">
      <c r="A36">
        <v>29</v>
      </c>
      <c r="B36" s="6">
        <v>8.43E-4</v>
      </c>
      <c r="C36" s="6">
        <v>8.4199999999999998E-4</v>
      </c>
      <c r="D36" s="7">
        <v>97362.9</v>
      </c>
      <c r="E36" s="7">
        <v>82</v>
      </c>
      <c r="F36" s="5">
        <v>44.19</v>
      </c>
      <c r="G36" t="s">
        <v>13</v>
      </c>
      <c r="H36">
        <v>29</v>
      </c>
      <c r="I36" s="6">
        <v>4.55E-4</v>
      </c>
      <c r="J36" s="6">
        <v>4.55E-4</v>
      </c>
      <c r="K36" s="7">
        <v>98343.1</v>
      </c>
      <c r="L36" s="7">
        <v>44.7</v>
      </c>
      <c r="M36" s="5">
        <v>49.57</v>
      </c>
    </row>
    <row r="37" spans="1:13">
      <c r="A37">
        <v>30</v>
      </c>
      <c r="B37" s="6">
        <v>8.6700000000000004E-4</v>
      </c>
      <c r="C37" s="6">
        <v>8.6700000000000004E-4</v>
      </c>
      <c r="D37" s="7">
        <v>97280.9</v>
      </c>
      <c r="E37" s="7">
        <v>84.3</v>
      </c>
      <c r="F37" s="5">
        <v>43.23</v>
      </c>
      <c r="G37" t="s">
        <v>13</v>
      </c>
      <c r="H37">
        <v>30</v>
      </c>
      <c r="I37" s="6">
        <v>4.8500000000000003E-4</v>
      </c>
      <c r="J37" s="6">
        <v>4.8500000000000003E-4</v>
      </c>
      <c r="K37" s="7">
        <v>98298.4</v>
      </c>
      <c r="L37" s="7">
        <v>47.7</v>
      </c>
      <c r="M37" s="5">
        <v>48.59</v>
      </c>
    </row>
    <row r="38" spans="1:13">
      <c r="A38">
        <v>31</v>
      </c>
      <c r="B38" s="6">
        <v>9.1200000000000005E-4</v>
      </c>
      <c r="C38" s="6">
        <v>9.1200000000000005E-4</v>
      </c>
      <c r="D38" s="7">
        <v>97196.6</v>
      </c>
      <c r="E38" s="7">
        <v>88.6</v>
      </c>
      <c r="F38" s="5">
        <v>42.27</v>
      </c>
      <c r="G38" t="s">
        <v>13</v>
      </c>
      <c r="H38">
        <v>31</v>
      </c>
      <c r="I38" s="6">
        <v>5.2700000000000002E-4</v>
      </c>
      <c r="J38" s="6">
        <v>5.2700000000000002E-4</v>
      </c>
      <c r="K38" s="7">
        <v>98250.7</v>
      </c>
      <c r="L38" s="7">
        <v>51.7</v>
      </c>
      <c r="M38" s="5">
        <v>47.61</v>
      </c>
    </row>
    <row r="39" spans="1:13">
      <c r="A39">
        <v>32</v>
      </c>
      <c r="B39" s="6">
        <v>1.005E-3</v>
      </c>
      <c r="C39" s="6">
        <v>1.0039999999999999E-3</v>
      </c>
      <c r="D39" s="7">
        <v>97108</v>
      </c>
      <c r="E39" s="7">
        <v>97.5</v>
      </c>
      <c r="F39" s="5">
        <v>41.31</v>
      </c>
      <c r="G39" t="s">
        <v>13</v>
      </c>
      <c r="H39">
        <v>32</v>
      </c>
      <c r="I39" s="6">
        <v>5.6999999999999998E-4</v>
      </c>
      <c r="J39" s="6">
        <v>5.6999999999999998E-4</v>
      </c>
      <c r="K39" s="7">
        <v>98198.9</v>
      </c>
      <c r="L39" s="7">
        <v>56</v>
      </c>
      <c r="M39" s="5">
        <v>46.64</v>
      </c>
    </row>
    <row r="40" spans="1:13">
      <c r="A40">
        <v>33</v>
      </c>
      <c r="B40" s="6">
        <v>1.0269999999999999E-3</v>
      </c>
      <c r="C40" s="6">
        <v>1.026E-3</v>
      </c>
      <c r="D40" s="7">
        <v>97010.5</v>
      </c>
      <c r="E40" s="7">
        <v>99.6</v>
      </c>
      <c r="F40" s="5">
        <v>40.35</v>
      </c>
      <c r="G40" t="s">
        <v>13</v>
      </c>
      <c r="H40">
        <v>33</v>
      </c>
      <c r="I40" s="6">
        <v>6.2799999999999998E-4</v>
      </c>
      <c r="J40" s="6">
        <v>6.2799999999999998E-4</v>
      </c>
      <c r="K40" s="7">
        <v>98143</v>
      </c>
      <c r="L40" s="7">
        <v>61.6</v>
      </c>
      <c r="M40" s="5">
        <v>45.66</v>
      </c>
    </row>
    <row r="41" spans="1:13">
      <c r="A41">
        <v>34</v>
      </c>
      <c r="B41" s="6">
        <v>1.0529999999999999E-3</v>
      </c>
      <c r="C41" s="6">
        <v>1.052E-3</v>
      </c>
      <c r="D41" s="7">
        <v>96910.9</v>
      </c>
      <c r="E41" s="7">
        <v>101.9</v>
      </c>
      <c r="F41" s="5">
        <v>39.39</v>
      </c>
      <c r="G41" t="s">
        <v>13</v>
      </c>
      <c r="H41">
        <v>34</v>
      </c>
      <c r="I41" s="6">
        <v>6.6E-4</v>
      </c>
      <c r="J41" s="6">
        <v>6.6E-4</v>
      </c>
      <c r="K41" s="7">
        <v>98081.4</v>
      </c>
      <c r="L41" s="7">
        <v>64.7</v>
      </c>
      <c r="M41" s="5">
        <v>44.69</v>
      </c>
    </row>
    <row r="42" spans="1:13">
      <c r="A42">
        <v>35</v>
      </c>
      <c r="B42" s="6">
        <v>1.1950000000000001E-3</v>
      </c>
      <c r="C42" s="6">
        <v>1.194E-3</v>
      </c>
      <c r="D42" s="7">
        <v>96809</v>
      </c>
      <c r="E42" s="7">
        <v>115.6</v>
      </c>
      <c r="F42" s="5">
        <v>38.43</v>
      </c>
      <c r="G42" t="s">
        <v>13</v>
      </c>
      <c r="H42">
        <v>35</v>
      </c>
      <c r="I42" s="6">
        <v>7.7200000000000001E-4</v>
      </c>
      <c r="J42" s="6">
        <v>7.7200000000000001E-4</v>
      </c>
      <c r="K42" s="7">
        <v>98016.6</v>
      </c>
      <c r="L42" s="7">
        <v>75.7</v>
      </c>
      <c r="M42" s="5">
        <v>43.72</v>
      </c>
    </row>
    <row r="43" spans="1:13">
      <c r="A43">
        <v>36</v>
      </c>
      <c r="B43" s="6">
        <v>1.2130000000000001E-3</v>
      </c>
      <c r="C43" s="6">
        <v>1.212E-3</v>
      </c>
      <c r="D43" s="7">
        <v>96693.3</v>
      </c>
      <c r="E43" s="7">
        <v>117.2</v>
      </c>
      <c r="F43" s="5">
        <v>37.47</v>
      </c>
      <c r="G43" t="s">
        <v>13</v>
      </c>
      <c r="H43">
        <v>36</v>
      </c>
      <c r="I43" s="6">
        <v>7.8700000000000005E-4</v>
      </c>
      <c r="J43" s="6">
        <v>7.8700000000000005E-4</v>
      </c>
      <c r="K43" s="7">
        <v>97941</v>
      </c>
      <c r="L43" s="7">
        <v>77.099999999999994</v>
      </c>
      <c r="M43" s="5">
        <v>42.75</v>
      </c>
    </row>
    <row r="44" spans="1:13">
      <c r="A44">
        <v>37</v>
      </c>
      <c r="B44" s="6">
        <v>1.312E-3</v>
      </c>
      <c r="C44" s="6">
        <v>1.312E-3</v>
      </c>
      <c r="D44" s="7">
        <v>96576.2</v>
      </c>
      <c r="E44" s="7">
        <v>126.7</v>
      </c>
      <c r="F44" s="5">
        <v>36.520000000000003</v>
      </c>
      <c r="G44" t="s">
        <v>13</v>
      </c>
      <c r="H44">
        <v>37</v>
      </c>
      <c r="I44" s="6">
        <v>8.4400000000000002E-4</v>
      </c>
      <c r="J44" s="6">
        <v>8.4400000000000002E-4</v>
      </c>
      <c r="K44" s="7">
        <v>97863.9</v>
      </c>
      <c r="L44" s="7">
        <v>82.6</v>
      </c>
      <c r="M44" s="5">
        <v>41.79</v>
      </c>
    </row>
    <row r="45" spans="1:13">
      <c r="A45">
        <v>38</v>
      </c>
      <c r="B45" s="6">
        <v>1.382E-3</v>
      </c>
      <c r="C45" s="6">
        <v>1.3810000000000001E-3</v>
      </c>
      <c r="D45" s="7">
        <v>96449.5</v>
      </c>
      <c r="E45" s="7">
        <v>133.19999999999999</v>
      </c>
      <c r="F45" s="5">
        <v>35.57</v>
      </c>
      <c r="G45" t="s">
        <v>13</v>
      </c>
      <c r="H45">
        <v>38</v>
      </c>
      <c r="I45" s="6">
        <v>1.023E-3</v>
      </c>
      <c r="J45" s="6">
        <v>1.0219999999999999E-3</v>
      </c>
      <c r="K45" s="7">
        <v>97781.3</v>
      </c>
      <c r="L45" s="7">
        <v>99.9</v>
      </c>
      <c r="M45" s="5">
        <v>40.82</v>
      </c>
    </row>
    <row r="46" spans="1:13">
      <c r="A46">
        <v>39</v>
      </c>
      <c r="B46" s="6">
        <v>1.652E-3</v>
      </c>
      <c r="C46" s="6">
        <v>1.65E-3</v>
      </c>
      <c r="D46" s="7">
        <v>96316.2</v>
      </c>
      <c r="E46" s="7">
        <v>158.9</v>
      </c>
      <c r="F46" s="5">
        <v>34.61</v>
      </c>
      <c r="G46" t="s">
        <v>13</v>
      </c>
      <c r="H46">
        <v>39</v>
      </c>
      <c r="I46" s="6">
        <v>1.1529999999999999E-3</v>
      </c>
      <c r="J46" s="6">
        <v>1.152E-3</v>
      </c>
      <c r="K46" s="7">
        <v>97681.4</v>
      </c>
      <c r="L46" s="7">
        <v>112.5</v>
      </c>
      <c r="M46" s="5">
        <v>39.86</v>
      </c>
    </row>
    <row r="47" spans="1:13">
      <c r="A47">
        <v>40</v>
      </c>
      <c r="B47" s="6">
        <v>1.8630000000000001E-3</v>
      </c>
      <c r="C47" s="6">
        <v>1.861E-3</v>
      </c>
      <c r="D47" s="7">
        <v>96157.3</v>
      </c>
      <c r="E47" s="7">
        <v>179</v>
      </c>
      <c r="F47" s="5">
        <v>33.67</v>
      </c>
      <c r="G47" t="s">
        <v>13</v>
      </c>
      <c r="H47">
        <v>40</v>
      </c>
      <c r="I47" s="6">
        <v>1.1720000000000001E-3</v>
      </c>
      <c r="J47" s="6">
        <v>1.1709999999999999E-3</v>
      </c>
      <c r="K47" s="7">
        <v>97568.8</v>
      </c>
      <c r="L47" s="7">
        <v>114.3</v>
      </c>
      <c r="M47" s="5">
        <v>38.909999999999997</v>
      </c>
    </row>
    <row r="48" spans="1:13">
      <c r="A48">
        <v>41</v>
      </c>
      <c r="B48" s="6">
        <v>1.99E-3</v>
      </c>
      <c r="C48" s="6">
        <v>1.9880000000000002E-3</v>
      </c>
      <c r="D48" s="7">
        <v>95978.3</v>
      </c>
      <c r="E48" s="7">
        <v>190.8</v>
      </c>
      <c r="F48" s="5">
        <v>32.729999999999997</v>
      </c>
      <c r="G48" t="s">
        <v>13</v>
      </c>
      <c r="H48">
        <v>41</v>
      </c>
      <c r="I48" s="6">
        <v>1.297E-3</v>
      </c>
      <c r="J48" s="6">
        <v>1.297E-3</v>
      </c>
      <c r="K48" s="7">
        <v>97454.6</v>
      </c>
      <c r="L48" s="7">
        <v>126.4</v>
      </c>
      <c r="M48" s="5">
        <v>37.950000000000003</v>
      </c>
    </row>
    <row r="49" spans="1:13">
      <c r="A49">
        <v>42</v>
      </c>
      <c r="B49" s="6">
        <v>2.251E-3</v>
      </c>
      <c r="C49" s="6">
        <v>2.2490000000000001E-3</v>
      </c>
      <c r="D49" s="7">
        <v>95787.5</v>
      </c>
      <c r="E49" s="7">
        <v>215.4</v>
      </c>
      <c r="F49" s="5">
        <v>31.8</v>
      </c>
      <c r="G49" t="s">
        <v>13</v>
      </c>
      <c r="H49">
        <v>42</v>
      </c>
      <c r="I49" s="6">
        <v>1.508E-3</v>
      </c>
      <c r="J49" s="6">
        <v>1.5070000000000001E-3</v>
      </c>
      <c r="K49" s="7">
        <v>97328.2</v>
      </c>
      <c r="L49" s="7">
        <v>146.69999999999999</v>
      </c>
      <c r="M49" s="5">
        <v>37</v>
      </c>
    </row>
    <row r="50" spans="1:13">
      <c r="A50">
        <v>43</v>
      </c>
      <c r="B50" s="6">
        <v>2.5539999999999998E-3</v>
      </c>
      <c r="C50" s="6">
        <v>2.5509999999999999E-3</v>
      </c>
      <c r="D50" s="7">
        <v>95572.1</v>
      </c>
      <c r="E50" s="7">
        <v>243.8</v>
      </c>
      <c r="F50" s="5">
        <v>30.87</v>
      </c>
      <c r="G50" t="s">
        <v>13</v>
      </c>
      <c r="H50">
        <v>43</v>
      </c>
      <c r="I50" s="6">
        <v>1.7149999999999999E-3</v>
      </c>
      <c r="J50" s="6">
        <v>1.7129999999999999E-3</v>
      </c>
      <c r="K50" s="7">
        <v>97181.5</v>
      </c>
      <c r="L50" s="7">
        <v>166.5</v>
      </c>
      <c r="M50" s="5">
        <v>36.06</v>
      </c>
    </row>
    <row r="51" spans="1:13">
      <c r="A51">
        <v>44</v>
      </c>
      <c r="B51" s="6">
        <v>2.8370000000000001E-3</v>
      </c>
      <c r="C51" s="6">
        <v>2.833E-3</v>
      </c>
      <c r="D51" s="7">
        <v>95328.3</v>
      </c>
      <c r="E51" s="7">
        <v>270</v>
      </c>
      <c r="F51" s="5">
        <v>29.94</v>
      </c>
      <c r="G51" t="s">
        <v>13</v>
      </c>
      <c r="H51">
        <v>44</v>
      </c>
      <c r="I51" s="6">
        <v>1.864E-3</v>
      </c>
      <c r="J51" s="6">
        <v>1.8619999999999999E-3</v>
      </c>
      <c r="K51" s="7">
        <v>97015</v>
      </c>
      <c r="L51" s="7">
        <v>180.6</v>
      </c>
      <c r="M51" s="5">
        <v>35.119999999999997</v>
      </c>
    </row>
    <row r="52" spans="1:13">
      <c r="A52">
        <v>45</v>
      </c>
      <c r="B52" s="6">
        <v>3.3159999999999999E-3</v>
      </c>
      <c r="C52" s="6">
        <v>3.3110000000000001E-3</v>
      </c>
      <c r="D52" s="7">
        <v>95058.3</v>
      </c>
      <c r="E52" s="7">
        <v>314.7</v>
      </c>
      <c r="F52" s="5">
        <v>29.03</v>
      </c>
      <c r="G52" t="s">
        <v>13</v>
      </c>
      <c r="H52">
        <v>45</v>
      </c>
      <c r="I52" s="6">
        <v>2.1199999999999999E-3</v>
      </c>
      <c r="J52" s="6">
        <v>2.1180000000000001E-3</v>
      </c>
      <c r="K52" s="7">
        <v>96834.4</v>
      </c>
      <c r="L52" s="7">
        <v>205.1</v>
      </c>
      <c r="M52" s="5">
        <v>34.18</v>
      </c>
    </row>
    <row r="53" spans="1:13">
      <c r="A53">
        <v>46</v>
      </c>
      <c r="B53" s="6">
        <v>3.6459999999999999E-3</v>
      </c>
      <c r="C53" s="6">
        <v>3.64E-3</v>
      </c>
      <c r="D53" s="7">
        <v>94743.6</v>
      </c>
      <c r="E53" s="7">
        <v>344.8</v>
      </c>
      <c r="F53" s="5">
        <v>28.12</v>
      </c>
      <c r="G53" t="s">
        <v>13</v>
      </c>
      <c r="H53">
        <v>46</v>
      </c>
      <c r="I53" s="6">
        <v>2.2330000000000002E-3</v>
      </c>
      <c r="J53" s="6">
        <v>2.2309999999999999E-3</v>
      </c>
      <c r="K53" s="7">
        <v>96629.3</v>
      </c>
      <c r="L53" s="7">
        <v>215.5</v>
      </c>
      <c r="M53" s="5">
        <v>33.26</v>
      </c>
    </row>
    <row r="54" spans="1:13">
      <c r="A54">
        <v>47</v>
      </c>
      <c r="B54" s="6">
        <v>3.9890000000000004E-3</v>
      </c>
      <c r="C54" s="6">
        <v>3.9810000000000002E-3</v>
      </c>
      <c r="D54" s="7">
        <v>94398.8</v>
      </c>
      <c r="E54" s="7">
        <v>375.8</v>
      </c>
      <c r="F54" s="5">
        <v>27.22</v>
      </c>
      <c r="G54" t="s">
        <v>13</v>
      </c>
      <c r="H54">
        <v>47</v>
      </c>
      <c r="I54" s="6">
        <v>2.6020000000000001E-3</v>
      </c>
      <c r="J54" s="6">
        <v>2.598E-3</v>
      </c>
      <c r="K54" s="7">
        <v>96413.8</v>
      </c>
      <c r="L54" s="7">
        <v>250.5</v>
      </c>
      <c r="M54" s="5">
        <v>32.33</v>
      </c>
    </row>
    <row r="55" spans="1:13">
      <c r="A55">
        <v>48</v>
      </c>
      <c r="B55" s="6">
        <v>4.6629999999999996E-3</v>
      </c>
      <c r="C55" s="6">
        <v>4.6519999999999999E-3</v>
      </c>
      <c r="D55" s="7">
        <v>94023</v>
      </c>
      <c r="E55" s="7">
        <v>437.4</v>
      </c>
      <c r="F55" s="5">
        <v>26.33</v>
      </c>
      <c r="G55" t="s">
        <v>13</v>
      </c>
      <c r="H55">
        <v>48</v>
      </c>
      <c r="I55" s="6">
        <v>2.8639999999999998E-3</v>
      </c>
      <c r="J55" s="6">
        <v>2.8600000000000001E-3</v>
      </c>
      <c r="K55" s="7">
        <v>96163.3</v>
      </c>
      <c r="L55" s="7">
        <v>275</v>
      </c>
      <c r="M55" s="5">
        <v>31.41</v>
      </c>
    </row>
    <row r="56" spans="1:13">
      <c r="A56">
        <v>49</v>
      </c>
      <c r="B56" s="6">
        <v>5.1380000000000002E-3</v>
      </c>
      <c r="C56" s="6">
        <v>5.1240000000000001E-3</v>
      </c>
      <c r="D56" s="7">
        <v>93585.600000000006</v>
      </c>
      <c r="E56" s="7">
        <v>479.6</v>
      </c>
      <c r="F56" s="5">
        <v>25.45</v>
      </c>
      <c r="G56" t="s">
        <v>13</v>
      </c>
      <c r="H56">
        <v>49</v>
      </c>
      <c r="I56" s="6">
        <v>3.2539999999999999E-3</v>
      </c>
      <c r="J56" s="6">
        <v>3.2490000000000002E-3</v>
      </c>
      <c r="K56" s="7">
        <v>95888.3</v>
      </c>
      <c r="L56" s="7">
        <v>311.5</v>
      </c>
      <c r="M56" s="5">
        <v>30.5</v>
      </c>
    </row>
    <row r="57" spans="1:13">
      <c r="A57">
        <v>50</v>
      </c>
      <c r="B57" s="6">
        <v>5.6880000000000003E-3</v>
      </c>
      <c r="C57" s="6">
        <v>5.672E-3</v>
      </c>
      <c r="D57" s="7">
        <v>93106</v>
      </c>
      <c r="E57" s="7">
        <v>528.1</v>
      </c>
      <c r="F57" s="5">
        <v>24.58</v>
      </c>
      <c r="G57" t="s">
        <v>13</v>
      </c>
      <c r="H57">
        <v>50</v>
      </c>
      <c r="I57" s="6">
        <v>3.5569999999999998E-3</v>
      </c>
      <c r="J57" s="6">
        <v>3.5509999999999999E-3</v>
      </c>
      <c r="K57" s="7">
        <v>95576.7</v>
      </c>
      <c r="L57" s="7">
        <v>339.4</v>
      </c>
      <c r="M57" s="5">
        <v>29.6</v>
      </c>
    </row>
    <row r="58" spans="1:13">
      <c r="A58">
        <v>51</v>
      </c>
      <c r="B58" s="6">
        <v>6.3470000000000002E-3</v>
      </c>
      <c r="C58" s="6">
        <v>6.3270000000000002E-3</v>
      </c>
      <c r="D58" s="7">
        <v>92577.9</v>
      </c>
      <c r="E58" s="7">
        <v>585.79999999999995</v>
      </c>
      <c r="F58" s="5">
        <v>23.72</v>
      </c>
      <c r="G58" t="s">
        <v>13</v>
      </c>
      <c r="H58">
        <v>51</v>
      </c>
      <c r="I58" s="6">
        <v>3.8149999999999998E-3</v>
      </c>
      <c r="J58" s="6">
        <v>3.8080000000000002E-3</v>
      </c>
      <c r="K58" s="7">
        <v>95237.3</v>
      </c>
      <c r="L58" s="7">
        <v>362.7</v>
      </c>
      <c r="M58" s="5">
        <v>28.7</v>
      </c>
    </row>
    <row r="59" spans="1:13">
      <c r="A59">
        <v>52</v>
      </c>
      <c r="B59" s="6">
        <v>7.1999999999999998E-3</v>
      </c>
      <c r="C59" s="6">
        <v>7.1739999999999998E-3</v>
      </c>
      <c r="D59" s="7">
        <v>91992.1</v>
      </c>
      <c r="E59" s="7">
        <v>660</v>
      </c>
      <c r="F59" s="5">
        <v>22.87</v>
      </c>
      <c r="G59" t="s">
        <v>13</v>
      </c>
      <c r="H59">
        <v>52</v>
      </c>
      <c r="I59" s="6">
        <v>4.4980000000000003E-3</v>
      </c>
      <c r="J59" s="6">
        <v>4.4879999999999998E-3</v>
      </c>
      <c r="K59" s="7">
        <v>94874.7</v>
      </c>
      <c r="L59" s="7">
        <v>425.8</v>
      </c>
      <c r="M59" s="5">
        <v>27.81</v>
      </c>
    </row>
    <row r="60" spans="1:13">
      <c r="A60">
        <v>53</v>
      </c>
      <c r="B60" s="6">
        <v>8.1239999999999993E-3</v>
      </c>
      <c r="C60" s="6">
        <v>8.0909999999999992E-3</v>
      </c>
      <c r="D60" s="7">
        <v>91332.1</v>
      </c>
      <c r="E60" s="7">
        <v>738.9</v>
      </c>
      <c r="F60" s="5">
        <v>22.03</v>
      </c>
      <c r="G60" t="s">
        <v>13</v>
      </c>
      <c r="H60">
        <v>53</v>
      </c>
      <c r="I60" s="6">
        <v>4.8589999999999996E-3</v>
      </c>
      <c r="J60" s="6">
        <v>4.8469999999999997E-3</v>
      </c>
      <c r="K60" s="7">
        <v>94448.9</v>
      </c>
      <c r="L60" s="7">
        <v>457.8</v>
      </c>
      <c r="M60" s="5">
        <v>26.93</v>
      </c>
    </row>
    <row r="61" spans="1:13">
      <c r="A61">
        <v>54</v>
      </c>
      <c r="B61" s="6">
        <v>9.2700000000000005E-3</v>
      </c>
      <c r="C61" s="6">
        <v>9.2270000000000008E-3</v>
      </c>
      <c r="D61" s="7">
        <v>90593.2</v>
      </c>
      <c r="E61" s="7">
        <v>835.9</v>
      </c>
      <c r="F61" s="5">
        <v>21.2</v>
      </c>
      <c r="G61" t="s">
        <v>13</v>
      </c>
      <c r="H61">
        <v>54</v>
      </c>
      <c r="I61" s="6">
        <v>5.4510000000000001E-3</v>
      </c>
      <c r="J61" s="6">
        <v>5.4359999999999999E-3</v>
      </c>
      <c r="K61" s="7">
        <v>93991.1</v>
      </c>
      <c r="L61" s="7">
        <v>511</v>
      </c>
      <c r="M61" s="5">
        <v>26.06</v>
      </c>
    </row>
    <row r="62" spans="1:13">
      <c r="A62">
        <v>55</v>
      </c>
      <c r="B62" s="6">
        <v>1.0160000000000001E-2</v>
      </c>
      <c r="C62" s="6">
        <v>1.0109E-2</v>
      </c>
      <c r="D62" s="7">
        <v>89757.3</v>
      </c>
      <c r="E62" s="7">
        <v>907.3</v>
      </c>
      <c r="F62" s="5">
        <v>20.399999999999999</v>
      </c>
      <c r="G62" t="s">
        <v>13</v>
      </c>
      <c r="H62">
        <v>55</v>
      </c>
      <c r="I62" s="6">
        <v>6.0489999999999997E-3</v>
      </c>
      <c r="J62" s="6">
        <v>6.0309999999999999E-3</v>
      </c>
      <c r="K62" s="7">
        <v>93480.1</v>
      </c>
      <c r="L62" s="7">
        <v>563.79999999999995</v>
      </c>
      <c r="M62" s="5">
        <v>25.2</v>
      </c>
    </row>
    <row r="63" spans="1:13">
      <c r="A63">
        <v>56</v>
      </c>
      <c r="B63" s="6">
        <v>1.1683000000000001E-2</v>
      </c>
      <c r="C63" s="6">
        <v>1.1615E-2</v>
      </c>
      <c r="D63" s="7">
        <v>88849.9</v>
      </c>
      <c r="E63" s="7">
        <v>1032</v>
      </c>
      <c r="F63" s="5">
        <v>19.600000000000001</v>
      </c>
      <c r="G63" t="s">
        <v>13</v>
      </c>
      <c r="H63">
        <v>56</v>
      </c>
      <c r="I63" s="6">
        <v>6.7650000000000002E-3</v>
      </c>
      <c r="J63" s="6">
        <v>6.7429999999999999E-3</v>
      </c>
      <c r="K63" s="7">
        <v>92916.4</v>
      </c>
      <c r="L63" s="7">
        <v>626.5</v>
      </c>
      <c r="M63" s="5">
        <v>24.35</v>
      </c>
    </row>
    <row r="64" spans="1:13">
      <c r="A64">
        <v>57</v>
      </c>
      <c r="B64" s="6">
        <v>1.2985999999999999E-2</v>
      </c>
      <c r="C64" s="6">
        <v>1.2902E-2</v>
      </c>
      <c r="D64" s="7">
        <v>87817.9</v>
      </c>
      <c r="E64" s="7">
        <v>1133.0999999999999</v>
      </c>
      <c r="F64" s="5">
        <v>18.82</v>
      </c>
      <c r="G64" t="s">
        <v>13</v>
      </c>
      <c r="H64">
        <v>57</v>
      </c>
      <c r="I64" s="6">
        <v>7.3379999999999999E-3</v>
      </c>
      <c r="J64" s="6">
        <v>7.3109999999999998E-3</v>
      </c>
      <c r="K64" s="7">
        <v>92289.9</v>
      </c>
      <c r="L64" s="7">
        <v>674.7</v>
      </c>
      <c r="M64" s="5">
        <v>23.51</v>
      </c>
    </row>
    <row r="65" spans="1:13">
      <c r="A65">
        <v>58</v>
      </c>
      <c r="B65" s="6">
        <v>1.4681E-2</v>
      </c>
      <c r="C65" s="6">
        <v>1.4574E-2</v>
      </c>
      <c r="D65" s="7">
        <v>86684.9</v>
      </c>
      <c r="E65" s="7">
        <v>1263.3</v>
      </c>
      <c r="F65" s="5">
        <v>18.059999999999999</v>
      </c>
      <c r="G65" t="s">
        <v>13</v>
      </c>
      <c r="H65">
        <v>58</v>
      </c>
      <c r="I65" s="6">
        <v>8.2749999999999994E-3</v>
      </c>
      <c r="J65" s="6">
        <v>8.2410000000000001E-3</v>
      </c>
      <c r="K65" s="7">
        <v>91615.1</v>
      </c>
      <c r="L65" s="7">
        <v>755</v>
      </c>
      <c r="M65" s="5">
        <v>22.68</v>
      </c>
    </row>
    <row r="66" spans="1:13">
      <c r="A66">
        <v>59</v>
      </c>
      <c r="B66" s="6">
        <v>1.6160999999999998E-2</v>
      </c>
      <c r="C66" s="6">
        <v>1.6031E-2</v>
      </c>
      <c r="D66" s="7">
        <v>85421.6</v>
      </c>
      <c r="E66" s="7">
        <v>1369.4</v>
      </c>
      <c r="F66" s="5">
        <v>17.32</v>
      </c>
      <c r="G66" t="s">
        <v>13</v>
      </c>
      <c r="H66">
        <v>59</v>
      </c>
      <c r="I66" s="6">
        <v>9.0480000000000005E-3</v>
      </c>
      <c r="J66" s="6">
        <v>9.0069999999999994E-3</v>
      </c>
      <c r="K66" s="7">
        <v>90860.1</v>
      </c>
      <c r="L66" s="7">
        <v>818.4</v>
      </c>
      <c r="M66" s="5">
        <v>21.87</v>
      </c>
    </row>
    <row r="67" spans="1:13">
      <c r="A67">
        <v>60</v>
      </c>
      <c r="B67" s="6">
        <v>1.8123E-2</v>
      </c>
      <c r="C67" s="6">
        <v>1.796E-2</v>
      </c>
      <c r="D67" s="7">
        <v>84052.1</v>
      </c>
      <c r="E67" s="7">
        <v>1509.6</v>
      </c>
      <c r="F67" s="5">
        <v>16.600000000000001</v>
      </c>
      <c r="G67" t="s">
        <v>13</v>
      </c>
      <c r="H67">
        <v>60</v>
      </c>
      <c r="I67" s="6">
        <v>1.0038E-2</v>
      </c>
      <c r="J67" s="6">
        <v>9.9880000000000004E-3</v>
      </c>
      <c r="K67" s="7">
        <v>90041.7</v>
      </c>
      <c r="L67" s="7">
        <v>899.3</v>
      </c>
      <c r="M67" s="5">
        <v>21.06</v>
      </c>
    </row>
    <row r="68" spans="1:13">
      <c r="A68">
        <v>61</v>
      </c>
      <c r="B68" s="6">
        <v>2.001E-2</v>
      </c>
      <c r="C68" s="6">
        <v>1.9812E-2</v>
      </c>
      <c r="D68" s="7">
        <v>82542.600000000006</v>
      </c>
      <c r="E68" s="7">
        <v>1635.3</v>
      </c>
      <c r="F68" s="5">
        <v>15.89</v>
      </c>
      <c r="G68" t="s">
        <v>13</v>
      </c>
      <c r="H68">
        <v>61</v>
      </c>
      <c r="I68" s="6">
        <v>1.0772E-2</v>
      </c>
      <c r="J68" s="6">
        <v>1.0714E-2</v>
      </c>
      <c r="K68" s="7">
        <v>89142.399999999994</v>
      </c>
      <c r="L68" s="7">
        <v>955.1</v>
      </c>
      <c r="M68" s="5">
        <v>20.27</v>
      </c>
    </row>
    <row r="69" spans="1:13">
      <c r="A69">
        <v>62</v>
      </c>
      <c r="B69" s="6">
        <v>2.2096000000000001E-2</v>
      </c>
      <c r="C69" s="6">
        <v>2.1853999999999998E-2</v>
      </c>
      <c r="D69" s="7">
        <v>80907.199999999997</v>
      </c>
      <c r="E69" s="7">
        <v>1768.2</v>
      </c>
      <c r="F69" s="5">
        <v>15.2</v>
      </c>
      <c r="G69" t="s">
        <v>13</v>
      </c>
      <c r="H69">
        <v>62</v>
      </c>
      <c r="I69" s="6">
        <v>1.2012999999999999E-2</v>
      </c>
      <c r="J69" s="6">
        <v>1.1941E-2</v>
      </c>
      <c r="K69" s="7">
        <v>88187.3</v>
      </c>
      <c r="L69" s="7">
        <v>1053</v>
      </c>
      <c r="M69" s="5">
        <v>19.48</v>
      </c>
    </row>
    <row r="70" spans="1:13">
      <c r="A70">
        <v>63</v>
      </c>
      <c r="B70" s="6">
        <v>2.4306000000000001E-2</v>
      </c>
      <c r="C70" s="6">
        <v>2.4014000000000001E-2</v>
      </c>
      <c r="D70" s="7">
        <v>79139.100000000006</v>
      </c>
      <c r="E70" s="7">
        <v>1900.4</v>
      </c>
      <c r="F70" s="5">
        <v>14.53</v>
      </c>
      <c r="G70" t="s">
        <v>13</v>
      </c>
      <c r="H70">
        <v>63</v>
      </c>
      <c r="I70" s="6">
        <v>1.2858E-2</v>
      </c>
      <c r="J70" s="6">
        <v>1.2775999999999999E-2</v>
      </c>
      <c r="K70" s="7">
        <v>87134.3</v>
      </c>
      <c r="L70" s="7">
        <v>1113.3</v>
      </c>
      <c r="M70" s="5">
        <v>18.71</v>
      </c>
    </row>
    <row r="71" spans="1:13">
      <c r="A71">
        <v>64</v>
      </c>
      <c r="B71" s="6">
        <v>2.6589999999999999E-2</v>
      </c>
      <c r="C71" s="6">
        <v>2.6241E-2</v>
      </c>
      <c r="D71" s="7">
        <v>77238.600000000006</v>
      </c>
      <c r="E71" s="7">
        <v>2026.8</v>
      </c>
      <c r="F71" s="5">
        <v>13.88</v>
      </c>
      <c r="G71" t="s">
        <v>13</v>
      </c>
      <c r="H71">
        <v>64</v>
      </c>
      <c r="I71" s="6">
        <v>1.4146000000000001E-2</v>
      </c>
      <c r="J71" s="6">
        <v>1.4047E-2</v>
      </c>
      <c r="K71" s="7">
        <v>86021</v>
      </c>
      <c r="L71" s="7">
        <v>1208.3</v>
      </c>
      <c r="M71" s="5">
        <v>17.95</v>
      </c>
    </row>
    <row r="72" spans="1:13">
      <c r="A72">
        <v>65</v>
      </c>
      <c r="B72" s="6">
        <v>2.9291000000000001E-2</v>
      </c>
      <c r="C72" s="6">
        <v>2.8868000000000001E-2</v>
      </c>
      <c r="D72" s="7">
        <v>75211.8</v>
      </c>
      <c r="E72" s="7">
        <v>2171.1999999999998</v>
      </c>
      <c r="F72" s="5">
        <v>13.24</v>
      </c>
      <c r="G72" t="s">
        <v>13</v>
      </c>
      <c r="H72">
        <v>65</v>
      </c>
      <c r="I72" s="6">
        <v>1.5448E-2</v>
      </c>
      <c r="J72" s="6">
        <v>1.5329000000000001E-2</v>
      </c>
      <c r="K72" s="7">
        <v>84812.7</v>
      </c>
      <c r="L72" s="7">
        <v>1300.0999999999999</v>
      </c>
      <c r="M72" s="5">
        <v>17.2</v>
      </c>
    </row>
    <row r="73" spans="1:13">
      <c r="A73">
        <v>66</v>
      </c>
      <c r="B73" s="6">
        <v>3.2365999999999999E-2</v>
      </c>
      <c r="C73" s="6">
        <v>3.1850999999999997E-2</v>
      </c>
      <c r="D73" s="7">
        <v>73040.600000000006</v>
      </c>
      <c r="E73" s="7">
        <v>2326.4</v>
      </c>
      <c r="F73" s="5">
        <v>12.61</v>
      </c>
      <c r="G73" t="s">
        <v>13</v>
      </c>
      <c r="H73">
        <v>66</v>
      </c>
      <c r="I73" s="6">
        <v>1.7211000000000001E-2</v>
      </c>
      <c r="J73" s="6">
        <v>1.7063999999999999E-2</v>
      </c>
      <c r="K73" s="7">
        <v>83512.600000000006</v>
      </c>
      <c r="L73" s="7">
        <v>1425</v>
      </c>
      <c r="M73" s="5">
        <v>16.46</v>
      </c>
    </row>
    <row r="74" spans="1:13">
      <c r="A74">
        <v>67</v>
      </c>
      <c r="B74" s="6">
        <v>3.5422000000000002E-2</v>
      </c>
      <c r="C74" s="6">
        <v>3.4805999999999997E-2</v>
      </c>
      <c r="D74" s="7">
        <v>70714.2</v>
      </c>
      <c r="E74" s="7">
        <v>2461.1999999999998</v>
      </c>
      <c r="F74" s="5">
        <v>12.01</v>
      </c>
      <c r="G74" t="s">
        <v>13</v>
      </c>
      <c r="H74">
        <v>67</v>
      </c>
      <c r="I74" s="6">
        <v>1.8761E-2</v>
      </c>
      <c r="J74" s="6">
        <v>1.8585999999999998E-2</v>
      </c>
      <c r="K74" s="7">
        <v>82087.5</v>
      </c>
      <c r="L74" s="7">
        <v>1525.7</v>
      </c>
      <c r="M74" s="5">
        <v>15.73</v>
      </c>
    </row>
    <row r="75" spans="1:13">
      <c r="A75">
        <v>68</v>
      </c>
      <c r="B75" s="6">
        <v>3.9265000000000001E-2</v>
      </c>
      <c r="C75" s="6">
        <v>3.8509000000000002E-2</v>
      </c>
      <c r="D75" s="7">
        <v>68253</v>
      </c>
      <c r="E75" s="7">
        <v>2628.4</v>
      </c>
      <c r="F75" s="5">
        <v>11.43</v>
      </c>
      <c r="G75" t="s">
        <v>13</v>
      </c>
      <c r="H75">
        <v>68</v>
      </c>
      <c r="I75" s="6">
        <v>2.018E-2</v>
      </c>
      <c r="J75" s="6">
        <v>1.9977999999999999E-2</v>
      </c>
      <c r="K75" s="7">
        <v>80561.8</v>
      </c>
      <c r="L75" s="7">
        <v>1609.5</v>
      </c>
      <c r="M75" s="5">
        <v>15.02</v>
      </c>
    </row>
    <row r="76" spans="1:13">
      <c r="A76">
        <v>69</v>
      </c>
      <c r="B76" s="6">
        <v>4.2203999999999998E-2</v>
      </c>
      <c r="C76" s="6">
        <v>4.1332000000000001E-2</v>
      </c>
      <c r="D76" s="7">
        <v>65624.600000000006</v>
      </c>
      <c r="E76" s="7">
        <v>2712.4</v>
      </c>
      <c r="F76" s="5">
        <v>10.87</v>
      </c>
      <c r="G76" t="s">
        <v>13</v>
      </c>
      <c r="H76">
        <v>69</v>
      </c>
      <c r="I76" s="6">
        <v>2.2273999999999999E-2</v>
      </c>
      <c r="J76" s="6">
        <v>2.2029E-2</v>
      </c>
      <c r="K76" s="7">
        <v>78952.399999999994</v>
      </c>
      <c r="L76" s="7">
        <v>1739.2</v>
      </c>
      <c r="M76" s="5">
        <v>14.32</v>
      </c>
    </row>
    <row r="77" spans="1:13">
      <c r="A77">
        <v>70</v>
      </c>
      <c r="B77" s="6">
        <v>4.6952000000000001E-2</v>
      </c>
      <c r="C77" s="6">
        <v>4.5874999999999999E-2</v>
      </c>
      <c r="D77" s="7">
        <v>62912.2</v>
      </c>
      <c r="E77" s="7">
        <v>2886.1</v>
      </c>
      <c r="F77" s="5">
        <v>10.31</v>
      </c>
      <c r="G77" t="s">
        <v>13</v>
      </c>
      <c r="H77">
        <v>70</v>
      </c>
      <c r="I77" s="6">
        <v>2.5054E-2</v>
      </c>
      <c r="J77" s="6">
        <v>2.4743999999999999E-2</v>
      </c>
      <c r="K77" s="7">
        <v>77213.100000000006</v>
      </c>
      <c r="L77" s="7">
        <v>1910.5</v>
      </c>
      <c r="M77" s="5">
        <v>13.63</v>
      </c>
    </row>
    <row r="78" spans="1:13">
      <c r="A78">
        <v>71</v>
      </c>
      <c r="B78" s="6">
        <v>5.1048000000000003E-2</v>
      </c>
      <c r="C78" s="6">
        <v>4.9777000000000002E-2</v>
      </c>
      <c r="D78" s="7">
        <v>60026.1</v>
      </c>
      <c r="E78" s="7">
        <v>2987.9</v>
      </c>
      <c r="F78" s="5">
        <v>9.7799999999999994</v>
      </c>
      <c r="G78" t="s">
        <v>13</v>
      </c>
      <c r="H78">
        <v>71</v>
      </c>
      <c r="I78" s="6">
        <v>2.6783000000000001E-2</v>
      </c>
      <c r="J78" s="6">
        <v>2.6429000000000001E-2</v>
      </c>
      <c r="K78" s="7">
        <v>75302.600000000006</v>
      </c>
      <c r="L78" s="7">
        <v>1990.2</v>
      </c>
      <c r="M78" s="5">
        <v>12.96</v>
      </c>
    </row>
    <row r="79" spans="1:13">
      <c r="A79">
        <v>72</v>
      </c>
      <c r="B79" s="6">
        <v>5.6545999999999999E-2</v>
      </c>
      <c r="C79" s="6">
        <v>5.4990999999999998E-2</v>
      </c>
      <c r="D79" s="7">
        <v>57038.2</v>
      </c>
      <c r="E79" s="7">
        <v>3136.6</v>
      </c>
      <c r="F79" s="5">
        <v>9.27</v>
      </c>
      <c r="G79" t="s">
        <v>13</v>
      </c>
      <c r="H79">
        <v>72</v>
      </c>
      <c r="I79" s="6">
        <v>3.0270999999999999E-2</v>
      </c>
      <c r="J79" s="6">
        <v>2.9818999999999998E-2</v>
      </c>
      <c r="K79" s="7">
        <v>73312.399999999994</v>
      </c>
      <c r="L79" s="7">
        <v>2186.1</v>
      </c>
      <c r="M79" s="5">
        <v>12.3</v>
      </c>
    </row>
    <row r="80" spans="1:13">
      <c r="A80">
        <v>73</v>
      </c>
      <c r="B80" s="6">
        <v>6.1963999999999998E-2</v>
      </c>
      <c r="C80" s="6">
        <v>6.0101000000000002E-2</v>
      </c>
      <c r="D80" s="7">
        <v>53901.599999999999</v>
      </c>
      <c r="E80" s="7">
        <v>3239.6</v>
      </c>
      <c r="F80" s="5">
        <v>8.7799999999999994</v>
      </c>
      <c r="G80" t="s">
        <v>13</v>
      </c>
      <c r="H80">
        <v>73</v>
      </c>
      <c r="I80" s="6">
        <v>3.3362000000000003E-2</v>
      </c>
      <c r="J80" s="6">
        <v>3.2814999999999997E-2</v>
      </c>
      <c r="K80" s="7">
        <v>71126.3</v>
      </c>
      <c r="L80" s="7">
        <v>2334</v>
      </c>
      <c r="M80" s="5">
        <v>11.66</v>
      </c>
    </row>
    <row r="81" spans="1:13">
      <c r="A81">
        <v>74</v>
      </c>
      <c r="B81" s="6">
        <v>6.8407999999999997E-2</v>
      </c>
      <c r="C81" s="6">
        <v>6.6144999999999995E-2</v>
      </c>
      <c r="D81" s="7">
        <v>50662</v>
      </c>
      <c r="E81" s="7">
        <v>3351</v>
      </c>
      <c r="F81" s="5">
        <v>8.31</v>
      </c>
      <c r="G81" t="s">
        <v>13</v>
      </c>
      <c r="H81">
        <v>74</v>
      </c>
      <c r="I81" s="6">
        <v>3.6738E-2</v>
      </c>
      <c r="J81" s="6">
        <v>3.6075000000000003E-2</v>
      </c>
      <c r="K81" s="7">
        <v>68792.3</v>
      </c>
      <c r="L81" s="7">
        <v>2481.6999999999998</v>
      </c>
      <c r="M81" s="5">
        <v>11.04</v>
      </c>
    </row>
    <row r="82" spans="1:13">
      <c r="A82">
        <v>75</v>
      </c>
      <c r="B82" s="6">
        <v>7.4742000000000003E-2</v>
      </c>
      <c r="C82" s="6">
        <v>7.2049000000000002E-2</v>
      </c>
      <c r="D82" s="7">
        <v>47311</v>
      </c>
      <c r="E82" s="7">
        <v>3408.7</v>
      </c>
      <c r="F82" s="5">
        <v>7.86</v>
      </c>
      <c r="G82" t="s">
        <v>13</v>
      </c>
      <c r="H82">
        <v>75</v>
      </c>
      <c r="I82" s="6">
        <v>4.1102E-2</v>
      </c>
      <c r="J82" s="6">
        <v>4.0274999999999998E-2</v>
      </c>
      <c r="K82" s="7">
        <v>66310.600000000006</v>
      </c>
      <c r="L82" s="7">
        <v>2670.6</v>
      </c>
      <c r="M82" s="5">
        <v>10.44</v>
      </c>
    </row>
    <row r="83" spans="1:13">
      <c r="A83">
        <v>76</v>
      </c>
      <c r="B83" s="6">
        <v>8.1776000000000001E-2</v>
      </c>
      <c r="C83" s="6">
        <v>7.8563999999999995E-2</v>
      </c>
      <c r="D83" s="7">
        <v>43902.3</v>
      </c>
      <c r="E83" s="7">
        <v>3449.1</v>
      </c>
      <c r="F83" s="5">
        <v>7.44</v>
      </c>
      <c r="G83" t="s">
        <v>13</v>
      </c>
      <c r="H83">
        <v>76</v>
      </c>
      <c r="I83" s="6">
        <v>4.5426000000000001E-2</v>
      </c>
      <c r="J83" s="6">
        <v>4.4416999999999998E-2</v>
      </c>
      <c r="K83" s="7">
        <v>63640</v>
      </c>
      <c r="L83" s="7">
        <v>2826.7</v>
      </c>
      <c r="M83" s="5">
        <v>9.85</v>
      </c>
    </row>
    <row r="84" spans="1:13">
      <c r="A84">
        <v>77</v>
      </c>
      <c r="B84" s="6">
        <v>8.924E-2</v>
      </c>
      <c r="C84" s="6">
        <v>8.5428000000000004E-2</v>
      </c>
      <c r="D84" s="7">
        <v>40453.1</v>
      </c>
      <c r="E84" s="7">
        <v>3455.8</v>
      </c>
      <c r="F84" s="5">
        <v>7.03</v>
      </c>
      <c r="G84" t="s">
        <v>13</v>
      </c>
      <c r="H84">
        <v>77</v>
      </c>
      <c r="I84" s="6">
        <v>4.9756000000000002E-2</v>
      </c>
      <c r="J84" s="6">
        <v>4.8548000000000001E-2</v>
      </c>
      <c r="K84" s="7">
        <v>60813.2</v>
      </c>
      <c r="L84" s="7">
        <v>2952.3</v>
      </c>
      <c r="M84" s="5">
        <v>9.2899999999999991</v>
      </c>
    </row>
    <row r="85" spans="1:13">
      <c r="A85">
        <v>78</v>
      </c>
      <c r="B85" s="6">
        <v>9.7273999999999999E-2</v>
      </c>
      <c r="C85" s="6">
        <v>9.2762999999999998E-2</v>
      </c>
      <c r="D85" s="7">
        <v>36997.300000000003</v>
      </c>
      <c r="E85" s="7">
        <v>3432</v>
      </c>
      <c r="F85" s="5">
        <v>6.64</v>
      </c>
      <c r="G85" t="s">
        <v>13</v>
      </c>
      <c r="H85">
        <v>78</v>
      </c>
      <c r="I85" s="6">
        <v>5.5405999999999997E-2</v>
      </c>
      <c r="J85" s="6">
        <v>5.3912000000000002E-2</v>
      </c>
      <c r="K85" s="7">
        <v>57860.9</v>
      </c>
      <c r="L85" s="7">
        <v>3119.4</v>
      </c>
      <c r="M85" s="5">
        <v>8.74</v>
      </c>
    </row>
    <row r="86" spans="1:13">
      <c r="A86">
        <v>79</v>
      </c>
      <c r="B86" s="6">
        <v>0.106242</v>
      </c>
      <c r="C86" s="6">
        <v>0.100883</v>
      </c>
      <c r="D86" s="7">
        <v>33565.300000000003</v>
      </c>
      <c r="E86" s="7">
        <v>3386.2</v>
      </c>
      <c r="F86" s="5">
        <v>6.26</v>
      </c>
      <c r="G86" t="s">
        <v>13</v>
      </c>
      <c r="H86">
        <v>79</v>
      </c>
      <c r="I86" s="6">
        <v>6.1763999999999999E-2</v>
      </c>
      <c r="J86" s="6">
        <v>5.9914000000000002E-2</v>
      </c>
      <c r="K86" s="7">
        <v>54741.5</v>
      </c>
      <c r="L86" s="7">
        <v>3279.8</v>
      </c>
      <c r="M86" s="5">
        <v>8.1999999999999993</v>
      </c>
    </row>
    <row r="87" spans="1:13">
      <c r="A87">
        <v>80</v>
      </c>
      <c r="B87" s="6">
        <v>0.116246</v>
      </c>
      <c r="C87" s="6">
        <v>0.10986</v>
      </c>
      <c r="D87" s="7">
        <v>30179.200000000001</v>
      </c>
      <c r="E87" s="7">
        <v>3315.5</v>
      </c>
      <c r="F87" s="5">
        <v>5.91</v>
      </c>
      <c r="G87" t="s">
        <v>13</v>
      </c>
      <c r="H87">
        <v>80</v>
      </c>
      <c r="I87" s="6">
        <v>6.9435999999999998E-2</v>
      </c>
      <c r="J87" s="6">
        <v>6.7105999999999999E-2</v>
      </c>
      <c r="K87" s="7">
        <v>51461.7</v>
      </c>
      <c r="L87" s="7">
        <v>3453.4</v>
      </c>
      <c r="M87" s="5">
        <v>7.7</v>
      </c>
    </row>
    <row r="88" spans="1:13">
      <c r="A88">
        <v>81</v>
      </c>
      <c r="B88" s="6">
        <v>0.12526000000000001</v>
      </c>
      <c r="C88" s="6">
        <v>0.117877</v>
      </c>
      <c r="D88" s="7">
        <v>26863.7</v>
      </c>
      <c r="E88" s="7">
        <v>3166.6</v>
      </c>
      <c r="F88" s="5">
        <v>5.58</v>
      </c>
      <c r="G88" t="s">
        <v>13</v>
      </c>
      <c r="H88">
        <v>81</v>
      </c>
      <c r="I88" s="6">
        <v>7.7107999999999996E-2</v>
      </c>
      <c r="J88" s="6">
        <v>7.4246000000000006E-2</v>
      </c>
      <c r="K88" s="7">
        <v>48008.3</v>
      </c>
      <c r="L88" s="7">
        <v>3564.4</v>
      </c>
      <c r="M88" s="5">
        <v>7.21</v>
      </c>
    </row>
    <row r="89" spans="1:13">
      <c r="A89">
        <v>82</v>
      </c>
      <c r="B89" s="6">
        <v>0.137569</v>
      </c>
      <c r="C89" s="6">
        <v>0.128715</v>
      </c>
      <c r="D89" s="7">
        <v>23697.1</v>
      </c>
      <c r="E89" s="7">
        <v>3050.2</v>
      </c>
      <c r="F89" s="5">
        <v>5.26</v>
      </c>
      <c r="G89" t="s">
        <v>13</v>
      </c>
      <c r="H89">
        <v>82</v>
      </c>
      <c r="I89" s="6">
        <v>8.6102999999999999E-2</v>
      </c>
      <c r="J89" s="6">
        <v>8.2548999999999997E-2</v>
      </c>
      <c r="K89" s="7">
        <v>44443.9</v>
      </c>
      <c r="L89" s="7">
        <v>3668.8</v>
      </c>
      <c r="M89" s="5">
        <v>6.75</v>
      </c>
    </row>
    <row r="90" spans="1:13">
      <c r="A90">
        <v>83</v>
      </c>
      <c r="B90" s="6">
        <v>0.15076100000000001</v>
      </c>
      <c r="C90" s="6">
        <v>0.14019300000000001</v>
      </c>
      <c r="D90" s="7">
        <v>20646.900000000001</v>
      </c>
      <c r="E90" s="7">
        <v>2894.5</v>
      </c>
      <c r="F90" s="5">
        <v>4.96</v>
      </c>
      <c r="G90" t="s">
        <v>13</v>
      </c>
      <c r="H90">
        <v>83</v>
      </c>
      <c r="I90" s="6">
        <v>9.6256999999999995E-2</v>
      </c>
      <c r="J90" s="6">
        <v>9.1837000000000002E-2</v>
      </c>
      <c r="K90" s="7">
        <v>40775.1</v>
      </c>
      <c r="L90" s="7">
        <v>3744.7</v>
      </c>
      <c r="M90" s="5">
        <v>6.31</v>
      </c>
    </row>
    <row r="91" spans="1:13">
      <c r="A91">
        <v>84</v>
      </c>
      <c r="B91" s="6">
        <v>0.162633</v>
      </c>
      <c r="C91" s="6">
        <v>0.15040300000000001</v>
      </c>
      <c r="D91" s="7">
        <v>17752.3</v>
      </c>
      <c r="E91" s="7">
        <v>2670</v>
      </c>
      <c r="F91" s="5">
        <v>4.6900000000000004</v>
      </c>
      <c r="G91" t="s">
        <v>13</v>
      </c>
      <c r="H91">
        <v>84</v>
      </c>
      <c r="I91" s="6">
        <v>0.10752399999999999</v>
      </c>
      <c r="J91" s="6">
        <v>0.102038</v>
      </c>
      <c r="K91" s="7">
        <v>37030.400000000001</v>
      </c>
      <c r="L91" s="7">
        <v>3778.5</v>
      </c>
      <c r="M91" s="5">
        <v>5.9</v>
      </c>
    </row>
    <row r="92" spans="1:13">
      <c r="A92">
        <v>85</v>
      </c>
      <c r="B92" s="6">
        <v>0.175788</v>
      </c>
      <c r="C92" s="6">
        <v>0.16158600000000001</v>
      </c>
      <c r="D92" s="7">
        <v>15082.3</v>
      </c>
      <c r="E92" s="7">
        <v>2437.1</v>
      </c>
      <c r="F92" s="5">
        <v>4.43</v>
      </c>
      <c r="G92" t="s">
        <v>13</v>
      </c>
      <c r="H92">
        <v>85</v>
      </c>
      <c r="I92" s="6">
        <v>0.119647</v>
      </c>
      <c r="J92" s="6">
        <v>0.11289399999999999</v>
      </c>
      <c r="K92" s="7">
        <v>33251.9</v>
      </c>
      <c r="L92" s="7">
        <v>3753.9</v>
      </c>
      <c r="M92" s="5">
        <v>5.52</v>
      </c>
    </row>
    <row r="93" spans="1:13">
      <c r="A93">
        <v>86</v>
      </c>
      <c r="B93" s="6">
        <v>0.1905</v>
      </c>
      <c r="C93" s="6">
        <v>0.173933</v>
      </c>
      <c r="D93" s="7">
        <v>12645.2</v>
      </c>
      <c r="E93" s="7">
        <v>2199.4</v>
      </c>
      <c r="F93" s="5">
        <v>4.1900000000000004</v>
      </c>
      <c r="G93" t="s">
        <v>13</v>
      </c>
      <c r="H93">
        <v>86</v>
      </c>
      <c r="I93" s="6">
        <v>0.13361799999999999</v>
      </c>
      <c r="J93" s="6">
        <v>0.12525</v>
      </c>
      <c r="K93" s="7">
        <v>29498</v>
      </c>
      <c r="L93" s="7">
        <v>3694.6</v>
      </c>
      <c r="M93" s="5">
        <v>5.15</v>
      </c>
    </row>
    <row r="94" spans="1:13">
      <c r="A94">
        <v>87</v>
      </c>
      <c r="B94" s="6">
        <v>0.201518</v>
      </c>
      <c r="C94" s="6">
        <v>0.18307200000000001</v>
      </c>
      <c r="D94" s="7">
        <v>10445.799999999999</v>
      </c>
      <c r="E94" s="7">
        <v>1912.3</v>
      </c>
      <c r="F94" s="5">
        <v>3.96</v>
      </c>
      <c r="G94" t="s">
        <v>13</v>
      </c>
      <c r="H94">
        <v>87</v>
      </c>
      <c r="I94" s="6">
        <v>0.147926</v>
      </c>
      <c r="J94" s="6">
        <v>0.137739</v>
      </c>
      <c r="K94" s="7">
        <v>25803.3</v>
      </c>
      <c r="L94" s="7">
        <v>3554.1</v>
      </c>
      <c r="M94" s="5">
        <v>4.82</v>
      </c>
    </row>
    <row r="95" spans="1:13">
      <c r="A95">
        <v>88</v>
      </c>
      <c r="B95" s="6">
        <v>0.217331</v>
      </c>
      <c r="C95" s="6">
        <v>0.19602900000000001</v>
      </c>
      <c r="D95" s="7">
        <v>8533.5</v>
      </c>
      <c r="E95" s="7">
        <v>1672.8</v>
      </c>
      <c r="F95" s="5">
        <v>3.74</v>
      </c>
      <c r="G95" t="s">
        <v>13</v>
      </c>
      <c r="H95">
        <v>88</v>
      </c>
      <c r="I95" s="6">
        <v>0.161664</v>
      </c>
      <c r="J95" s="6">
        <v>0.14957400000000001</v>
      </c>
      <c r="K95" s="7">
        <v>22249.200000000001</v>
      </c>
      <c r="L95" s="7">
        <v>3327.9</v>
      </c>
      <c r="M95" s="5">
        <v>4.51</v>
      </c>
    </row>
    <row r="96" spans="1:13">
      <c r="A96">
        <v>89</v>
      </c>
      <c r="B96" s="6">
        <v>0.23228699999999999</v>
      </c>
      <c r="C96" s="6">
        <v>0.208116</v>
      </c>
      <c r="D96" s="7">
        <v>6860.7</v>
      </c>
      <c r="E96" s="7">
        <v>1427.8</v>
      </c>
      <c r="F96" s="5">
        <v>3.53</v>
      </c>
      <c r="G96" t="s">
        <v>13</v>
      </c>
      <c r="H96">
        <v>89</v>
      </c>
      <c r="I96" s="6">
        <v>0.178428</v>
      </c>
      <c r="J96" s="6">
        <v>0.16381299999999999</v>
      </c>
      <c r="K96" s="7">
        <v>18921.3</v>
      </c>
      <c r="L96" s="7">
        <v>3099.6</v>
      </c>
      <c r="M96" s="5">
        <v>4.22</v>
      </c>
    </row>
    <row r="97" spans="1:13">
      <c r="A97">
        <v>90</v>
      </c>
      <c r="B97" s="6">
        <v>0.25028400000000001</v>
      </c>
      <c r="C97" s="6">
        <v>0.22244700000000001</v>
      </c>
      <c r="D97" s="7">
        <v>5432.9</v>
      </c>
      <c r="E97" s="7">
        <v>1208.5</v>
      </c>
      <c r="F97" s="5">
        <v>3.32</v>
      </c>
      <c r="G97" t="s">
        <v>13</v>
      </c>
      <c r="H97">
        <v>90</v>
      </c>
      <c r="I97" s="6">
        <v>0.19772400000000001</v>
      </c>
      <c r="J97" s="6">
        <v>0.17993500000000001</v>
      </c>
      <c r="K97" s="7">
        <v>15821.8</v>
      </c>
      <c r="L97" s="7">
        <v>2846.9</v>
      </c>
      <c r="M97" s="5">
        <v>3.95</v>
      </c>
    </row>
    <row r="98" spans="1:13">
      <c r="A98">
        <v>91</v>
      </c>
      <c r="B98" s="6">
        <v>0.26814300000000002</v>
      </c>
      <c r="C98" s="6">
        <v>0.23644299999999999</v>
      </c>
      <c r="D98" s="7">
        <v>4224.3</v>
      </c>
      <c r="E98" s="7">
        <v>998.8</v>
      </c>
      <c r="F98" s="5">
        <v>3.13</v>
      </c>
      <c r="G98" t="s">
        <v>13</v>
      </c>
      <c r="H98">
        <v>91</v>
      </c>
      <c r="I98" s="6">
        <v>0.21243699999999999</v>
      </c>
      <c r="J98" s="6">
        <v>0.19203899999999999</v>
      </c>
      <c r="K98" s="7">
        <v>12974.9</v>
      </c>
      <c r="L98" s="7">
        <v>2491.6999999999998</v>
      </c>
      <c r="M98" s="5">
        <v>3.7</v>
      </c>
    </row>
    <row r="99" spans="1:13">
      <c r="A99">
        <v>92</v>
      </c>
      <c r="B99" s="6">
        <v>0.29241</v>
      </c>
      <c r="C99" s="6">
        <v>0.25511200000000001</v>
      </c>
      <c r="D99" s="7">
        <v>3225.5</v>
      </c>
      <c r="E99" s="7">
        <v>822.9</v>
      </c>
      <c r="F99" s="5">
        <v>2.95</v>
      </c>
      <c r="G99" t="s">
        <v>13</v>
      </c>
      <c r="H99">
        <v>92</v>
      </c>
      <c r="I99" s="6">
        <v>0.23429</v>
      </c>
      <c r="J99" s="6">
        <v>0.20972199999999999</v>
      </c>
      <c r="K99" s="7">
        <v>10483.200000000001</v>
      </c>
      <c r="L99" s="7">
        <v>2198.6</v>
      </c>
      <c r="M99" s="5">
        <v>3.46</v>
      </c>
    </row>
    <row r="100" spans="1:13">
      <c r="A100">
        <v>93</v>
      </c>
      <c r="B100" s="6">
        <v>0.31018899999999999</v>
      </c>
      <c r="C100" s="6">
        <v>0.26854</v>
      </c>
      <c r="D100" s="7">
        <v>2402.6999999999998</v>
      </c>
      <c r="E100" s="7">
        <v>645.20000000000005</v>
      </c>
      <c r="F100" s="5">
        <v>2.79</v>
      </c>
      <c r="G100" t="s">
        <v>13</v>
      </c>
      <c r="H100">
        <v>93</v>
      </c>
      <c r="I100" s="6">
        <v>0.25723200000000002</v>
      </c>
      <c r="J100" s="6">
        <v>0.22791800000000001</v>
      </c>
      <c r="K100" s="7">
        <v>8284.6</v>
      </c>
      <c r="L100" s="7">
        <v>1888.2</v>
      </c>
      <c r="M100" s="5">
        <v>3.25</v>
      </c>
    </row>
    <row r="101" spans="1:13">
      <c r="A101">
        <v>94</v>
      </c>
      <c r="B101" s="6">
        <v>0.339111</v>
      </c>
      <c r="C101" s="6">
        <v>0.28994900000000001</v>
      </c>
      <c r="D101" s="7">
        <v>1757.4</v>
      </c>
      <c r="E101" s="7">
        <v>509.6</v>
      </c>
      <c r="F101" s="5">
        <v>2.63</v>
      </c>
      <c r="G101" t="s">
        <v>13</v>
      </c>
      <c r="H101">
        <v>94</v>
      </c>
      <c r="I101" s="6">
        <v>0.277117</v>
      </c>
      <c r="J101" s="6">
        <v>0.243392</v>
      </c>
      <c r="K101" s="7">
        <v>6396.4</v>
      </c>
      <c r="L101" s="7">
        <v>1556.8</v>
      </c>
      <c r="M101" s="5">
        <v>3.06</v>
      </c>
    </row>
    <row r="102" spans="1:13">
      <c r="A102">
        <v>95</v>
      </c>
      <c r="B102" s="6">
        <v>0.35951300000000003</v>
      </c>
      <c r="C102" s="6">
        <v>0.30473499999999998</v>
      </c>
      <c r="D102" s="7">
        <v>1247.9000000000001</v>
      </c>
      <c r="E102" s="7">
        <v>380.3</v>
      </c>
      <c r="F102" s="5">
        <v>2.4900000000000002</v>
      </c>
      <c r="G102" t="s">
        <v>13</v>
      </c>
      <c r="H102">
        <v>95</v>
      </c>
      <c r="I102" s="6">
        <v>0.297564</v>
      </c>
      <c r="J102" s="6">
        <v>0.25902599999999998</v>
      </c>
      <c r="K102" s="7">
        <v>4839.6000000000004</v>
      </c>
      <c r="L102" s="7">
        <v>1253.5999999999999</v>
      </c>
      <c r="M102" s="5">
        <v>2.88</v>
      </c>
    </row>
    <row r="103" spans="1:13">
      <c r="A103">
        <v>96</v>
      </c>
      <c r="B103" s="6">
        <v>0.38184699999999999</v>
      </c>
      <c r="C103" s="6">
        <v>0.320631</v>
      </c>
      <c r="D103" s="7">
        <v>867.6</v>
      </c>
      <c r="E103" s="7">
        <v>278.2</v>
      </c>
      <c r="F103" s="5">
        <v>2.37</v>
      </c>
      <c r="G103" t="s">
        <v>13</v>
      </c>
      <c r="H103">
        <v>96</v>
      </c>
      <c r="I103" s="6">
        <v>0.32525399999999999</v>
      </c>
      <c r="J103" s="6">
        <v>0.27975800000000001</v>
      </c>
      <c r="K103" s="7">
        <v>3586</v>
      </c>
      <c r="L103" s="7">
        <v>1003.2</v>
      </c>
      <c r="M103" s="5">
        <v>2.72</v>
      </c>
    </row>
    <row r="104" spans="1:13">
      <c r="A104">
        <v>97</v>
      </c>
      <c r="B104" s="6">
        <v>0.40711000000000003</v>
      </c>
      <c r="C104" s="6">
        <v>0.338256</v>
      </c>
      <c r="D104" s="7">
        <v>589.4</v>
      </c>
      <c r="E104" s="7">
        <v>199.4</v>
      </c>
      <c r="F104" s="5">
        <v>2.25</v>
      </c>
      <c r="G104" t="s">
        <v>13</v>
      </c>
      <c r="H104">
        <v>97</v>
      </c>
      <c r="I104" s="6">
        <v>0.339754</v>
      </c>
      <c r="J104" s="6">
        <v>0.29041800000000001</v>
      </c>
      <c r="K104" s="7">
        <v>2582.8000000000002</v>
      </c>
      <c r="L104" s="7">
        <v>750.1</v>
      </c>
      <c r="M104" s="5">
        <v>2.58</v>
      </c>
    </row>
    <row r="105" spans="1:13">
      <c r="A105">
        <v>98</v>
      </c>
      <c r="B105" s="6">
        <v>0.43358099999999999</v>
      </c>
      <c r="C105" s="6">
        <v>0.35633100000000001</v>
      </c>
      <c r="D105" s="7">
        <v>390</v>
      </c>
      <c r="E105" s="7">
        <v>139</v>
      </c>
      <c r="F105" s="5">
        <v>2.14</v>
      </c>
      <c r="G105" t="s">
        <v>13</v>
      </c>
      <c r="H105">
        <v>98</v>
      </c>
      <c r="I105" s="6">
        <v>0.362537</v>
      </c>
      <c r="J105" s="6">
        <v>0.30690499999999998</v>
      </c>
      <c r="K105" s="7">
        <v>1832.7</v>
      </c>
      <c r="L105" s="7">
        <v>562.5</v>
      </c>
      <c r="M105" s="5">
        <v>2.4300000000000002</v>
      </c>
    </row>
    <row r="106" spans="1:13">
      <c r="A106">
        <v>99</v>
      </c>
      <c r="B106" s="6">
        <v>0.43534499999999998</v>
      </c>
      <c r="C106" s="6">
        <v>0.35752200000000001</v>
      </c>
      <c r="D106" s="7">
        <v>251.1</v>
      </c>
      <c r="E106" s="7">
        <v>89.8</v>
      </c>
      <c r="F106" s="5">
        <v>2.0499999999999998</v>
      </c>
      <c r="G106" t="s">
        <v>13</v>
      </c>
      <c r="H106">
        <v>99</v>
      </c>
      <c r="I106" s="6">
        <v>0.38388600000000001</v>
      </c>
      <c r="J106" s="6">
        <v>0.32206800000000002</v>
      </c>
      <c r="K106" s="7">
        <v>1270.2</v>
      </c>
      <c r="L106" s="7">
        <v>409.1</v>
      </c>
      <c r="M106" s="5">
        <v>2.2799999999999998</v>
      </c>
    </row>
    <row r="107" spans="1:13">
      <c r="A107">
        <v>100</v>
      </c>
      <c r="B107">
        <v>0.508772</v>
      </c>
      <c r="C107">
        <v>0.40559400000000001</v>
      </c>
      <c r="D107">
        <v>161.30000000000001</v>
      </c>
      <c r="E107">
        <v>65.400000000000006</v>
      </c>
      <c r="F107">
        <v>1.92</v>
      </c>
      <c r="G107" t="s">
        <v>13</v>
      </c>
      <c r="H107">
        <v>100</v>
      </c>
      <c r="I107">
        <v>0.42364000000000002</v>
      </c>
      <c r="J107">
        <v>0.34959000000000001</v>
      </c>
      <c r="K107">
        <v>861.1</v>
      </c>
      <c r="L107">
        <v>301</v>
      </c>
      <c r="M107">
        <v>2.13</v>
      </c>
    </row>
  </sheetData>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M107"/>
  <sheetViews>
    <sheetView workbookViewId="0"/>
  </sheetViews>
  <sheetFormatPr defaultColWidth="11.5546875" defaultRowHeight="15"/>
  <sheetData>
    <row r="1" spans="1:13" ht="19.5">
      <c r="A1" s="3" t="s">
        <v>15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1.1559E-2</v>
      </c>
      <c r="C7" s="6">
        <v>1.1493E-2</v>
      </c>
      <c r="D7" s="7">
        <v>100000</v>
      </c>
      <c r="E7" s="7">
        <v>1149.3</v>
      </c>
      <c r="F7" s="5">
        <v>71.34</v>
      </c>
      <c r="G7" t="s">
        <v>13</v>
      </c>
      <c r="H7">
        <v>0</v>
      </c>
      <c r="I7" s="6">
        <v>9.0159999999999997E-3</v>
      </c>
      <c r="J7" s="6">
        <v>8.9759999999999996E-3</v>
      </c>
      <c r="K7" s="7">
        <v>100000</v>
      </c>
      <c r="L7" s="7">
        <v>897.6</v>
      </c>
      <c r="M7" s="5">
        <v>77.25</v>
      </c>
    </row>
    <row r="8" spans="1:13">
      <c r="A8">
        <v>1</v>
      </c>
      <c r="B8" s="6">
        <v>8.3100000000000003E-4</v>
      </c>
      <c r="C8" s="6">
        <v>8.3100000000000003E-4</v>
      </c>
      <c r="D8" s="7">
        <v>98850.7</v>
      </c>
      <c r="E8" s="7">
        <v>82.1</v>
      </c>
      <c r="F8" s="5">
        <v>71.17</v>
      </c>
      <c r="G8" t="s">
        <v>13</v>
      </c>
      <c r="H8">
        <v>1</v>
      </c>
      <c r="I8" s="6">
        <v>6.6699999999999995E-4</v>
      </c>
      <c r="J8" s="6">
        <v>6.6600000000000003E-4</v>
      </c>
      <c r="K8" s="7">
        <v>99102.399999999994</v>
      </c>
      <c r="L8" s="7">
        <v>66</v>
      </c>
      <c r="M8" s="5">
        <v>76.95</v>
      </c>
    </row>
    <row r="9" spans="1:13">
      <c r="A9">
        <v>2</v>
      </c>
      <c r="B9" s="6">
        <v>4.6299999999999998E-4</v>
      </c>
      <c r="C9" s="6">
        <v>4.6299999999999998E-4</v>
      </c>
      <c r="D9" s="7">
        <v>98768.6</v>
      </c>
      <c r="E9" s="7">
        <v>45.7</v>
      </c>
      <c r="F9" s="5">
        <v>70.23</v>
      </c>
      <c r="G9" t="s">
        <v>13</v>
      </c>
      <c r="H9">
        <v>2</v>
      </c>
      <c r="I9" s="6">
        <v>4.1199999999999999E-4</v>
      </c>
      <c r="J9" s="6">
        <v>4.1199999999999999E-4</v>
      </c>
      <c r="K9" s="7">
        <v>99036.4</v>
      </c>
      <c r="L9" s="7">
        <v>40.799999999999997</v>
      </c>
      <c r="M9" s="5">
        <v>76</v>
      </c>
    </row>
    <row r="10" spans="1:13">
      <c r="A10">
        <v>3</v>
      </c>
      <c r="B10" s="6">
        <v>3.9399999999999998E-4</v>
      </c>
      <c r="C10" s="6">
        <v>3.9399999999999998E-4</v>
      </c>
      <c r="D10" s="7">
        <v>98722.9</v>
      </c>
      <c r="E10" s="7">
        <v>38.9</v>
      </c>
      <c r="F10" s="5">
        <v>69.260000000000005</v>
      </c>
      <c r="G10" t="s">
        <v>13</v>
      </c>
      <c r="H10">
        <v>3</v>
      </c>
      <c r="I10" s="6">
        <v>2.63E-4</v>
      </c>
      <c r="J10" s="6">
        <v>2.63E-4</v>
      </c>
      <c r="K10" s="7">
        <v>98995.6</v>
      </c>
      <c r="L10" s="7">
        <v>26</v>
      </c>
      <c r="M10" s="5">
        <v>75.03</v>
      </c>
    </row>
    <row r="11" spans="1:13">
      <c r="A11">
        <v>4</v>
      </c>
      <c r="B11" s="6">
        <v>2.9700000000000001E-4</v>
      </c>
      <c r="C11" s="6">
        <v>2.9700000000000001E-4</v>
      </c>
      <c r="D11" s="7">
        <v>98684</v>
      </c>
      <c r="E11" s="7">
        <v>29.3</v>
      </c>
      <c r="F11" s="5">
        <v>68.290000000000006</v>
      </c>
      <c r="G11" t="s">
        <v>13</v>
      </c>
      <c r="H11">
        <v>4</v>
      </c>
      <c r="I11" s="6">
        <v>2.52E-4</v>
      </c>
      <c r="J11" s="6">
        <v>2.52E-4</v>
      </c>
      <c r="K11" s="7">
        <v>98969.600000000006</v>
      </c>
      <c r="L11" s="7">
        <v>24.9</v>
      </c>
      <c r="M11" s="5">
        <v>74.05</v>
      </c>
    </row>
    <row r="12" spans="1:13">
      <c r="A12">
        <v>5</v>
      </c>
      <c r="B12" s="6">
        <v>2.7700000000000001E-4</v>
      </c>
      <c r="C12" s="6">
        <v>2.7700000000000001E-4</v>
      </c>
      <c r="D12" s="7">
        <v>98654.7</v>
      </c>
      <c r="E12" s="7">
        <v>27.3</v>
      </c>
      <c r="F12" s="5">
        <v>67.31</v>
      </c>
      <c r="G12" t="s">
        <v>13</v>
      </c>
      <c r="H12">
        <v>5</v>
      </c>
      <c r="I12" s="6">
        <v>2.1900000000000001E-4</v>
      </c>
      <c r="J12" s="6">
        <v>2.1900000000000001E-4</v>
      </c>
      <c r="K12" s="7">
        <v>98944.7</v>
      </c>
      <c r="L12" s="7">
        <v>21.7</v>
      </c>
      <c r="M12" s="5">
        <v>73.069999999999993</v>
      </c>
    </row>
    <row r="13" spans="1:13">
      <c r="A13">
        <v>6</v>
      </c>
      <c r="B13" s="6">
        <v>2.7300000000000002E-4</v>
      </c>
      <c r="C13" s="6">
        <v>2.7300000000000002E-4</v>
      </c>
      <c r="D13" s="7">
        <v>98627.4</v>
      </c>
      <c r="E13" s="7">
        <v>26.9</v>
      </c>
      <c r="F13" s="5">
        <v>66.33</v>
      </c>
      <c r="G13" t="s">
        <v>13</v>
      </c>
      <c r="H13">
        <v>6</v>
      </c>
      <c r="I13" s="6">
        <v>2.0799999999999999E-4</v>
      </c>
      <c r="J13" s="6">
        <v>2.0799999999999999E-4</v>
      </c>
      <c r="K13" s="7">
        <v>98923</v>
      </c>
      <c r="L13" s="7">
        <v>20.6</v>
      </c>
      <c r="M13" s="5">
        <v>72.08</v>
      </c>
    </row>
    <row r="14" spans="1:13">
      <c r="A14">
        <v>7</v>
      </c>
      <c r="B14" s="6">
        <v>2.52E-4</v>
      </c>
      <c r="C14" s="6">
        <v>2.52E-4</v>
      </c>
      <c r="D14" s="7">
        <v>98600.4</v>
      </c>
      <c r="E14" s="7">
        <v>24.9</v>
      </c>
      <c r="F14" s="5">
        <v>65.34</v>
      </c>
      <c r="G14" t="s">
        <v>13</v>
      </c>
      <c r="H14">
        <v>7</v>
      </c>
      <c r="I14" s="6">
        <v>1.8000000000000001E-4</v>
      </c>
      <c r="J14" s="6">
        <v>1.8000000000000001E-4</v>
      </c>
      <c r="K14" s="7">
        <v>98902.399999999994</v>
      </c>
      <c r="L14" s="7">
        <v>17.8</v>
      </c>
      <c r="M14" s="5">
        <v>71.099999999999994</v>
      </c>
    </row>
    <row r="15" spans="1:13">
      <c r="A15">
        <v>8</v>
      </c>
      <c r="B15" s="6">
        <v>2.5099999999999998E-4</v>
      </c>
      <c r="C15" s="6">
        <v>2.5099999999999998E-4</v>
      </c>
      <c r="D15" s="7">
        <v>98575.5</v>
      </c>
      <c r="E15" s="7">
        <v>24.8</v>
      </c>
      <c r="F15" s="5">
        <v>64.36</v>
      </c>
      <c r="G15" t="s">
        <v>13</v>
      </c>
      <c r="H15">
        <v>8</v>
      </c>
      <c r="I15" s="6">
        <v>1.74E-4</v>
      </c>
      <c r="J15" s="6">
        <v>1.74E-4</v>
      </c>
      <c r="K15" s="7">
        <v>98884.6</v>
      </c>
      <c r="L15" s="7">
        <v>17.2</v>
      </c>
      <c r="M15" s="5">
        <v>70.11</v>
      </c>
    </row>
    <row r="16" spans="1:13">
      <c r="A16">
        <v>9</v>
      </c>
      <c r="B16" s="6">
        <v>2.3599999999999999E-4</v>
      </c>
      <c r="C16" s="6">
        <v>2.3599999999999999E-4</v>
      </c>
      <c r="D16" s="7">
        <v>98550.8</v>
      </c>
      <c r="E16" s="7">
        <v>23.2</v>
      </c>
      <c r="F16" s="5">
        <v>63.38</v>
      </c>
      <c r="G16" t="s">
        <v>13</v>
      </c>
      <c r="H16">
        <v>9</v>
      </c>
      <c r="I16" s="6">
        <v>1.55E-4</v>
      </c>
      <c r="J16" s="6">
        <v>1.55E-4</v>
      </c>
      <c r="K16" s="7">
        <v>98867.4</v>
      </c>
      <c r="L16" s="7">
        <v>15.4</v>
      </c>
      <c r="M16" s="5">
        <v>69.12</v>
      </c>
    </row>
    <row r="17" spans="1:13">
      <c r="A17">
        <v>10</v>
      </c>
      <c r="B17" s="6">
        <v>2.31E-4</v>
      </c>
      <c r="C17" s="6">
        <v>2.31E-4</v>
      </c>
      <c r="D17" s="7">
        <v>98527.6</v>
      </c>
      <c r="E17" s="7">
        <v>22.8</v>
      </c>
      <c r="F17" s="5">
        <v>62.39</v>
      </c>
      <c r="G17" t="s">
        <v>13</v>
      </c>
      <c r="H17">
        <v>10</v>
      </c>
      <c r="I17" s="6">
        <v>1.7799999999999999E-4</v>
      </c>
      <c r="J17" s="6">
        <v>1.7799999999999999E-4</v>
      </c>
      <c r="K17" s="7">
        <v>98852</v>
      </c>
      <c r="L17" s="7">
        <v>17.600000000000001</v>
      </c>
      <c r="M17" s="5">
        <v>68.13</v>
      </c>
    </row>
    <row r="18" spans="1:13">
      <c r="A18">
        <v>11</v>
      </c>
      <c r="B18" s="6">
        <v>2.6200000000000003E-4</v>
      </c>
      <c r="C18" s="6">
        <v>2.6200000000000003E-4</v>
      </c>
      <c r="D18" s="7">
        <v>98504.8</v>
      </c>
      <c r="E18" s="7">
        <v>25.8</v>
      </c>
      <c r="F18" s="5">
        <v>61.41</v>
      </c>
      <c r="G18" t="s">
        <v>13</v>
      </c>
      <c r="H18">
        <v>11</v>
      </c>
      <c r="I18" s="6">
        <v>1.54E-4</v>
      </c>
      <c r="J18" s="6">
        <v>1.54E-4</v>
      </c>
      <c r="K18" s="7">
        <v>98834.4</v>
      </c>
      <c r="L18" s="7">
        <v>15.3</v>
      </c>
      <c r="M18" s="5">
        <v>67.14</v>
      </c>
    </row>
    <row r="19" spans="1:13">
      <c r="A19">
        <v>12</v>
      </c>
      <c r="B19" s="6">
        <v>2.6600000000000001E-4</v>
      </c>
      <c r="C19" s="6">
        <v>2.6600000000000001E-4</v>
      </c>
      <c r="D19" s="7">
        <v>98479</v>
      </c>
      <c r="E19" s="7">
        <v>26.2</v>
      </c>
      <c r="F19" s="5">
        <v>60.42</v>
      </c>
      <c r="G19" t="s">
        <v>13</v>
      </c>
      <c r="H19">
        <v>12</v>
      </c>
      <c r="I19" s="6">
        <v>1.8599999999999999E-4</v>
      </c>
      <c r="J19" s="6">
        <v>1.8599999999999999E-4</v>
      </c>
      <c r="K19" s="7">
        <v>98819.199999999997</v>
      </c>
      <c r="L19" s="7">
        <v>18.399999999999999</v>
      </c>
      <c r="M19" s="5">
        <v>66.150000000000006</v>
      </c>
    </row>
    <row r="20" spans="1:13">
      <c r="A20">
        <v>13</v>
      </c>
      <c r="B20" s="6">
        <v>2.7799999999999998E-4</v>
      </c>
      <c r="C20" s="6">
        <v>2.7799999999999998E-4</v>
      </c>
      <c r="D20" s="7">
        <v>98452.800000000003</v>
      </c>
      <c r="E20" s="7">
        <v>27.4</v>
      </c>
      <c r="F20" s="5">
        <v>59.44</v>
      </c>
      <c r="G20" t="s">
        <v>13</v>
      </c>
      <c r="H20">
        <v>13</v>
      </c>
      <c r="I20" s="6">
        <v>1.9100000000000001E-4</v>
      </c>
      <c r="J20" s="6">
        <v>1.9100000000000001E-4</v>
      </c>
      <c r="K20" s="7">
        <v>98800.8</v>
      </c>
      <c r="L20" s="7">
        <v>18.8</v>
      </c>
      <c r="M20" s="5">
        <v>65.17</v>
      </c>
    </row>
    <row r="21" spans="1:13">
      <c r="A21">
        <v>14</v>
      </c>
      <c r="B21" s="6">
        <v>3.6400000000000001E-4</v>
      </c>
      <c r="C21" s="6">
        <v>3.6400000000000001E-4</v>
      </c>
      <c r="D21" s="7">
        <v>98425.4</v>
      </c>
      <c r="E21" s="7">
        <v>35.799999999999997</v>
      </c>
      <c r="F21" s="5">
        <v>58.45</v>
      </c>
      <c r="G21" t="s">
        <v>13</v>
      </c>
      <c r="H21">
        <v>14</v>
      </c>
      <c r="I21" s="6">
        <v>2.0599999999999999E-4</v>
      </c>
      <c r="J21" s="6">
        <v>2.0599999999999999E-4</v>
      </c>
      <c r="K21" s="7">
        <v>98782</v>
      </c>
      <c r="L21" s="7">
        <v>20.399999999999999</v>
      </c>
      <c r="M21" s="5">
        <v>64.180000000000007</v>
      </c>
    </row>
    <row r="22" spans="1:13">
      <c r="A22">
        <v>15</v>
      </c>
      <c r="B22" s="6">
        <v>4.4000000000000002E-4</v>
      </c>
      <c r="C22" s="6">
        <v>4.4000000000000002E-4</v>
      </c>
      <c r="D22" s="7">
        <v>98389.6</v>
      </c>
      <c r="E22" s="7">
        <v>43.3</v>
      </c>
      <c r="F22" s="5">
        <v>57.48</v>
      </c>
      <c r="G22" t="s">
        <v>13</v>
      </c>
      <c r="H22">
        <v>15</v>
      </c>
      <c r="I22" s="6">
        <v>2.4699999999999999E-4</v>
      </c>
      <c r="J22" s="6">
        <v>2.4699999999999999E-4</v>
      </c>
      <c r="K22" s="7">
        <v>98761.600000000006</v>
      </c>
      <c r="L22" s="7">
        <v>24.4</v>
      </c>
      <c r="M22" s="5">
        <v>63.19</v>
      </c>
    </row>
    <row r="23" spans="1:13">
      <c r="A23">
        <v>16</v>
      </c>
      <c r="B23" s="6">
        <v>5.62E-4</v>
      </c>
      <c r="C23" s="6">
        <v>5.62E-4</v>
      </c>
      <c r="D23" s="7">
        <v>98346.3</v>
      </c>
      <c r="E23" s="7">
        <v>55.3</v>
      </c>
      <c r="F23" s="5">
        <v>56.5</v>
      </c>
      <c r="G23" t="s">
        <v>13</v>
      </c>
      <c r="H23">
        <v>16</v>
      </c>
      <c r="I23" s="6">
        <v>2.9300000000000002E-4</v>
      </c>
      <c r="J23" s="6">
        <v>2.9300000000000002E-4</v>
      </c>
      <c r="K23" s="7">
        <v>98737.2</v>
      </c>
      <c r="L23" s="7">
        <v>28.9</v>
      </c>
      <c r="M23" s="5">
        <v>62.21</v>
      </c>
    </row>
    <row r="24" spans="1:13">
      <c r="A24">
        <v>17</v>
      </c>
      <c r="B24" s="6">
        <v>8.6600000000000002E-4</v>
      </c>
      <c r="C24" s="6">
        <v>8.6499999999999999E-4</v>
      </c>
      <c r="D24" s="7">
        <v>98291</v>
      </c>
      <c r="E24" s="7">
        <v>85</v>
      </c>
      <c r="F24" s="5">
        <v>55.53</v>
      </c>
      <c r="G24" t="s">
        <v>13</v>
      </c>
      <c r="H24">
        <v>17</v>
      </c>
      <c r="I24" s="6">
        <v>3.3199999999999999E-4</v>
      </c>
      <c r="J24" s="6">
        <v>3.3199999999999999E-4</v>
      </c>
      <c r="K24" s="7">
        <v>98708.3</v>
      </c>
      <c r="L24" s="7">
        <v>32.700000000000003</v>
      </c>
      <c r="M24" s="5">
        <v>61.23</v>
      </c>
    </row>
    <row r="25" spans="1:13">
      <c r="A25">
        <v>18</v>
      </c>
      <c r="B25" s="6">
        <v>9.5699999999999995E-4</v>
      </c>
      <c r="C25" s="6">
        <v>9.5699999999999995E-4</v>
      </c>
      <c r="D25" s="7">
        <v>98206</v>
      </c>
      <c r="E25" s="7">
        <v>93.9</v>
      </c>
      <c r="F25" s="5">
        <v>54.58</v>
      </c>
      <c r="G25" t="s">
        <v>13</v>
      </c>
      <c r="H25">
        <v>18</v>
      </c>
      <c r="I25" s="6">
        <v>3.0299999999999999E-4</v>
      </c>
      <c r="J25" s="6">
        <v>3.0299999999999999E-4</v>
      </c>
      <c r="K25" s="7">
        <v>98675.6</v>
      </c>
      <c r="L25" s="7">
        <v>29.9</v>
      </c>
      <c r="M25" s="5">
        <v>60.25</v>
      </c>
    </row>
    <row r="26" spans="1:13">
      <c r="A26">
        <v>19</v>
      </c>
      <c r="B26" s="6">
        <v>9.6599999999999995E-4</v>
      </c>
      <c r="C26" s="6">
        <v>9.6500000000000004E-4</v>
      </c>
      <c r="D26" s="7">
        <v>98112</v>
      </c>
      <c r="E26" s="7">
        <v>94.7</v>
      </c>
      <c r="F26" s="5">
        <v>53.63</v>
      </c>
      <c r="G26" t="s">
        <v>13</v>
      </c>
      <c r="H26">
        <v>19</v>
      </c>
      <c r="I26" s="6">
        <v>3.28E-4</v>
      </c>
      <c r="J26" s="6">
        <v>3.28E-4</v>
      </c>
      <c r="K26" s="7">
        <v>98645.7</v>
      </c>
      <c r="L26" s="7">
        <v>32.299999999999997</v>
      </c>
      <c r="M26" s="5">
        <v>59.26</v>
      </c>
    </row>
    <row r="27" spans="1:13">
      <c r="A27">
        <v>20</v>
      </c>
      <c r="B27" s="6">
        <v>9.7999999999999997E-4</v>
      </c>
      <c r="C27" s="6">
        <v>9.7999999999999997E-4</v>
      </c>
      <c r="D27" s="7">
        <v>98017.4</v>
      </c>
      <c r="E27" s="7">
        <v>96.1</v>
      </c>
      <c r="F27" s="5">
        <v>52.68</v>
      </c>
      <c r="G27" t="s">
        <v>13</v>
      </c>
      <c r="H27">
        <v>20</v>
      </c>
      <c r="I27" s="6">
        <v>3.4099999999999999E-4</v>
      </c>
      <c r="J27" s="6">
        <v>3.4099999999999999E-4</v>
      </c>
      <c r="K27" s="7">
        <v>98613.3</v>
      </c>
      <c r="L27" s="7">
        <v>33.6</v>
      </c>
      <c r="M27" s="5">
        <v>58.28</v>
      </c>
    </row>
    <row r="28" spans="1:13">
      <c r="A28">
        <v>21</v>
      </c>
      <c r="B28" s="6">
        <v>8.5899999999999995E-4</v>
      </c>
      <c r="C28" s="6">
        <v>8.5800000000000004E-4</v>
      </c>
      <c r="D28" s="7">
        <v>97921.3</v>
      </c>
      <c r="E28" s="7">
        <v>84.1</v>
      </c>
      <c r="F28" s="5">
        <v>51.73</v>
      </c>
      <c r="G28" t="s">
        <v>13</v>
      </c>
      <c r="H28">
        <v>21</v>
      </c>
      <c r="I28" s="6">
        <v>3.3E-4</v>
      </c>
      <c r="J28" s="6">
        <v>3.3E-4</v>
      </c>
      <c r="K28" s="7">
        <v>98579.7</v>
      </c>
      <c r="L28" s="7">
        <v>32.5</v>
      </c>
      <c r="M28" s="5">
        <v>57.3</v>
      </c>
    </row>
    <row r="29" spans="1:13">
      <c r="A29">
        <v>22</v>
      </c>
      <c r="B29" s="6">
        <v>8.5800000000000004E-4</v>
      </c>
      <c r="C29" s="6">
        <v>8.5800000000000004E-4</v>
      </c>
      <c r="D29" s="7">
        <v>97837.2</v>
      </c>
      <c r="E29" s="7">
        <v>83.9</v>
      </c>
      <c r="F29" s="5">
        <v>50.78</v>
      </c>
      <c r="G29" t="s">
        <v>13</v>
      </c>
      <c r="H29">
        <v>22</v>
      </c>
      <c r="I29" s="6">
        <v>3.1700000000000001E-4</v>
      </c>
      <c r="J29" s="6">
        <v>3.1700000000000001E-4</v>
      </c>
      <c r="K29" s="7">
        <v>98547.199999999997</v>
      </c>
      <c r="L29" s="7">
        <v>31.3</v>
      </c>
      <c r="M29" s="5">
        <v>56.32</v>
      </c>
    </row>
    <row r="30" spans="1:13">
      <c r="A30">
        <v>23</v>
      </c>
      <c r="B30" s="6">
        <v>8.0699999999999999E-4</v>
      </c>
      <c r="C30" s="6">
        <v>8.0699999999999999E-4</v>
      </c>
      <c r="D30" s="7">
        <v>97753.3</v>
      </c>
      <c r="E30" s="7">
        <v>78.900000000000006</v>
      </c>
      <c r="F30" s="5">
        <v>49.82</v>
      </c>
      <c r="G30" t="s">
        <v>13</v>
      </c>
      <c r="H30">
        <v>23</v>
      </c>
      <c r="I30" s="6">
        <v>3.1100000000000002E-4</v>
      </c>
      <c r="J30" s="6">
        <v>3.1100000000000002E-4</v>
      </c>
      <c r="K30" s="7">
        <v>98515.9</v>
      </c>
      <c r="L30" s="7">
        <v>30.6</v>
      </c>
      <c r="M30" s="5">
        <v>55.34</v>
      </c>
    </row>
    <row r="31" spans="1:13">
      <c r="A31">
        <v>24</v>
      </c>
      <c r="B31" s="6">
        <v>7.9799999999999999E-4</v>
      </c>
      <c r="C31" s="6">
        <v>7.9699999999999997E-4</v>
      </c>
      <c r="D31" s="7">
        <v>97674.5</v>
      </c>
      <c r="E31" s="7">
        <v>77.900000000000006</v>
      </c>
      <c r="F31" s="5">
        <v>48.86</v>
      </c>
      <c r="G31" t="s">
        <v>13</v>
      </c>
      <c r="H31">
        <v>24</v>
      </c>
      <c r="I31" s="6">
        <v>3.4200000000000002E-4</v>
      </c>
      <c r="J31" s="6">
        <v>3.4200000000000002E-4</v>
      </c>
      <c r="K31" s="7">
        <v>98485.3</v>
      </c>
      <c r="L31" s="7">
        <v>33.700000000000003</v>
      </c>
      <c r="M31" s="5">
        <v>54.36</v>
      </c>
    </row>
    <row r="32" spans="1:13">
      <c r="A32">
        <v>25</v>
      </c>
      <c r="B32" s="6">
        <v>8.2299999999999995E-4</v>
      </c>
      <c r="C32" s="6">
        <v>8.2200000000000003E-4</v>
      </c>
      <c r="D32" s="7">
        <v>97596.6</v>
      </c>
      <c r="E32" s="7">
        <v>80.3</v>
      </c>
      <c r="F32" s="5">
        <v>47.9</v>
      </c>
      <c r="G32" t="s">
        <v>13</v>
      </c>
      <c r="H32">
        <v>25</v>
      </c>
      <c r="I32" s="6">
        <v>4.06E-4</v>
      </c>
      <c r="J32" s="6">
        <v>4.06E-4</v>
      </c>
      <c r="K32" s="7">
        <v>98451.6</v>
      </c>
      <c r="L32" s="7">
        <v>40</v>
      </c>
      <c r="M32" s="5">
        <v>53.37</v>
      </c>
    </row>
    <row r="33" spans="1:13">
      <c r="A33">
        <v>26</v>
      </c>
      <c r="B33" s="6">
        <v>8.6899999999999998E-4</v>
      </c>
      <c r="C33" s="6">
        <v>8.6799999999999996E-4</v>
      </c>
      <c r="D33" s="7">
        <v>97516.3</v>
      </c>
      <c r="E33" s="7">
        <v>84.7</v>
      </c>
      <c r="F33" s="5">
        <v>46.94</v>
      </c>
      <c r="G33" t="s">
        <v>13</v>
      </c>
      <c r="H33">
        <v>26</v>
      </c>
      <c r="I33" s="6">
        <v>3.97E-4</v>
      </c>
      <c r="J33" s="6">
        <v>3.97E-4</v>
      </c>
      <c r="K33" s="7">
        <v>98411.6</v>
      </c>
      <c r="L33" s="7">
        <v>39.1</v>
      </c>
      <c r="M33" s="5">
        <v>52.4</v>
      </c>
    </row>
    <row r="34" spans="1:13">
      <c r="A34">
        <v>27</v>
      </c>
      <c r="B34" s="6">
        <v>8.5700000000000001E-4</v>
      </c>
      <c r="C34" s="6">
        <v>8.5700000000000001E-4</v>
      </c>
      <c r="D34" s="7">
        <v>97431.6</v>
      </c>
      <c r="E34" s="7">
        <v>83.5</v>
      </c>
      <c r="F34" s="5">
        <v>45.98</v>
      </c>
      <c r="G34" t="s">
        <v>13</v>
      </c>
      <c r="H34">
        <v>27</v>
      </c>
      <c r="I34" s="6">
        <v>4.2400000000000001E-4</v>
      </c>
      <c r="J34" s="6">
        <v>4.2400000000000001E-4</v>
      </c>
      <c r="K34" s="7">
        <v>98372.6</v>
      </c>
      <c r="L34" s="7">
        <v>41.7</v>
      </c>
      <c r="M34" s="5">
        <v>51.42</v>
      </c>
    </row>
    <row r="35" spans="1:13">
      <c r="A35">
        <v>28</v>
      </c>
      <c r="B35" s="6">
        <v>8.92E-4</v>
      </c>
      <c r="C35" s="6">
        <v>8.9099999999999997E-4</v>
      </c>
      <c r="D35" s="7">
        <v>97348.2</v>
      </c>
      <c r="E35" s="7">
        <v>86.8</v>
      </c>
      <c r="F35" s="5">
        <v>45.02</v>
      </c>
      <c r="G35" t="s">
        <v>13</v>
      </c>
      <c r="H35">
        <v>28</v>
      </c>
      <c r="I35" s="6">
        <v>4.4299999999999998E-4</v>
      </c>
      <c r="J35" s="6">
        <v>4.4299999999999998E-4</v>
      </c>
      <c r="K35" s="7">
        <v>98330.9</v>
      </c>
      <c r="L35" s="7">
        <v>43.6</v>
      </c>
      <c r="M35" s="5">
        <v>50.44</v>
      </c>
    </row>
    <row r="36" spans="1:13">
      <c r="A36">
        <v>29</v>
      </c>
      <c r="B36" s="6">
        <v>8.6600000000000002E-4</v>
      </c>
      <c r="C36" s="6">
        <v>8.6600000000000002E-4</v>
      </c>
      <c r="D36" s="7">
        <v>97261.4</v>
      </c>
      <c r="E36" s="7">
        <v>84.2</v>
      </c>
      <c r="F36" s="5">
        <v>44.06</v>
      </c>
      <c r="G36" t="s">
        <v>13</v>
      </c>
      <c r="H36">
        <v>29</v>
      </c>
      <c r="I36" s="6">
        <v>4.6900000000000002E-4</v>
      </c>
      <c r="J36" s="6">
        <v>4.6900000000000002E-4</v>
      </c>
      <c r="K36" s="7">
        <v>98287.3</v>
      </c>
      <c r="L36" s="7">
        <v>46.1</v>
      </c>
      <c r="M36" s="5">
        <v>49.46</v>
      </c>
    </row>
    <row r="37" spans="1:13">
      <c r="A37">
        <v>30</v>
      </c>
      <c r="B37" s="6">
        <v>9.0300000000000005E-4</v>
      </c>
      <c r="C37" s="6">
        <v>9.0300000000000005E-4</v>
      </c>
      <c r="D37" s="7">
        <v>97177.2</v>
      </c>
      <c r="E37" s="7">
        <v>87.7</v>
      </c>
      <c r="F37" s="5">
        <v>43.1</v>
      </c>
      <c r="G37" t="s">
        <v>13</v>
      </c>
      <c r="H37">
        <v>30</v>
      </c>
      <c r="I37" s="6">
        <v>4.8799999999999999E-4</v>
      </c>
      <c r="J37" s="6">
        <v>4.8799999999999999E-4</v>
      </c>
      <c r="K37" s="7">
        <v>98241.2</v>
      </c>
      <c r="L37" s="7">
        <v>48</v>
      </c>
      <c r="M37" s="5">
        <v>48.48</v>
      </c>
    </row>
    <row r="38" spans="1:13">
      <c r="A38">
        <v>31</v>
      </c>
      <c r="B38" s="6">
        <v>9.2500000000000004E-4</v>
      </c>
      <c r="C38" s="6">
        <v>9.2400000000000002E-4</v>
      </c>
      <c r="D38" s="7">
        <v>97089.5</v>
      </c>
      <c r="E38" s="7">
        <v>89.7</v>
      </c>
      <c r="F38" s="5">
        <v>42.13</v>
      </c>
      <c r="G38" t="s">
        <v>13</v>
      </c>
      <c r="H38">
        <v>31</v>
      </c>
      <c r="I38" s="6">
        <v>5.3300000000000005E-4</v>
      </c>
      <c r="J38" s="6">
        <v>5.3300000000000005E-4</v>
      </c>
      <c r="K38" s="7">
        <v>98193.3</v>
      </c>
      <c r="L38" s="7">
        <v>52.3</v>
      </c>
      <c r="M38" s="5">
        <v>47.51</v>
      </c>
    </row>
    <row r="39" spans="1:13">
      <c r="A39">
        <v>32</v>
      </c>
      <c r="B39" s="6">
        <v>1.0250000000000001E-3</v>
      </c>
      <c r="C39" s="6">
        <v>1.0250000000000001E-3</v>
      </c>
      <c r="D39" s="7">
        <v>96999.8</v>
      </c>
      <c r="E39" s="7">
        <v>99.4</v>
      </c>
      <c r="F39" s="5">
        <v>41.17</v>
      </c>
      <c r="G39" t="s">
        <v>13</v>
      </c>
      <c r="H39">
        <v>32</v>
      </c>
      <c r="I39" s="6">
        <v>6.0099999999999997E-4</v>
      </c>
      <c r="J39" s="6">
        <v>6.0099999999999997E-4</v>
      </c>
      <c r="K39" s="7">
        <v>98141</v>
      </c>
      <c r="L39" s="7">
        <v>59</v>
      </c>
      <c r="M39" s="5">
        <v>46.53</v>
      </c>
    </row>
    <row r="40" spans="1:13">
      <c r="A40">
        <v>33</v>
      </c>
      <c r="B40" s="6">
        <v>1.0200000000000001E-3</v>
      </c>
      <c r="C40" s="6">
        <v>1.0200000000000001E-3</v>
      </c>
      <c r="D40" s="7">
        <v>96900.3</v>
      </c>
      <c r="E40" s="7">
        <v>98.8</v>
      </c>
      <c r="F40" s="5">
        <v>40.21</v>
      </c>
      <c r="G40" t="s">
        <v>13</v>
      </c>
      <c r="H40">
        <v>33</v>
      </c>
      <c r="I40" s="6">
        <v>6.4300000000000002E-4</v>
      </c>
      <c r="J40" s="6">
        <v>6.4300000000000002E-4</v>
      </c>
      <c r="K40" s="7">
        <v>98082</v>
      </c>
      <c r="L40" s="7">
        <v>63.1</v>
      </c>
      <c r="M40" s="5">
        <v>45.56</v>
      </c>
    </row>
    <row r="41" spans="1:13">
      <c r="A41">
        <v>34</v>
      </c>
      <c r="B41" s="6">
        <v>1.077E-3</v>
      </c>
      <c r="C41" s="6">
        <v>1.0759999999999999E-3</v>
      </c>
      <c r="D41" s="7">
        <v>96801.5</v>
      </c>
      <c r="E41" s="7">
        <v>104.2</v>
      </c>
      <c r="F41" s="5">
        <v>39.25</v>
      </c>
      <c r="G41" t="s">
        <v>13</v>
      </c>
      <c r="H41">
        <v>34</v>
      </c>
      <c r="I41" s="6">
        <v>6.8900000000000005E-4</v>
      </c>
      <c r="J41" s="6">
        <v>6.8900000000000005E-4</v>
      </c>
      <c r="K41" s="7">
        <v>98018.9</v>
      </c>
      <c r="L41" s="7">
        <v>67.5</v>
      </c>
      <c r="M41" s="5">
        <v>44.59</v>
      </c>
    </row>
    <row r="42" spans="1:13">
      <c r="A42">
        <v>35</v>
      </c>
      <c r="B42" s="6">
        <v>1.1789999999999999E-3</v>
      </c>
      <c r="C42" s="6">
        <v>1.178E-3</v>
      </c>
      <c r="D42" s="7">
        <v>96697.4</v>
      </c>
      <c r="E42" s="7">
        <v>113.9</v>
      </c>
      <c r="F42" s="5">
        <v>38.299999999999997</v>
      </c>
      <c r="G42" t="s">
        <v>13</v>
      </c>
      <c r="H42">
        <v>35</v>
      </c>
      <c r="I42" s="6">
        <v>7.54E-4</v>
      </c>
      <c r="J42" s="6">
        <v>7.5299999999999998E-4</v>
      </c>
      <c r="K42" s="7">
        <v>97951.4</v>
      </c>
      <c r="L42" s="7">
        <v>73.8</v>
      </c>
      <c r="M42" s="5">
        <v>43.62</v>
      </c>
    </row>
    <row r="43" spans="1:13">
      <c r="A43">
        <v>36</v>
      </c>
      <c r="B43" s="6">
        <v>1.155E-3</v>
      </c>
      <c r="C43" s="6">
        <v>1.155E-3</v>
      </c>
      <c r="D43" s="7">
        <v>96583.4</v>
      </c>
      <c r="E43" s="7">
        <v>111.5</v>
      </c>
      <c r="F43" s="5">
        <v>37.340000000000003</v>
      </c>
      <c r="G43" t="s">
        <v>13</v>
      </c>
      <c r="H43">
        <v>36</v>
      </c>
      <c r="I43" s="6">
        <v>8.0900000000000004E-4</v>
      </c>
      <c r="J43" s="6">
        <v>8.0900000000000004E-4</v>
      </c>
      <c r="K43" s="7">
        <v>97877.6</v>
      </c>
      <c r="L43" s="7">
        <v>79.2</v>
      </c>
      <c r="M43" s="5">
        <v>42.65</v>
      </c>
    </row>
    <row r="44" spans="1:13">
      <c r="A44">
        <v>37</v>
      </c>
      <c r="B44" s="6">
        <v>1.3389999999999999E-3</v>
      </c>
      <c r="C44" s="6">
        <v>1.338E-3</v>
      </c>
      <c r="D44" s="7">
        <v>96471.9</v>
      </c>
      <c r="E44" s="7">
        <v>129.1</v>
      </c>
      <c r="F44" s="5">
        <v>36.380000000000003</v>
      </c>
      <c r="G44" t="s">
        <v>13</v>
      </c>
      <c r="H44">
        <v>37</v>
      </c>
      <c r="I44" s="6">
        <v>8.6499999999999999E-4</v>
      </c>
      <c r="J44" s="6">
        <v>8.6399999999999997E-4</v>
      </c>
      <c r="K44" s="7">
        <v>97798.399999999994</v>
      </c>
      <c r="L44" s="7">
        <v>84.5</v>
      </c>
      <c r="M44" s="5">
        <v>41.69</v>
      </c>
    </row>
    <row r="45" spans="1:13">
      <c r="A45">
        <v>38</v>
      </c>
      <c r="B45" s="6">
        <v>1.4419999999999999E-3</v>
      </c>
      <c r="C45" s="6">
        <v>1.441E-3</v>
      </c>
      <c r="D45" s="7">
        <v>96342.8</v>
      </c>
      <c r="E45" s="7">
        <v>138.80000000000001</v>
      </c>
      <c r="F45" s="5">
        <v>35.43</v>
      </c>
      <c r="G45" t="s">
        <v>13</v>
      </c>
      <c r="H45">
        <v>38</v>
      </c>
      <c r="I45" s="6">
        <v>1.0460000000000001E-3</v>
      </c>
      <c r="J45" s="6">
        <v>1.0449999999999999E-3</v>
      </c>
      <c r="K45" s="7">
        <v>97713.9</v>
      </c>
      <c r="L45" s="7">
        <v>102.1</v>
      </c>
      <c r="M45" s="5">
        <v>40.72</v>
      </c>
    </row>
    <row r="46" spans="1:13">
      <c r="A46">
        <v>39</v>
      </c>
      <c r="B46" s="6">
        <v>1.6280000000000001E-3</v>
      </c>
      <c r="C46" s="6">
        <v>1.627E-3</v>
      </c>
      <c r="D46" s="7">
        <v>96204</v>
      </c>
      <c r="E46" s="7">
        <v>156.5</v>
      </c>
      <c r="F46" s="5">
        <v>34.479999999999997</v>
      </c>
      <c r="G46" t="s">
        <v>13</v>
      </c>
      <c r="H46">
        <v>39</v>
      </c>
      <c r="I46" s="6">
        <v>1.176E-3</v>
      </c>
      <c r="J46" s="6">
        <v>1.175E-3</v>
      </c>
      <c r="K46" s="7">
        <v>97611.8</v>
      </c>
      <c r="L46" s="7">
        <v>114.7</v>
      </c>
      <c r="M46" s="5">
        <v>39.76</v>
      </c>
    </row>
    <row r="47" spans="1:13">
      <c r="A47">
        <v>40</v>
      </c>
      <c r="B47" s="6">
        <v>1.8220000000000001E-3</v>
      </c>
      <c r="C47" s="6">
        <v>1.82E-3</v>
      </c>
      <c r="D47" s="7">
        <v>96047.5</v>
      </c>
      <c r="E47" s="7">
        <v>174.8</v>
      </c>
      <c r="F47" s="5">
        <v>33.54</v>
      </c>
      <c r="G47" t="s">
        <v>13</v>
      </c>
      <c r="H47">
        <v>40</v>
      </c>
      <c r="I47" s="6">
        <v>1.201E-3</v>
      </c>
      <c r="J47" s="6">
        <v>1.1999999999999999E-3</v>
      </c>
      <c r="K47" s="7">
        <v>97497.1</v>
      </c>
      <c r="L47" s="7">
        <v>117</v>
      </c>
      <c r="M47" s="5">
        <v>38.81</v>
      </c>
    </row>
    <row r="48" spans="1:13">
      <c r="A48">
        <v>41</v>
      </c>
      <c r="B48" s="6">
        <v>2.0939999999999999E-3</v>
      </c>
      <c r="C48" s="6">
        <v>2.0920000000000001E-3</v>
      </c>
      <c r="D48" s="7">
        <v>95872.7</v>
      </c>
      <c r="E48" s="7">
        <v>200.5</v>
      </c>
      <c r="F48" s="5">
        <v>32.6</v>
      </c>
      <c r="G48" t="s">
        <v>13</v>
      </c>
      <c r="H48">
        <v>41</v>
      </c>
      <c r="I48" s="6">
        <v>1.3489999999999999E-3</v>
      </c>
      <c r="J48" s="6">
        <v>1.348E-3</v>
      </c>
      <c r="K48" s="7">
        <v>97380</v>
      </c>
      <c r="L48" s="7">
        <v>131.30000000000001</v>
      </c>
      <c r="M48" s="5">
        <v>37.86</v>
      </c>
    </row>
    <row r="49" spans="1:13">
      <c r="A49">
        <v>42</v>
      </c>
      <c r="B49" s="6">
        <v>2.31E-3</v>
      </c>
      <c r="C49" s="6">
        <v>2.3080000000000002E-3</v>
      </c>
      <c r="D49" s="7">
        <v>95672.1</v>
      </c>
      <c r="E49" s="7">
        <v>220.8</v>
      </c>
      <c r="F49" s="5">
        <v>31.67</v>
      </c>
      <c r="G49" t="s">
        <v>13</v>
      </c>
      <c r="H49">
        <v>42</v>
      </c>
      <c r="I49" s="6">
        <v>1.508E-3</v>
      </c>
      <c r="J49" s="6">
        <v>1.5070000000000001E-3</v>
      </c>
      <c r="K49" s="7">
        <v>97248.7</v>
      </c>
      <c r="L49" s="7">
        <v>146.6</v>
      </c>
      <c r="M49" s="5">
        <v>36.909999999999997</v>
      </c>
    </row>
    <row r="50" spans="1:13">
      <c r="A50">
        <v>43</v>
      </c>
      <c r="B50" s="6">
        <v>2.5400000000000002E-3</v>
      </c>
      <c r="C50" s="6">
        <v>2.5360000000000001E-3</v>
      </c>
      <c r="D50" s="7">
        <v>95451.4</v>
      </c>
      <c r="E50" s="7">
        <v>242.1</v>
      </c>
      <c r="F50" s="5">
        <v>30.74</v>
      </c>
      <c r="G50" t="s">
        <v>13</v>
      </c>
      <c r="H50">
        <v>43</v>
      </c>
      <c r="I50" s="6">
        <v>1.73E-3</v>
      </c>
      <c r="J50" s="6">
        <v>1.7279999999999999E-3</v>
      </c>
      <c r="K50" s="7">
        <v>97102.2</v>
      </c>
      <c r="L50" s="7">
        <v>167.8</v>
      </c>
      <c r="M50" s="5">
        <v>35.96</v>
      </c>
    </row>
    <row r="51" spans="1:13">
      <c r="A51">
        <v>44</v>
      </c>
      <c r="B51" s="6">
        <v>2.8930000000000002E-3</v>
      </c>
      <c r="C51" s="6">
        <v>2.8890000000000001E-3</v>
      </c>
      <c r="D51" s="7">
        <v>95209.3</v>
      </c>
      <c r="E51" s="7">
        <v>275.10000000000002</v>
      </c>
      <c r="F51" s="5">
        <v>29.81</v>
      </c>
      <c r="G51" t="s">
        <v>13</v>
      </c>
      <c r="H51">
        <v>44</v>
      </c>
      <c r="I51" s="6">
        <v>1.8929999999999999E-3</v>
      </c>
      <c r="J51" s="6">
        <v>1.8910000000000001E-3</v>
      </c>
      <c r="K51" s="7">
        <v>96934.3</v>
      </c>
      <c r="L51" s="7">
        <v>183.3</v>
      </c>
      <c r="M51" s="5">
        <v>35.020000000000003</v>
      </c>
    </row>
    <row r="52" spans="1:13">
      <c r="A52">
        <v>45</v>
      </c>
      <c r="B52" s="6">
        <v>3.339E-3</v>
      </c>
      <c r="C52" s="6">
        <v>3.333E-3</v>
      </c>
      <c r="D52" s="7">
        <v>94934.2</v>
      </c>
      <c r="E52" s="7">
        <v>316.5</v>
      </c>
      <c r="F52" s="5">
        <v>28.9</v>
      </c>
      <c r="G52" t="s">
        <v>13</v>
      </c>
      <c r="H52">
        <v>45</v>
      </c>
      <c r="I52" s="6">
        <v>2.1719999999999999E-3</v>
      </c>
      <c r="J52" s="6">
        <v>2.1700000000000001E-3</v>
      </c>
      <c r="K52" s="7">
        <v>96751</v>
      </c>
      <c r="L52" s="7">
        <v>209.9</v>
      </c>
      <c r="M52" s="5">
        <v>34.090000000000003</v>
      </c>
    </row>
    <row r="53" spans="1:13">
      <c r="A53">
        <v>46</v>
      </c>
      <c r="B53" s="6">
        <v>3.6800000000000001E-3</v>
      </c>
      <c r="C53" s="6">
        <v>3.673E-3</v>
      </c>
      <c r="D53" s="7">
        <v>94617.7</v>
      </c>
      <c r="E53" s="7">
        <v>347.6</v>
      </c>
      <c r="F53" s="5">
        <v>27.99</v>
      </c>
      <c r="G53" t="s">
        <v>13</v>
      </c>
      <c r="H53">
        <v>46</v>
      </c>
      <c r="I53" s="6">
        <v>2.3649999999999999E-3</v>
      </c>
      <c r="J53" s="6">
        <v>2.362E-3</v>
      </c>
      <c r="K53" s="7">
        <v>96541.1</v>
      </c>
      <c r="L53" s="7">
        <v>228</v>
      </c>
      <c r="M53" s="5">
        <v>33.159999999999997</v>
      </c>
    </row>
    <row r="54" spans="1:13">
      <c r="A54">
        <v>47</v>
      </c>
      <c r="B54" s="6">
        <v>4.1700000000000001E-3</v>
      </c>
      <c r="C54" s="6">
        <v>4.1609999999999998E-3</v>
      </c>
      <c r="D54" s="7">
        <v>94270.2</v>
      </c>
      <c r="E54" s="7">
        <v>392.3</v>
      </c>
      <c r="F54" s="5">
        <v>27.1</v>
      </c>
      <c r="G54" t="s">
        <v>13</v>
      </c>
      <c r="H54">
        <v>47</v>
      </c>
      <c r="I54" s="6">
        <v>2.6319999999999998E-3</v>
      </c>
      <c r="J54" s="6">
        <v>2.6289999999999998E-3</v>
      </c>
      <c r="K54" s="7">
        <v>96313</v>
      </c>
      <c r="L54" s="7">
        <v>253.2</v>
      </c>
      <c r="M54" s="5">
        <v>32.24</v>
      </c>
    </row>
    <row r="55" spans="1:13">
      <c r="A55">
        <v>48</v>
      </c>
      <c r="B55" s="6">
        <v>4.712E-3</v>
      </c>
      <c r="C55" s="6">
        <v>4.7010000000000003E-3</v>
      </c>
      <c r="D55" s="7">
        <v>93877.9</v>
      </c>
      <c r="E55" s="7">
        <v>441.3</v>
      </c>
      <c r="F55" s="5">
        <v>26.21</v>
      </c>
      <c r="G55" t="s">
        <v>13</v>
      </c>
      <c r="H55">
        <v>48</v>
      </c>
      <c r="I55" s="6">
        <v>2.898E-3</v>
      </c>
      <c r="J55" s="6">
        <v>2.8939999999999999E-3</v>
      </c>
      <c r="K55" s="7">
        <v>96059.8</v>
      </c>
      <c r="L55" s="7">
        <v>278</v>
      </c>
      <c r="M55" s="5">
        <v>31.32</v>
      </c>
    </row>
    <row r="56" spans="1:13">
      <c r="A56">
        <v>49</v>
      </c>
      <c r="B56" s="6">
        <v>5.3439999999999998E-3</v>
      </c>
      <c r="C56" s="6">
        <v>5.3299999999999997E-3</v>
      </c>
      <c r="D56" s="7">
        <v>93436.5</v>
      </c>
      <c r="E56" s="7">
        <v>498</v>
      </c>
      <c r="F56" s="5">
        <v>25.33</v>
      </c>
      <c r="G56" t="s">
        <v>13</v>
      </c>
      <c r="H56">
        <v>49</v>
      </c>
      <c r="I56" s="6">
        <v>3.388E-3</v>
      </c>
      <c r="J56" s="6">
        <v>3.382E-3</v>
      </c>
      <c r="K56" s="7">
        <v>95781.8</v>
      </c>
      <c r="L56" s="7">
        <v>324</v>
      </c>
      <c r="M56" s="5">
        <v>30.41</v>
      </c>
    </row>
    <row r="57" spans="1:13">
      <c r="A57">
        <v>50</v>
      </c>
      <c r="B57" s="6">
        <v>5.8479999999999999E-3</v>
      </c>
      <c r="C57" s="6">
        <v>5.8310000000000002E-3</v>
      </c>
      <c r="D57" s="7">
        <v>92938.6</v>
      </c>
      <c r="E57" s="7">
        <v>541.9</v>
      </c>
      <c r="F57" s="5">
        <v>24.46</v>
      </c>
      <c r="G57" t="s">
        <v>13</v>
      </c>
      <c r="H57">
        <v>50</v>
      </c>
      <c r="I57" s="6">
        <v>3.7100000000000002E-3</v>
      </c>
      <c r="J57" s="6">
        <v>3.7030000000000001E-3</v>
      </c>
      <c r="K57" s="7">
        <v>95457.9</v>
      </c>
      <c r="L57" s="7">
        <v>353.5</v>
      </c>
      <c r="M57" s="5">
        <v>29.51</v>
      </c>
    </row>
    <row r="58" spans="1:13">
      <c r="A58">
        <v>51</v>
      </c>
      <c r="B58" s="6">
        <v>6.502E-3</v>
      </c>
      <c r="C58" s="6">
        <v>6.4809999999999998E-3</v>
      </c>
      <c r="D58" s="7">
        <v>92396.7</v>
      </c>
      <c r="E58" s="7">
        <v>598.79999999999995</v>
      </c>
      <c r="F58" s="5">
        <v>23.6</v>
      </c>
      <c r="G58" t="s">
        <v>13</v>
      </c>
      <c r="H58">
        <v>51</v>
      </c>
      <c r="I58" s="6">
        <v>3.9290000000000002E-3</v>
      </c>
      <c r="J58" s="6">
        <v>3.921E-3</v>
      </c>
      <c r="K58" s="7">
        <v>95104.4</v>
      </c>
      <c r="L58" s="7">
        <v>372.9</v>
      </c>
      <c r="M58" s="5">
        <v>28.62</v>
      </c>
    </row>
    <row r="59" spans="1:13">
      <c r="A59">
        <v>52</v>
      </c>
      <c r="B59" s="6">
        <v>7.3800000000000003E-3</v>
      </c>
      <c r="C59" s="6">
        <v>7.3530000000000002E-3</v>
      </c>
      <c r="D59" s="7">
        <v>91797.8</v>
      </c>
      <c r="E59" s="7">
        <v>675</v>
      </c>
      <c r="F59" s="5">
        <v>22.75</v>
      </c>
      <c r="G59" t="s">
        <v>13</v>
      </c>
      <c r="H59">
        <v>52</v>
      </c>
      <c r="I59" s="6">
        <v>4.5929999999999999E-3</v>
      </c>
      <c r="J59" s="6">
        <v>4.5830000000000003E-3</v>
      </c>
      <c r="K59" s="7">
        <v>94731.5</v>
      </c>
      <c r="L59" s="7">
        <v>434.1</v>
      </c>
      <c r="M59" s="5">
        <v>27.73</v>
      </c>
    </row>
    <row r="60" spans="1:13">
      <c r="A60">
        <v>53</v>
      </c>
      <c r="B60" s="6">
        <v>8.4069999999999995E-3</v>
      </c>
      <c r="C60" s="6">
        <v>8.3719999999999992E-3</v>
      </c>
      <c r="D60" s="7">
        <v>91122.8</v>
      </c>
      <c r="E60" s="7">
        <v>762.9</v>
      </c>
      <c r="F60" s="5">
        <v>21.92</v>
      </c>
      <c r="G60" t="s">
        <v>13</v>
      </c>
      <c r="H60">
        <v>53</v>
      </c>
      <c r="I60" s="6">
        <v>5.0400000000000002E-3</v>
      </c>
      <c r="J60" s="6">
        <v>5.0270000000000002E-3</v>
      </c>
      <c r="K60" s="7">
        <v>94297.4</v>
      </c>
      <c r="L60" s="7">
        <v>474.1</v>
      </c>
      <c r="M60" s="5">
        <v>26.86</v>
      </c>
    </row>
    <row r="61" spans="1:13">
      <c r="A61">
        <v>54</v>
      </c>
      <c r="B61" s="6">
        <v>9.5440000000000004E-3</v>
      </c>
      <c r="C61" s="6">
        <v>9.4990000000000005E-3</v>
      </c>
      <c r="D61" s="7">
        <v>90359.9</v>
      </c>
      <c r="E61" s="7">
        <v>858.3</v>
      </c>
      <c r="F61" s="5">
        <v>21.1</v>
      </c>
      <c r="G61" t="s">
        <v>13</v>
      </c>
      <c r="H61">
        <v>54</v>
      </c>
      <c r="I61" s="6">
        <v>5.6059999999999999E-3</v>
      </c>
      <c r="J61" s="6">
        <v>5.5900000000000004E-3</v>
      </c>
      <c r="K61" s="7">
        <v>93823.3</v>
      </c>
      <c r="L61" s="7">
        <v>524.5</v>
      </c>
      <c r="M61" s="5">
        <v>25.99</v>
      </c>
    </row>
    <row r="62" spans="1:13">
      <c r="A62">
        <v>55</v>
      </c>
      <c r="B62" s="6">
        <v>1.0635E-2</v>
      </c>
      <c r="C62" s="6">
        <v>1.0579E-2</v>
      </c>
      <c r="D62" s="7">
        <v>89501.6</v>
      </c>
      <c r="E62" s="7">
        <v>946.9</v>
      </c>
      <c r="F62" s="5">
        <v>20.3</v>
      </c>
      <c r="G62" t="s">
        <v>13</v>
      </c>
      <c r="H62">
        <v>55</v>
      </c>
      <c r="I62" s="6">
        <v>6.202E-3</v>
      </c>
      <c r="J62" s="6">
        <v>6.1830000000000001E-3</v>
      </c>
      <c r="K62" s="7">
        <v>93298.8</v>
      </c>
      <c r="L62" s="7">
        <v>576.9</v>
      </c>
      <c r="M62" s="5">
        <v>25.13</v>
      </c>
    </row>
    <row r="63" spans="1:13">
      <c r="A63">
        <v>56</v>
      </c>
      <c r="B63" s="6">
        <v>1.191E-2</v>
      </c>
      <c r="C63" s="6">
        <v>1.1839000000000001E-2</v>
      </c>
      <c r="D63" s="7">
        <v>88554.8</v>
      </c>
      <c r="E63" s="7">
        <v>1048.4000000000001</v>
      </c>
      <c r="F63" s="5">
        <v>19.510000000000002</v>
      </c>
      <c r="G63" t="s">
        <v>13</v>
      </c>
      <c r="H63">
        <v>56</v>
      </c>
      <c r="I63" s="6">
        <v>6.8479999999999999E-3</v>
      </c>
      <c r="J63" s="6">
        <v>6.8250000000000003E-3</v>
      </c>
      <c r="K63" s="7">
        <v>92721.9</v>
      </c>
      <c r="L63" s="7">
        <v>632.79999999999995</v>
      </c>
      <c r="M63" s="5">
        <v>24.29</v>
      </c>
    </row>
    <row r="64" spans="1:13">
      <c r="A64">
        <v>57</v>
      </c>
      <c r="B64" s="6">
        <v>1.3509E-2</v>
      </c>
      <c r="C64" s="6">
        <v>1.3417999999999999E-2</v>
      </c>
      <c r="D64" s="7">
        <v>87506.4</v>
      </c>
      <c r="E64" s="7">
        <v>1174.2</v>
      </c>
      <c r="F64" s="5">
        <v>18.73</v>
      </c>
      <c r="G64" t="s">
        <v>13</v>
      </c>
      <c r="H64">
        <v>57</v>
      </c>
      <c r="I64" s="6">
        <v>7.515E-3</v>
      </c>
      <c r="J64" s="6">
        <v>7.4869999999999997E-3</v>
      </c>
      <c r="K64" s="7">
        <v>92089.1</v>
      </c>
      <c r="L64" s="7">
        <v>689.5</v>
      </c>
      <c r="M64" s="5">
        <v>23.45</v>
      </c>
    </row>
    <row r="65" spans="1:13">
      <c r="A65">
        <v>58</v>
      </c>
      <c r="B65" s="6">
        <v>1.4933999999999999E-2</v>
      </c>
      <c r="C65" s="6">
        <v>1.4822999999999999E-2</v>
      </c>
      <c r="D65" s="7">
        <v>86332.2</v>
      </c>
      <c r="E65" s="7">
        <v>1279.7</v>
      </c>
      <c r="F65" s="5">
        <v>17.98</v>
      </c>
      <c r="G65" t="s">
        <v>13</v>
      </c>
      <c r="H65">
        <v>58</v>
      </c>
      <c r="I65" s="6">
        <v>8.2889999999999995E-3</v>
      </c>
      <c r="J65" s="6">
        <v>8.2550000000000002E-3</v>
      </c>
      <c r="K65" s="7">
        <v>91399.7</v>
      </c>
      <c r="L65" s="7">
        <v>754.5</v>
      </c>
      <c r="M65" s="5">
        <v>22.62</v>
      </c>
    </row>
    <row r="66" spans="1:13">
      <c r="A66">
        <v>59</v>
      </c>
      <c r="B66" s="6">
        <v>1.6622999999999999E-2</v>
      </c>
      <c r="C66" s="6">
        <v>1.6486000000000001E-2</v>
      </c>
      <c r="D66" s="7">
        <v>85052.4</v>
      </c>
      <c r="E66" s="7">
        <v>1402.2</v>
      </c>
      <c r="F66" s="5">
        <v>17.25</v>
      </c>
      <c r="G66" t="s">
        <v>13</v>
      </c>
      <c r="H66">
        <v>59</v>
      </c>
      <c r="I66" s="6">
        <v>9.1269999999999997E-3</v>
      </c>
      <c r="J66" s="6">
        <v>9.0860000000000003E-3</v>
      </c>
      <c r="K66" s="7">
        <v>90645.1</v>
      </c>
      <c r="L66" s="7">
        <v>823.6</v>
      </c>
      <c r="M66" s="5">
        <v>21.81</v>
      </c>
    </row>
    <row r="67" spans="1:13">
      <c r="A67">
        <v>60</v>
      </c>
      <c r="B67" s="6">
        <v>1.8383E-2</v>
      </c>
      <c r="C67" s="6">
        <v>1.8216E-2</v>
      </c>
      <c r="D67" s="7">
        <v>83650.3</v>
      </c>
      <c r="E67" s="7">
        <v>1523.7</v>
      </c>
      <c r="F67" s="5">
        <v>16.53</v>
      </c>
      <c r="G67" t="s">
        <v>13</v>
      </c>
      <c r="H67">
        <v>60</v>
      </c>
      <c r="I67" s="6">
        <v>1.0129000000000001E-2</v>
      </c>
      <c r="J67" s="6">
        <v>1.0078E-2</v>
      </c>
      <c r="K67" s="7">
        <v>89821.6</v>
      </c>
      <c r="L67" s="7">
        <v>905.3</v>
      </c>
      <c r="M67" s="5">
        <v>21</v>
      </c>
    </row>
    <row r="68" spans="1:13">
      <c r="A68">
        <v>61</v>
      </c>
      <c r="B68" s="6">
        <v>1.9959999999999999E-2</v>
      </c>
      <c r="C68" s="6">
        <v>1.9762999999999999E-2</v>
      </c>
      <c r="D68" s="7">
        <v>82126.5</v>
      </c>
      <c r="E68" s="7">
        <v>1623</v>
      </c>
      <c r="F68" s="5">
        <v>15.82</v>
      </c>
      <c r="G68" t="s">
        <v>13</v>
      </c>
      <c r="H68">
        <v>61</v>
      </c>
      <c r="I68" s="6">
        <v>1.0876E-2</v>
      </c>
      <c r="J68" s="6">
        <v>1.0817E-2</v>
      </c>
      <c r="K68" s="7">
        <v>88916.3</v>
      </c>
      <c r="L68" s="7">
        <v>961.8</v>
      </c>
      <c r="M68" s="5">
        <v>20.21</v>
      </c>
    </row>
    <row r="69" spans="1:13">
      <c r="A69">
        <v>62</v>
      </c>
      <c r="B69" s="6">
        <v>2.2096000000000001E-2</v>
      </c>
      <c r="C69" s="6">
        <v>2.1853999999999998E-2</v>
      </c>
      <c r="D69" s="7">
        <v>80503.5</v>
      </c>
      <c r="E69" s="7">
        <v>1759.3</v>
      </c>
      <c r="F69" s="5">
        <v>15.13</v>
      </c>
      <c r="G69" t="s">
        <v>13</v>
      </c>
      <c r="H69">
        <v>62</v>
      </c>
      <c r="I69" s="6">
        <v>1.1771E-2</v>
      </c>
      <c r="J69" s="6">
        <v>1.1702000000000001E-2</v>
      </c>
      <c r="K69" s="7">
        <v>87954.5</v>
      </c>
      <c r="L69" s="7">
        <v>1029.3</v>
      </c>
      <c r="M69" s="5">
        <v>19.43</v>
      </c>
    </row>
    <row r="70" spans="1:13">
      <c r="A70">
        <v>63</v>
      </c>
      <c r="B70" s="6">
        <v>2.4694000000000001E-2</v>
      </c>
      <c r="C70" s="6">
        <v>2.4393000000000001E-2</v>
      </c>
      <c r="D70" s="7">
        <v>78744.100000000006</v>
      </c>
      <c r="E70" s="7">
        <v>1920.8</v>
      </c>
      <c r="F70" s="5">
        <v>14.46</v>
      </c>
      <c r="G70" t="s">
        <v>13</v>
      </c>
      <c r="H70">
        <v>63</v>
      </c>
      <c r="I70" s="6">
        <v>1.2997E-2</v>
      </c>
      <c r="J70" s="6">
        <v>1.2913000000000001E-2</v>
      </c>
      <c r="K70" s="7">
        <v>86925.3</v>
      </c>
      <c r="L70" s="7">
        <v>1122.4000000000001</v>
      </c>
      <c r="M70" s="5">
        <v>18.649999999999999</v>
      </c>
    </row>
    <row r="71" spans="1:13">
      <c r="A71">
        <v>64</v>
      </c>
      <c r="B71" s="6">
        <v>2.6908999999999999E-2</v>
      </c>
      <c r="C71" s="6">
        <v>2.6551999999999999E-2</v>
      </c>
      <c r="D71" s="7">
        <v>76823.399999999994</v>
      </c>
      <c r="E71" s="7">
        <v>2039.8</v>
      </c>
      <c r="F71" s="5">
        <v>13.81</v>
      </c>
      <c r="G71" t="s">
        <v>13</v>
      </c>
      <c r="H71">
        <v>64</v>
      </c>
      <c r="I71" s="6">
        <v>1.4218E-2</v>
      </c>
      <c r="J71" s="6">
        <v>1.4116999999999999E-2</v>
      </c>
      <c r="K71" s="7">
        <v>85802.8</v>
      </c>
      <c r="L71" s="7">
        <v>1211.3</v>
      </c>
      <c r="M71" s="5">
        <v>17.89</v>
      </c>
    </row>
    <row r="72" spans="1:13">
      <c r="A72">
        <v>65</v>
      </c>
      <c r="B72" s="6">
        <v>2.9925E-2</v>
      </c>
      <c r="C72" s="6">
        <v>2.9484E-2</v>
      </c>
      <c r="D72" s="7">
        <v>74783.600000000006</v>
      </c>
      <c r="E72" s="7">
        <v>2204.9</v>
      </c>
      <c r="F72" s="5">
        <v>13.17</v>
      </c>
      <c r="G72" t="s">
        <v>13</v>
      </c>
      <c r="H72">
        <v>65</v>
      </c>
      <c r="I72" s="6">
        <v>1.5668999999999999E-2</v>
      </c>
      <c r="J72" s="6">
        <v>1.5547E-2</v>
      </c>
      <c r="K72" s="7">
        <v>84591.5</v>
      </c>
      <c r="L72" s="7">
        <v>1315.1</v>
      </c>
      <c r="M72" s="5">
        <v>17.14</v>
      </c>
    </row>
    <row r="73" spans="1:13">
      <c r="A73">
        <v>66</v>
      </c>
      <c r="B73" s="6">
        <v>3.2675999999999997E-2</v>
      </c>
      <c r="C73" s="6">
        <v>3.2149999999999998E-2</v>
      </c>
      <c r="D73" s="7">
        <v>72578.600000000006</v>
      </c>
      <c r="E73" s="7">
        <v>2333.4</v>
      </c>
      <c r="F73" s="5">
        <v>12.56</v>
      </c>
      <c r="G73" t="s">
        <v>13</v>
      </c>
      <c r="H73">
        <v>66</v>
      </c>
      <c r="I73" s="6">
        <v>1.7125999999999999E-2</v>
      </c>
      <c r="J73" s="6">
        <v>1.6981E-2</v>
      </c>
      <c r="K73" s="7">
        <v>83276.399999999994</v>
      </c>
      <c r="L73" s="7">
        <v>1414.1</v>
      </c>
      <c r="M73" s="5">
        <v>16.399999999999999</v>
      </c>
    </row>
    <row r="74" spans="1:13">
      <c r="A74">
        <v>67</v>
      </c>
      <c r="B74" s="6">
        <v>3.5707999999999997E-2</v>
      </c>
      <c r="C74" s="6">
        <v>3.5081000000000001E-2</v>
      </c>
      <c r="D74" s="7">
        <v>70245.2</v>
      </c>
      <c r="E74" s="7">
        <v>2464.3000000000002</v>
      </c>
      <c r="F74" s="5">
        <v>11.96</v>
      </c>
      <c r="G74" t="s">
        <v>13</v>
      </c>
      <c r="H74">
        <v>67</v>
      </c>
      <c r="I74" s="6">
        <v>1.8821000000000001E-2</v>
      </c>
      <c r="J74" s="6">
        <v>1.8645999999999999E-2</v>
      </c>
      <c r="K74" s="7">
        <v>81862.3</v>
      </c>
      <c r="L74" s="7">
        <v>1526.4</v>
      </c>
      <c r="M74" s="5">
        <v>15.67</v>
      </c>
    </row>
    <row r="75" spans="1:13">
      <c r="A75">
        <v>68</v>
      </c>
      <c r="B75" s="6">
        <v>3.9534E-2</v>
      </c>
      <c r="C75" s="6">
        <v>3.8767000000000003E-2</v>
      </c>
      <c r="D75" s="7">
        <v>67780.899999999994</v>
      </c>
      <c r="E75" s="7">
        <v>2627.7</v>
      </c>
      <c r="F75" s="5">
        <v>11.37</v>
      </c>
      <c r="G75" t="s">
        <v>13</v>
      </c>
      <c r="H75">
        <v>68</v>
      </c>
      <c r="I75" s="6">
        <v>2.0365000000000001E-2</v>
      </c>
      <c r="J75" s="6">
        <v>2.0160000000000001E-2</v>
      </c>
      <c r="K75" s="7">
        <v>80335.899999999994</v>
      </c>
      <c r="L75" s="7">
        <v>1619.6</v>
      </c>
      <c r="M75" s="5">
        <v>14.96</v>
      </c>
    </row>
    <row r="76" spans="1:13">
      <c r="A76">
        <v>69</v>
      </c>
      <c r="B76" s="6">
        <v>4.2689999999999999E-2</v>
      </c>
      <c r="C76" s="6">
        <v>4.1798000000000002E-2</v>
      </c>
      <c r="D76" s="7">
        <v>65153.2</v>
      </c>
      <c r="E76" s="7">
        <v>2723.3</v>
      </c>
      <c r="F76" s="5">
        <v>10.81</v>
      </c>
      <c r="G76" t="s">
        <v>13</v>
      </c>
      <c r="H76">
        <v>69</v>
      </c>
      <c r="I76" s="6">
        <v>2.2186000000000001E-2</v>
      </c>
      <c r="J76" s="6">
        <v>2.1942E-2</v>
      </c>
      <c r="K76" s="7">
        <v>78716.3</v>
      </c>
      <c r="L76" s="7">
        <v>1727.2</v>
      </c>
      <c r="M76" s="5">
        <v>14.26</v>
      </c>
    </row>
    <row r="77" spans="1:13">
      <c r="A77">
        <v>70</v>
      </c>
      <c r="B77" s="6">
        <v>4.7070000000000001E-2</v>
      </c>
      <c r="C77" s="6">
        <v>4.5988000000000001E-2</v>
      </c>
      <c r="D77" s="7">
        <v>62430</v>
      </c>
      <c r="E77" s="7">
        <v>2871</v>
      </c>
      <c r="F77" s="5">
        <v>10.26</v>
      </c>
      <c r="G77" t="s">
        <v>13</v>
      </c>
      <c r="H77">
        <v>70</v>
      </c>
      <c r="I77" s="6">
        <v>2.5177000000000001E-2</v>
      </c>
      <c r="J77" s="6">
        <v>2.4864000000000001E-2</v>
      </c>
      <c r="K77" s="7">
        <v>76989.100000000006</v>
      </c>
      <c r="L77" s="7">
        <v>1914.3</v>
      </c>
      <c r="M77" s="5">
        <v>13.57</v>
      </c>
    </row>
    <row r="78" spans="1:13">
      <c r="A78">
        <v>71</v>
      </c>
      <c r="B78" s="6">
        <v>5.1375999999999998E-2</v>
      </c>
      <c r="C78" s="6">
        <v>5.0089000000000002E-2</v>
      </c>
      <c r="D78" s="7">
        <v>59558.9</v>
      </c>
      <c r="E78" s="7">
        <v>2983.3</v>
      </c>
      <c r="F78" s="5">
        <v>9.73</v>
      </c>
      <c r="G78" t="s">
        <v>13</v>
      </c>
      <c r="H78">
        <v>71</v>
      </c>
      <c r="I78" s="6">
        <v>2.699E-2</v>
      </c>
      <c r="J78" s="6">
        <v>2.6630999999999998E-2</v>
      </c>
      <c r="K78" s="7">
        <v>75074.8</v>
      </c>
      <c r="L78" s="7">
        <v>1999.3</v>
      </c>
      <c r="M78" s="5">
        <v>12.9</v>
      </c>
    </row>
    <row r="79" spans="1:13">
      <c r="A79">
        <v>72</v>
      </c>
      <c r="B79" s="6">
        <v>5.7258999999999997E-2</v>
      </c>
      <c r="C79" s="6">
        <v>5.5666E-2</v>
      </c>
      <c r="D79" s="7">
        <v>56575.7</v>
      </c>
      <c r="E79" s="7">
        <v>3149.3</v>
      </c>
      <c r="F79" s="5">
        <v>9.2200000000000006</v>
      </c>
      <c r="G79" t="s">
        <v>13</v>
      </c>
      <c r="H79">
        <v>72</v>
      </c>
      <c r="I79" s="6">
        <v>3.0217000000000001E-2</v>
      </c>
      <c r="J79" s="6">
        <v>2.9767999999999999E-2</v>
      </c>
      <c r="K79" s="7">
        <v>73075.5</v>
      </c>
      <c r="L79" s="7">
        <v>2175.3000000000002</v>
      </c>
      <c r="M79" s="5">
        <v>12.24</v>
      </c>
    </row>
    <row r="80" spans="1:13">
      <c r="A80">
        <v>73</v>
      </c>
      <c r="B80" s="6">
        <v>6.3185000000000005E-2</v>
      </c>
      <c r="C80" s="6">
        <v>6.1249999999999999E-2</v>
      </c>
      <c r="D80" s="7">
        <v>53426.3</v>
      </c>
      <c r="E80" s="7">
        <v>3272.4</v>
      </c>
      <c r="F80" s="5">
        <v>8.73</v>
      </c>
      <c r="G80" t="s">
        <v>13</v>
      </c>
      <c r="H80">
        <v>73</v>
      </c>
      <c r="I80" s="6">
        <v>3.3522999999999997E-2</v>
      </c>
      <c r="J80" s="6">
        <v>3.2969999999999999E-2</v>
      </c>
      <c r="K80" s="7">
        <v>70900.2</v>
      </c>
      <c r="L80" s="7">
        <v>2337.6</v>
      </c>
      <c r="M80" s="5">
        <v>11.6</v>
      </c>
    </row>
    <row r="81" spans="1:13">
      <c r="A81">
        <v>74</v>
      </c>
      <c r="B81" s="6">
        <v>6.9559999999999997E-2</v>
      </c>
      <c r="C81" s="6">
        <v>6.7222000000000004E-2</v>
      </c>
      <c r="D81" s="7">
        <v>50154</v>
      </c>
      <c r="E81" s="7">
        <v>3371.5</v>
      </c>
      <c r="F81" s="5">
        <v>8.27</v>
      </c>
      <c r="G81" t="s">
        <v>13</v>
      </c>
      <c r="H81">
        <v>74</v>
      </c>
      <c r="I81" s="6">
        <v>3.7018000000000002E-2</v>
      </c>
      <c r="J81" s="6">
        <v>3.6345000000000002E-2</v>
      </c>
      <c r="K81" s="7">
        <v>68562.600000000006</v>
      </c>
      <c r="L81" s="7">
        <v>2491.9</v>
      </c>
      <c r="M81" s="5">
        <v>10.98</v>
      </c>
    </row>
    <row r="82" spans="1:13">
      <c r="A82">
        <v>75</v>
      </c>
      <c r="B82" s="6">
        <v>7.5393000000000002E-2</v>
      </c>
      <c r="C82" s="6">
        <v>7.2654999999999997E-2</v>
      </c>
      <c r="D82" s="7">
        <v>46782.5</v>
      </c>
      <c r="E82" s="7">
        <v>3399</v>
      </c>
      <c r="F82" s="5">
        <v>7.83</v>
      </c>
      <c r="G82" t="s">
        <v>13</v>
      </c>
      <c r="H82">
        <v>75</v>
      </c>
      <c r="I82" s="6">
        <v>4.1331E-2</v>
      </c>
      <c r="J82" s="6">
        <v>4.0494000000000002E-2</v>
      </c>
      <c r="K82" s="7">
        <v>66070.7</v>
      </c>
      <c r="L82" s="7">
        <v>2675.5</v>
      </c>
      <c r="M82" s="5">
        <v>10.38</v>
      </c>
    </row>
    <row r="83" spans="1:13">
      <c r="A83">
        <v>76</v>
      </c>
      <c r="B83" s="6">
        <v>8.1852999999999995E-2</v>
      </c>
      <c r="C83" s="6">
        <v>7.8634999999999997E-2</v>
      </c>
      <c r="D83" s="7">
        <v>43383.6</v>
      </c>
      <c r="E83" s="7">
        <v>3411.5</v>
      </c>
      <c r="F83" s="5">
        <v>7.41</v>
      </c>
      <c r="G83" t="s">
        <v>13</v>
      </c>
      <c r="H83">
        <v>76</v>
      </c>
      <c r="I83" s="6">
        <v>4.5818999999999999E-2</v>
      </c>
      <c r="J83" s="6">
        <v>4.4792999999999999E-2</v>
      </c>
      <c r="K83" s="7">
        <v>63395.199999999997</v>
      </c>
      <c r="L83" s="7">
        <v>2839.6</v>
      </c>
      <c r="M83" s="5">
        <v>9.7899999999999991</v>
      </c>
    </row>
    <row r="84" spans="1:13">
      <c r="A84">
        <v>77</v>
      </c>
      <c r="B84" s="6">
        <v>8.9952000000000004E-2</v>
      </c>
      <c r="C84" s="6">
        <v>8.6081000000000005E-2</v>
      </c>
      <c r="D84" s="7">
        <v>39972.1</v>
      </c>
      <c r="E84" s="7">
        <v>3440.8</v>
      </c>
      <c r="F84" s="5">
        <v>6.99</v>
      </c>
      <c r="G84" t="s">
        <v>13</v>
      </c>
      <c r="H84">
        <v>77</v>
      </c>
      <c r="I84" s="6">
        <v>5.0397999999999998E-2</v>
      </c>
      <c r="J84" s="6">
        <v>4.9160000000000002E-2</v>
      </c>
      <c r="K84" s="7">
        <v>60555.5</v>
      </c>
      <c r="L84" s="7">
        <v>2976.9</v>
      </c>
      <c r="M84" s="5">
        <v>9.23</v>
      </c>
    </row>
    <row r="85" spans="1:13">
      <c r="A85">
        <v>78</v>
      </c>
      <c r="B85" s="6">
        <v>9.8498000000000002E-2</v>
      </c>
      <c r="C85" s="6">
        <v>9.3873999999999999E-2</v>
      </c>
      <c r="D85" s="7">
        <v>36531.300000000003</v>
      </c>
      <c r="E85" s="7">
        <v>3429.4</v>
      </c>
      <c r="F85" s="5">
        <v>6.61</v>
      </c>
      <c r="G85" t="s">
        <v>13</v>
      </c>
      <c r="H85">
        <v>78</v>
      </c>
      <c r="I85" s="6">
        <v>5.6399999999999999E-2</v>
      </c>
      <c r="J85" s="6">
        <v>5.4854E-2</v>
      </c>
      <c r="K85" s="7">
        <v>57578.7</v>
      </c>
      <c r="L85" s="7">
        <v>3158.4</v>
      </c>
      <c r="M85" s="5">
        <v>8.68</v>
      </c>
    </row>
    <row r="86" spans="1:13">
      <c r="A86">
        <v>79</v>
      </c>
      <c r="B86" s="6">
        <v>0.106881</v>
      </c>
      <c r="C86" s="6">
        <v>0.10145899999999999</v>
      </c>
      <c r="D86" s="7">
        <v>33101.9</v>
      </c>
      <c r="E86" s="7">
        <v>3358.5</v>
      </c>
      <c r="F86" s="5">
        <v>6.24</v>
      </c>
      <c r="G86" t="s">
        <v>13</v>
      </c>
      <c r="H86">
        <v>79</v>
      </c>
      <c r="I86" s="6">
        <v>6.2863000000000002E-2</v>
      </c>
      <c r="J86" s="6">
        <v>6.0947000000000001E-2</v>
      </c>
      <c r="K86" s="7">
        <v>54420.3</v>
      </c>
      <c r="L86" s="7">
        <v>3316.7</v>
      </c>
      <c r="M86" s="5">
        <v>8.15</v>
      </c>
    </row>
    <row r="87" spans="1:13">
      <c r="A87">
        <v>80</v>
      </c>
      <c r="B87" s="6">
        <v>0.117705</v>
      </c>
      <c r="C87" s="6">
        <v>0.111163</v>
      </c>
      <c r="D87" s="7">
        <v>29743.5</v>
      </c>
      <c r="E87" s="7">
        <v>3306.4</v>
      </c>
      <c r="F87" s="5">
        <v>5.89</v>
      </c>
      <c r="G87" t="s">
        <v>13</v>
      </c>
      <c r="H87">
        <v>80</v>
      </c>
      <c r="I87" s="6">
        <v>7.0579000000000003E-2</v>
      </c>
      <c r="J87" s="6">
        <v>6.8172999999999997E-2</v>
      </c>
      <c r="K87" s="7">
        <v>51103.5</v>
      </c>
      <c r="L87" s="7">
        <v>3483.9</v>
      </c>
      <c r="M87" s="5">
        <v>7.65</v>
      </c>
    </row>
    <row r="88" spans="1:13">
      <c r="A88">
        <v>81</v>
      </c>
      <c r="B88" s="6">
        <v>0.12671499999999999</v>
      </c>
      <c r="C88" s="6">
        <v>0.11916499999999999</v>
      </c>
      <c r="D88" s="7">
        <v>26437.1</v>
      </c>
      <c r="E88" s="7">
        <v>3150.4</v>
      </c>
      <c r="F88" s="5">
        <v>5.56</v>
      </c>
      <c r="G88" t="s">
        <v>13</v>
      </c>
      <c r="H88">
        <v>81</v>
      </c>
      <c r="I88" s="6">
        <v>7.7778E-2</v>
      </c>
      <c r="J88" s="6">
        <v>7.4866000000000002E-2</v>
      </c>
      <c r="K88" s="7">
        <v>47619.6</v>
      </c>
      <c r="L88" s="7">
        <v>3565.1</v>
      </c>
      <c r="M88" s="5">
        <v>7.17</v>
      </c>
    </row>
    <row r="89" spans="1:13">
      <c r="A89">
        <v>82</v>
      </c>
      <c r="B89" s="6">
        <v>0.139433</v>
      </c>
      <c r="C89" s="6">
        <v>0.13034599999999999</v>
      </c>
      <c r="D89" s="7">
        <v>23286.7</v>
      </c>
      <c r="E89" s="7">
        <v>3035.3</v>
      </c>
      <c r="F89" s="5">
        <v>5.25</v>
      </c>
      <c r="G89" t="s">
        <v>13</v>
      </c>
      <c r="H89">
        <v>82</v>
      </c>
      <c r="I89" s="6">
        <v>8.7594000000000005E-2</v>
      </c>
      <c r="J89" s="6">
        <v>8.3918999999999994E-2</v>
      </c>
      <c r="K89" s="7">
        <v>44054.5</v>
      </c>
      <c r="L89" s="7">
        <v>3697</v>
      </c>
      <c r="M89" s="5">
        <v>6.71</v>
      </c>
    </row>
    <row r="90" spans="1:13">
      <c r="A90">
        <v>83</v>
      </c>
      <c r="B90" s="6">
        <v>0.15046100000000001</v>
      </c>
      <c r="C90" s="6">
        <v>0.139934</v>
      </c>
      <c r="D90" s="7">
        <v>20251.400000000001</v>
      </c>
      <c r="E90" s="7">
        <v>2833.8</v>
      </c>
      <c r="F90" s="5">
        <v>4.96</v>
      </c>
      <c r="G90" t="s">
        <v>13</v>
      </c>
      <c r="H90">
        <v>83</v>
      </c>
      <c r="I90" s="6">
        <v>9.7254999999999994E-2</v>
      </c>
      <c r="J90" s="6">
        <v>9.2744999999999994E-2</v>
      </c>
      <c r="K90" s="7">
        <v>40357.5</v>
      </c>
      <c r="L90" s="7">
        <v>3743</v>
      </c>
      <c r="M90" s="5">
        <v>6.28</v>
      </c>
    </row>
    <row r="91" spans="1:13">
      <c r="A91">
        <v>84</v>
      </c>
      <c r="B91" s="6">
        <v>0.16319800000000001</v>
      </c>
      <c r="C91" s="6">
        <v>0.15088599999999999</v>
      </c>
      <c r="D91" s="7">
        <v>17417.5</v>
      </c>
      <c r="E91" s="7">
        <v>2628.1</v>
      </c>
      <c r="F91" s="5">
        <v>4.68</v>
      </c>
      <c r="G91" t="s">
        <v>13</v>
      </c>
      <c r="H91">
        <v>84</v>
      </c>
      <c r="I91" s="6">
        <v>0.108861</v>
      </c>
      <c r="J91" s="6">
        <v>0.103241</v>
      </c>
      <c r="K91" s="7">
        <v>36614.6</v>
      </c>
      <c r="L91" s="7">
        <v>3780.1</v>
      </c>
      <c r="M91" s="5">
        <v>5.88</v>
      </c>
    </row>
    <row r="92" spans="1:13">
      <c r="A92">
        <v>85</v>
      </c>
      <c r="B92" s="6">
        <v>0.17614299999999999</v>
      </c>
      <c r="C92" s="6">
        <v>0.161886</v>
      </c>
      <c r="D92" s="7">
        <v>14789.5</v>
      </c>
      <c r="E92" s="7">
        <v>2394.1999999999998</v>
      </c>
      <c r="F92" s="5">
        <v>4.42</v>
      </c>
      <c r="G92" t="s">
        <v>13</v>
      </c>
      <c r="H92">
        <v>85</v>
      </c>
      <c r="I92" s="6">
        <v>0.121762</v>
      </c>
      <c r="J92" s="6">
        <v>0.114775</v>
      </c>
      <c r="K92" s="7">
        <v>32834.400000000001</v>
      </c>
      <c r="L92" s="7">
        <v>3768.6</v>
      </c>
      <c r="M92" s="5">
        <v>5.49</v>
      </c>
    </row>
    <row r="93" spans="1:13">
      <c r="A93">
        <v>86</v>
      </c>
      <c r="B93" s="6">
        <v>0.190998</v>
      </c>
      <c r="C93" s="6">
        <v>0.174348</v>
      </c>
      <c r="D93" s="7">
        <v>12395.3</v>
      </c>
      <c r="E93" s="7">
        <v>2161.1</v>
      </c>
      <c r="F93" s="5">
        <v>4.18</v>
      </c>
      <c r="G93" t="s">
        <v>13</v>
      </c>
      <c r="H93">
        <v>86</v>
      </c>
      <c r="I93" s="6">
        <v>0.13469200000000001</v>
      </c>
      <c r="J93" s="6">
        <v>0.126193</v>
      </c>
      <c r="K93" s="7">
        <v>29065.9</v>
      </c>
      <c r="L93" s="7">
        <v>3667.9</v>
      </c>
      <c r="M93" s="5">
        <v>5.14</v>
      </c>
    </row>
    <row r="94" spans="1:13">
      <c r="A94">
        <v>87</v>
      </c>
      <c r="B94" s="6">
        <v>0.20419699999999999</v>
      </c>
      <c r="C94" s="6">
        <v>0.185281</v>
      </c>
      <c r="D94" s="7">
        <v>10234.200000000001</v>
      </c>
      <c r="E94" s="7">
        <v>1896.2</v>
      </c>
      <c r="F94" s="5">
        <v>3.96</v>
      </c>
      <c r="G94" t="s">
        <v>13</v>
      </c>
      <c r="H94">
        <v>87</v>
      </c>
      <c r="I94" s="6">
        <v>0.14763799999999999</v>
      </c>
      <c r="J94" s="6">
        <v>0.137489</v>
      </c>
      <c r="K94" s="7">
        <v>25397.9</v>
      </c>
      <c r="L94" s="7">
        <v>3491.9</v>
      </c>
      <c r="M94" s="5">
        <v>4.8099999999999996</v>
      </c>
    </row>
    <row r="95" spans="1:13">
      <c r="A95">
        <v>88</v>
      </c>
      <c r="B95" s="6">
        <v>0.22079599999999999</v>
      </c>
      <c r="C95" s="6">
        <v>0.19884399999999999</v>
      </c>
      <c r="D95" s="7">
        <v>8338</v>
      </c>
      <c r="E95" s="7">
        <v>1658</v>
      </c>
      <c r="F95" s="5">
        <v>3.75</v>
      </c>
      <c r="G95" t="s">
        <v>13</v>
      </c>
      <c r="H95">
        <v>88</v>
      </c>
      <c r="I95" s="6">
        <v>0.16448299999999999</v>
      </c>
      <c r="J95" s="6">
        <v>0.15198300000000001</v>
      </c>
      <c r="K95" s="7">
        <v>21906</v>
      </c>
      <c r="L95" s="7">
        <v>3329.4</v>
      </c>
      <c r="M95" s="5">
        <v>4.5</v>
      </c>
    </row>
    <row r="96" spans="1:13">
      <c r="A96">
        <v>89</v>
      </c>
      <c r="B96" s="6">
        <v>0.233623</v>
      </c>
      <c r="C96" s="6">
        <v>0.20918800000000001</v>
      </c>
      <c r="D96" s="7">
        <v>6680</v>
      </c>
      <c r="E96" s="7">
        <v>1397.4</v>
      </c>
      <c r="F96" s="5">
        <v>3.55</v>
      </c>
      <c r="G96" t="s">
        <v>13</v>
      </c>
      <c r="H96">
        <v>89</v>
      </c>
      <c r="I96" s="6">
        <v>0.182364</v>
      </c>
      <c r="J96" s="6">
        <v>0.167125</v>
      </c>
      <c r="K96" s="7">
        <v>18576.7</v>
      </c>
      <c r="L96" s="7">
        <v>3104.6</v>
      </c>
      <c r="M96" s="5">
        <v>4.22</v>
      </c>
    </row>
    <row r="97" spans="1:13">
      <c r="A97">
        <v>90</v>
      </c>
      <c r="B97" s="6">
        <v>0.244672</v>
      </c>
      <c r="C97" s="6">
        <v>0.218003</v>
      </c>
      <c r="D97" s="7">
        <v>5282.6</v>
      </c>
      <c r="E97" s="7">
        <v>1151.5999999999999</v>
      </c>
      <c r="F97" s="5">
        <v>3.36</v>
      </c>
      <c r="G97" t="s">
        <v>13</v>
      </c>
      <c r="H97">
        <v>90</v>
      </c>
      <c r="I97" s="6">
        <v>0.19708999999999999</v>
      </c>
      <c r="J97" s="6">
        <v>0.17940999999999999</v>
      </c>
      <c r="K97" s="7">
        <v>15472</v>
      </c>
      <c r="L97" s="7">
        <v>2775.8</v>
      </c>
      <c r="M97" s="5">
        <v>3.96</v>
      </c>
    </row>
    <row r="98" spans="1:13">
      <c r="A98">
        <v>91</v>
      </c>
      <c r="B98" s="6">
        <v>0.26411200000000001</v>
      </c>
      <c r="C98" s="6">
        <v>0.23330300000000001</v>
      </c>
      <c r="D98" s="7">
        <v>4131</v>
      </c>
      <c r="E98" s="7">
        <v>963.8</v>
      </c>
      <c r="F98" s="5">
        <v>3.16</v>
      </c>
      <c r="G98" t="s">
        <v>13</v>
      </c>
      <c r="H98">
        <v>91</v>
      </c>
      <c r="I98" s="6">
        <v>0.21183199999999999</v>
      </c>
      <c r="J98" s="6">
        <v>0.19154399999999999</v>
      </c>
      <c r="K98" s="7">
        <v>12696.2</v>
      </c>
      <c r="L98" s="7">
        <v>2431.9</v>
      </c>
      <c r="M98" s="5">
        <v>3.72</v>
      </c>
    </row>
    <row r="99" spans="1:13">
      <c r="A99">
        <v>92</v>
      </c>
      <c r="B99" s="6">
        <v>0.288109</v>
      </c>
      <c r="C99" s="6">
        <v>0.25183100000000003</v>
      </c>
      <c r="D99" s="7">
        <v>3167.2</v>
      </c>
      <c r="E99" s="7">
        <v>797.6</v>
      </c>
      <c r="F99" s="5">
        <v>2.97</v>
      </c>
      <c r="G99" t="s">
        <v>13</v>
      </c>
      <c r="H99">
        <v>92</v>
      </c>
      <c r="I99" s="6">
        <v>0.230237</v>
      </c>
      <c r="J99" s="6">
        <v>0.20646900000000001</v>
      </c>
      <c r="K99" s="7">
        <v>10264.299999999999</v>
      </c>
      <c r="L99" s="7">
        <v>2119.3000000000002</v>
      </c>
      <c r="M99" s="5">
        <v>3.48</v>
      </c>
    </row>
    <row r="100" spans="1:13">
      <c r="A100">
        <v>93</v>
      </c>
      <c r="B100" s="6">
        <v>0.30655399999999999</v>
      </c>
      <c r="C100" s="6">
        <v>0.26581100000000002</v>
      </c>
      <c r="D100" s="7">
        <v>2369.6</v>
      </c>
      <c r="E100" s="7">
        <v>629.9</v>
      </c>
      <c r="F100" s="5">
        <v>2.8</v>
      </c>
      <c r="G100" t="s">
        <v>13</v>
      </c>
      <c r="H100">
        <v>93</v>
      </c>
      <c r="I100" s="6">
        <v>0.25457000000000002</v>
      </c>
      <c r="J100" s="6">
        <v>0.225825</v>
      </c>
      <c r="K100" s="7">
        <v>8145.1</v>
      </c>
      <c r="L100" s="7">
        <v>1839.4</v>
      </c>
      <c r="M100" s="5">
        <v>3.26</v>
      </c>
    </row>
    <row r="101" spans="1:13">
      <c r="A101">
        <v>94</v>
      </c>
      <c r="B101" s="6">
        <v>0.34378700000000001</v>
      </c>
      <c r="C101" s="6">
        <v>0.29336000000000001</v>
      </c>
      <c r="D101" s="7">
        <v>1739.8</v>
      </c>
      <c r="E101" s="7">
        <v>510.4</v>
      </c>
      <c r="F101" s="5">
        <v>2.63</v>
      </c>
      <c r="G101" t="s">
        <v>13</v>
      </c>
      <c r="H101">
        <v>94</v>
      </c>
      <c r="I101" s="6">
        <v>0.28059099999999998</v>
      </c>
      <c r="J101" s="6">
        <v>0.24606900000000001</v>
      </c>
      <c r="K101" s="7">
        <v>6305.7</v>
      </c>
      <c r="L101" s="7">
        <v>1551.6</v>
      </c>
      <c r="M101" s="5">
        <v>3.06</v>
      </c>
    </row>
    <row r="102" spans="1:13">
      <c r="A102">
        <v>95</v>
      </c>
      <c r="B102" s="6">
        <v>0.359456</v>
      </c>
      <c r="C102" s="6">
        <v>0.30469400000000002</v>
      </c>
      <c r="D102" s="7">
        <v>1229.4000000000001</v>
      </c>
      <c r="E102" s="7">
        <v>374.6</v>
      </c>
      <c r="F102" s="5">
        <v>2.5099999999999998</v>
      </c>
      <c r="G102" t="s">
        <v>13</v>
      </c>
      <c r="H102">
        <v>95</v>
      </c>
      <c r="I102" s="6">
        <v>0.29414200000000001</v>
      </c>
      <c r="J102" s="6">
        <v>0.25642900000000002</v>
      </c>
      <c r="K102" s="7">
        <v>4754.1000000000004</v>
      </c>
      <c r="L102" s="7">
        <v>1219.0999999999999</v>
      </c>
      <c r="M102" s="5">
        <v>2.9</v>
      </c>
    </row>
    <row r="103" spans="1:13">
      <c r="A103">
        <v>96</v>
      </c>
      <c r="B103" s="6">
        <v>0.37892700000000001</v>
      </c>
      <c r="C103" s="6">
        <v>0.31857000000000002</v>
      </c>
      <c r="D103" s="7">
        <v>854.8</v>
      </c>
      <c r="E103" s="7">
        <v>272.3</v>
      </c>
      <c r="F103" s="5">
        <v>2.39</v>
      </c>
      <c r="G103" t="s">
        <v>13</v>
      </c>
      <c r="H103">
        <v>96</v>
      </c>
      <c r="I103" s="6">
        <v>0.32350299999999999</v>
      </c>
      <c r="J103" s="6">
        <v>0.27846100000000001</v>
      </c>
      <c r="K103" s="7">
        <v>3535</v>
      </c>
      <c r="L103" s="7">
        <v>984.4</v>
      </c>
      <c r="M103" s="5">
        <v>2.73</v>
      </c>
    </row>
    <row r="104" spans="1:13">
      <c r="A104">
        <v>97</v>
      </c>
      <c r="B104" s="6">
        <v>0.39844099999999999</v>
      </c>
      <c r="C104" s="6">
        <v>0.33224999999999999</v>
      </c>
      <c r="D104" s="7">
        <v>582.5</v>
      </c>
      <c r="E104" s="7">
        <v>193.5</v>
      </c>
      <c r="F104" s="5">
        <v>2.2799999999999998</v>
      </c>
      <c r="G104" t="s">
        <v>13</v>
      </c>
      <c r="H104">
        <v>97</v>
      </c>
      <c r="I104" s="6">
        <v>0.34297299999999997</v>
      </c>
      <c r="J104" s="6">
        <v>0.292767</v>
      </c>
      <c r="K104" s="7">
        <v>2550.6</v>
      </c>
      <c r="L104" s="7">
        <v>746.7</v>
      </c>
      <c r="M104" s="5">
        <v>2.59</v>
      </c>
    </row>
    <row r="105" spans="1:13">
      <c r="A105">
        <v>98</v>
      </c>
      <c r="B105" s="6">
        <v>0.41237099999999999</v>
      </c>
      <c r="C105" s="6">
        <v>0.34188000000000002</v>
      </c>
      <c r="D105" s="7">
        <v>389</v>
      </c>
      <c r="E105" s="7">
        <v>133</v>
      </c>
      <c r="F105" s="5">
        <v>2.17</v>
      </c>
      <c r="G105" t="s">
        <v>13</v>
      </c>
      <c r="H105">
        <v>98</v>
      </c>
      <c r="I105" s="6">
        <v>0.365624</v>
      </c>
      <c r="J105" s="6">
        <v>0.309114</v>
      </c>
      <c r="K105" s="7">
        <v>1803.9</v>
      </c>
      <c r="L105" s="7">
        <v>557.6</v>
      </c>
      <c r="M105" s="5">
        <v>2.4500000000000002</v>
      </c>
    </row>
    <row r="106" spans="1:13">
      <c r="A106">
        <v>99</v>
      </c>
      <c r="B106" s="6">
        <v>0.41963299999999998</v>
      </c>
      <c r="C106" s="6">
        <v>0.34685700000000003</v>
      </c>
      <c r="D106" s="7">
        <v>256</v>
      </c>
      <c r="E106" s="7">
        <v>88.8</v>
      </c>
      <c r="F106" s="5">
        <v>2.0299999999999998</v>
      </c>
      <c r="G106" t="s">
        <v>13</v>
      </c>
      <c r="H106">
        <v>99</v>
      </c>
      <c r="I106" s="6">
        <v>0.37438300000000002</v>
      </c>
      <c r="J106" s="6">
        <v>0.31535200000000002</v>
      </c>
      <c r="K106" s="7">
        <v>1246.3</v>
      </c>
      <c r="L106" s="7">
        <v>393</v>
      </c>
      <c r="M106" s="5">
        <v>2.3199999999999998</v>
      </c>
    </row>
    <row r="107" spans="1:13">
      <c r="A107">
        <v>100</v>
      </c>
      <c r="B107">
        <v>0.5</v>
      </c>
      <c r="C107">
        <v>0.4</v>
      </c>
      <c r="D107">
        <v>167.2</v>
      </c>
      <c r="E107">
        <v>66.900000000000006</v>
      </c>
      <c r="F107">
        <v>1.84</v>
      </c>
      <c r="G107" t="s">
        <v>13</v>
      </c>
      <c r="H107">
        <v>100</v>
      </c>
      <c r="I107">
        <v>0.41919800000000002</v>
      </c>
      <c r="J107">
        <v>0.34655900000000001</v>
      </c>
      <c r="K107">
        <v>853.3</v>
      </c>
      <c r="L107">
        <v>295.7</v>
      </c>
      <c r="M107">
        <v>2.16</v>
      </c>
    </row>
  </sheetData>
  <pageMargins left="0.7" right="0.7" top="0.75" bottom="0.75" header="0.3" footer="0.3"/>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M107"/>
  <sheetViews>
    <sheetView workbookViewId="0"/>
  </sheetViews>
  <sheetFormatPr defaultColWidth="11.5546875" defaultRowHeight="15"/>
  <sheetData>
    <row r="1" spans="1:13" ht="19.5">
      <c r="A1" s="3" t="s">
        <v>14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1.2208E-2</v>
      </c>
      <c r="C7" s="6">
        <v>1.2134000000000001E-2</v>
      </c>
      <c r="D7" s="7">
        <v>100000</v>
      </c>
      <c r="E7" s="7">
        <v>1213.4000000000001</v>
      </c>
      <c r="F7" s="5">
        <v>71.06</v>
      </c>
      <c r="G7" t="s">
        <v>13</v>
      </c>
      <c r="H7">
        <v>0</v>
      </c>
      <c r="I7" s="6">
        <v>9.3679999999999996E-3</v>
      </c>
      <c r="J7" s="6">
        <v>9.3240000000000007E-3</v>
      </c>
      <c r="K7" s="7">
        <v>100000</v>
      </c>
      <c r="L7" s="7">
        <v>932.4</v>
      </c>
      <c r="M7" s="5">
        <v>77.02</v>
      </c>
    </row>
    <row r="8" spans="1:13">
      <c r="A8">
        <v>1</v>
      </c>
      <c r="B8" s="6">
        <v>8.2299999999999995E-4</v>
      </c>
      <c r="C8" s="6">
        <v>8.2200000000000003E-4</v>
      </c>
      <c r="D8" s="7">
        <v>98786.6</v>
      </c>
      <c r="E8" s="7">
        <v>81.2</v>
      </c>
      <c r="F8" s="5">
        <v>70.930000000000007</v>
      </c>
      <c r="G8" t="s">
        <v>13</v>
      </c>
      <c r="H8">
        <v>1</v>
      </c>
      <c r="I8" s="6">
        <v>6.8499999999999995E-4</v>
      </c>
      <c r="J8" s="6">
        <v>6.8499999999999995E-4</v>
      </c>
      <c r="K8" s="7">
        <v>99067.6</v>
      </c>
      <c r="L8" s="7">
        <v>67.8</v>
      </c>
      <c r="M8" s="5">
        <v>76.739999999999995</v>
      </c>
    </row>
    <row r="9" spans="1:13">
      <c r="A9">
        <v>2</v>
      </c>
      <c r="B9" s="6">
        <v>4.8999999999999998E-4</v>
      </c>
      <c r="C9" s="6">
        <v>4.8999999999999998E-4</v>
      </c>
      <c r="D9" s="7">
        <v>98705.4</v>
      </c>
      <c r="E9" s="7">
        <v>48.3</v>
      </c>
      <c r="F9" s="5">
        <v>69.989999999999995</v>
      </c>
      <c r="G9" t="s">
        <v>13</v>
      </c>
      <c r="H9">
        <v>2</v>
      </c>
      <c r="I9" s="6">
        <v>4.37E-4</v>
      </c>
      <c r="J9" s="6">
        <v>4.37E-4</v>
      </c>
      <c r="K9" s="7">
        <v>98999.7</v>
      </c>
      <c r="L9" s="7">
        <v>43.3</v>
      </c>
      <c r="M9" s="5">
        <v>75.790000000000006</v>
      </c>
    </row>
    <row r="10" spans="1:13">
      <c r="A10">
        <v>3</v>
      </c>
      <c r="B10" s="6">
        <v>3.8999999999999999E-4</v>
      </c>
      <c r="C10" s="6">
        <v>3.8999999999999999E-4</v>
      </c>
      <c r="D10" s="7">
        <v>98657</v>
      </c>
      <c r="E10" s="7">
        <v>38.5</v>
      </c>
      <c r="F10" s="5">
        <v>69.03</v>
      </c>
      <c r="G10" t="s">
        <v>13</v>
      </c>
      <c r="H10">
        <v>3</v>
      </c>
      <c r="I10" s="6">
        <v>2.8600000000000001E-4</v>
      </c>
      <c r="J10" s="6">
        <v>2.8600000000000001E-4</v>
      </c>
      <c r="K10" s="7">
        <v>98956.4</v>
      </c>
      <c r="L10" s="7">
        <v>28.3</v>
      </c>
      <c r="M10" s="5">
        <v>74.83</v>
      </c>
    </row>
    <row r="11" spans="1:13">
      <c r="A11">
        <v>4</v>
      </c>
      <c r="B11" s="6">
        <v>3.4600000000000001E-4</v>
      </c>
      <c r="C11" s="6">
        <v>3.4600000000000001E-4</v>
      </c>
      <c r="D11" s="7">
        <v>98618.5</v>
      </c>
      <c r="E11" s="7">
        <v>34.1</v>
      </c>
      <c r="F11" s="5">
        <v>68.05</v>
      </c>
      <c r="G11" t="s">
        <v>13</v>
      </c>
      <c r="H11">
        <v>4</v>
      </c>
      <c r="I11" s="6">
        <v>2.61E-4</v>
      </c>
      <c r="J11" s="6">
        <v>2.61E-4</v>
      </c>
      <c r="K11" s="7">
        <v>98928.2</v>
      </c>
      <c r="L11" s="7">
        <v>25.8</v>
      </c>
      <c r="M11" s="5">
        <v>73.849999999999994</v>
      </c>
    </row>
    <row r="12" spans="1:13">
      <c r="A12">
        <v>5</v>
      </c>
      <c r="B12" s="6">
        <v>2.9399999999999999E-4</v>
      </c>
      <c r="C12" s="6">
        <v>2.9399999999999999E-4</v>
      </c>
      <c r="D12" s="7">
        <v>98584.4</v>
      </c>
      <c r="E12" s="7">
        <v>29</v>
      </c>
      <c r="F12" s="5">
        <v>67.08</v>
      </c>
      <c r="G12" t="s">
        <v>13</v>
      </c>
      <c r="H12">
        <v>5</v>
      </c>
      <c r="I12" s="6">
        <v>2.2100000000000001E-4</v>
      </c>
      <c r="J12" s="6">
        <v>2.2100000000000001E-4</v>
      </c>
      <c r="K12" s="7">
        <v>98902.3</v>
      </c>
      <c r="L12" s="7">
        <v>21.8</v>
      </c>
      <c r="M12" s="5">
        <v>72.87</v>
      </c>
    </row>
    <row r="13" spans="1:13">
      <c r="A13">
        <v>6</v>
      </c>
      <c r="B13" s="6">
        <v>2.9500000000000001E-4</v>
      </c>
      <c r="C13" s="6">
        <v>2.9500000000000001E-4</v>
      </c>
      <c r="D13" s="7">
        <v>98555.4</v>
      </c>
      <c r="E13" s="7">
        <v>29.1</v>
      </c>
      <c r="F13" s="5">
        <v>66.09</v>
      </c>
      <c r="G13" t="s">
        <v>13</v>
      </c>
      <c r="H13">
        <v>6</v>
      </c>
      <c r="I13" s="6">
        <v>2.1699999999999999E-4</v>
      </c>
      <c r="J13" s="6">
        <v>2.1699999999999999E-4</v>
      </c>
      <c r="K13" s="7">
        <v>98880.5</v>
      </c>
      <c r="L13" s="7">
        <v>21.5</v>
      </c>
      <c r="M13" s="5">
        <v>71.88</v>
      </c>
    </row>
    <row r="14" spans="1:13">
      <c r="A14">
        <v>7</v>
      </c>
      <c r="B14" s="6">
        <v>2.5999999999999998E-4</v>
      </c>
      <c r="C14" s="6">
        <v>2.5900000000000001E-4</v>
      </c>
      <c r="D14" s="7">
        <v>98526.399999999994</v>
      </c>
      <c r="E14" s="7">
        <v>25.6</v>
      </c>
      <c r="F14" s="5">
        <v>65.11</v>
      </c>
      <c r="G14" t="s">
        <v>13</v>
      </c>
      <c r="H14">
        <v>7</v>
      </c>
      <c r="I14" s="6">
        <v>1.8599999999999999E-4</v>
      </c>
      <c r="J14" s="6">
        <v>1.8599999999999999E-4</v>
      </c>
      <c r="K14" s="7">
        <v>98859</v>
      </c>
      <c r="L14" s="7">
        <v>18.399999999999999</v>
      </c>
      <c r="M14" s="5">
        <v>70.900000000000006</v>
      </c>
    </row>
    <row r="15" spans="1:13">
      <c r="A15">
        <v>8</v>
      </c>
      <c r="B15" s="6">
        <v>2.52E-4</v>
      </c>
      <c r="C15" s="6">
        <v>2.52E-4</v>
      </c>
      <c r="D15" s="7">
        <v>98500.800000000003</v>
      </c>
      <c r="E15" s="7">
        <v>24.8</v>
      </c>
      <c r="F15" s="5">
        <v>64.13</v>
      </c>
      <c r="G15" t="s">
        <v>13</v>
      </c>
      <c r="H15">
        <v>8</v>
      </c>
      <c r="I15" s="6">
        <v>1.7899999999999999E-4</v>
      </c>
      <c r="J15" s="6">
        <v>1.7899999999999999E-4</v>
      </c>
      <c r="K15" s="7">
        <v>98840.7</v>
      </c>
      <c r="L15" s="7">
        <v>17.7</v>
      </c>
      <c r="M15" s="5">
        <v>69.91</v>
      </c>
    </row>
    <row r="16" spans="1:13">
      <c r="A16">
        <v>9</v>
      </c>
      <c r="B16" s="6">
        <v>2.3900000000000001E-4</v>
      </c>
      <c r="C16" s="6">
        <v>2.3900000000000001E-4</v>
      </c>
      <c r="D16" s="7">
        <v>98475.9</v>
      </c>
      <c r="E16" s="7">
        <v>23.6</v>
      </c>
      <c r="F16" s="5">
        <v>63.15</v>
      </c>
      <c r="G16" t="s">
        <v>13</v>
      </c>
      <c r="H16">
        <v>9</v>
      </c>
      <c r="I16" s="6">
        <v>1.56E-4</v>
      </c>
      <c r="J16" s="6">
        <v>1.56E-4</v>
      </c>
      <c r="K16" s="7">
        <v>98823</v>
      </c>
      <c r="L16" s="7">
        <v>15.4</v>
      </c>
      <c r="M16" s="5">
        <v>68.92</v>
      </c>
    </row>
    <row r="17" spans="1:13">
      <c r="A17">
        <v>10</v>
      </c>
      <c r="B17" s="6">
        <v>2.2699999999999999E-4</v>
      </c>
      <c r="C17" s="6">
        <v>2.2699999999999999E-4</v>
      </c>
      <c r="D17" s="7">
        <v>98452.4</v>
      </c>
      <c r="E17" s="7">
        <v>22.4</v>
      </c>
      <c r="F17" s="5">
        <v>62.16</v>
      </c>
      <c r="G17" t="s">
        <v>13</v>
      </c>
      <c r="H17">
        <v>10</v>
      </c>
      <c r="I17" s="6">
        <v>1.8699999999999999E-4</v>
      </c>
      <c r="J17" s="6">
        <v>1.8699999999999999E-4</v>
      </c>
      <c r="K17" s="7">
        <v>98807.6</v>
      </c>
      <c r="L17" s="7">
        <v>18.399999999999999</v>
      </c>
      <c r="M17" s="5">
        <v>67.94</v>
      </c>
    </row>
    <row r="18" spans="1:13">
      <c r="A18">
        <v>11</v>
      </c>
      <c r="B18" s="6">
        <v>2.6499999999999999E-4</v>
      </c>
      <c r="C18" s="6">
        <v>2.6499999999999999E-4</v>
      </c>
      <c r="D18" s="7">
        <v>98430</v>
      </c>
      <c r="E18" s="7">
        <v>26.1</v>
      </c>
      <c r="F18" s="5">
        <v>61.18</v>
      </c>
      <c r="G18" t="s">
        <v>13</v>
      </c>
      <c r="H18">
        <v>11</v>
      </c>
      <c r="I18" s="6">
        <v>1.65E-4</v>
      </c>
      <c r="J18" s="6">
        <v>1.65E-4</v>
      </c>
      <c r="K18" s="7">
        <v>98789.1</v>
      </c>
      <c r="L18" s="7">
        <v>16.3</v>
      </c>
      <c r="M18" s="5">
        <v>66.95</v>
      </c>
    </row>
    <row r="19" spans="1:13">
      <c r="A19">
        <v>12</v>
      </c>
      <c r="B19" s="6">
        <v>2.6499999999999999E-4</v>
      </c>
      <c r="C19" s="6">
        <v>2.6499999999999999E-4</v>
      </c>
      <c r="D19" s="7">
        <v>98403.9</v>
      </c>
      <c r="E19" s="7">
        <v>26.1</v>
      </c>
      <c r="F19" s="5">
        <v>60.19</v>
      </c>
      <c r="G19" t="s">
        <v>13</v>
      </c>
      <c r="H19">
        <v>12</v>
      </c>
      <c r="I19" s="6">
        <v>1.7699999999999999E-4</v>
      </c>
      <c r="J19" s="6">
        <v>1.7699999999999999E-4</v>
      </c>
      <c r="K19" s="7">
        <v>98772.9</v>
      </c>
      <c r="L19" s="7">
        <v>17.5</v>
      </c>
      <c r="M19" s="5">
        <v>65.959999999999994</v>
      </c>
    </row>
    <row r="20" spans="1:13">
      <c r="A20">
        <v>13</v>
      </c>
      <c r="B20" s="6">
        <v>3.0200000000000002E-4</v>
      </c>
      <c r="C20" s="6">
        <v>3.0200000000000002E-4</v>
      </c>
      <c r="D20" s="7">
        <v>98377.8</v>
      </c>
      <c r="E20" s="7">
        <v>29.7</v>
      </c>
      <c r="F20" s="5">
        <v>59.21</v>
      </c>
      <c r="G20" t="s">
        <v>13</v>
      </c>
      <c r="H20">
        <v>13</v>
      </c>
      <c r="I20" s="6">
        <v>1.95E-4</v>
      </c>
      <c r="J20" s="6">
        <v>1.95E-4</v>
      </c>
      <c r="K20" s="7">
        <v>98755.4</v>
      </c>
      <c r="L20" s="7">
        <v>19.3</v>
      </c>
      <c r="M20" s="5">
        <v>64.97</v>
      </c>
    </row>
    <row r="21" spans="1:13">
      <c r="A21">
        <v>14</v>
      </c>
      <c r="B21" s="6">
        <v>3.6000000000000002E-4</v>
      </c>
      <c r="C21" s="6">
        <v>3.6000000000000002E-4</v>
      </c>
      <c r="D21" s="7">
        <v>98348.1</v>
      </c>
      <c r="E21" s="7">
        <v>35.4</v>
      </c>
      <c r="F21" s="5">
        <v>58.23</v>
      </c>
      <c r="G21" t="s">
        <v>13</v>
      </c>
      <c r="H21">
        <v>14</v>
      </c>
      <c r="I21" s="6">
        <v>2.2499999999999999E-4</v>
      </c>
      <c r="J21" s="6">
        <v>2.2499999999999999E-4</v>
      </c>
      <c r="K21" s="7">
        <v>98736.1</v>
      </c>
      <c r="L21" s="7">
        <v>22.3</v>
      </c>
      <c r="M21" s="5">
        <v>63.98</v>
      </c>
    </row>
    <row r="22" spans="1:13">
      <c r="A22">
        <v>15</v>
      </c>
      <c r="B22" s="6">
        <v>4.3800000000000002E-4</v>
      </c>
      <c r="C22" s="6">
        <v>4.3800000000000002E-4</v>
      </c>
      <c r="D22" s="7">
        <v>98312.7</v>
      </c>
      <c r="E22" s="7">
        <v>43</v>
      </c>
      <c r="F22" s="5">
        <v>57.25</v>
      </c>
      <c r="G22" t="s">
        <v>13</v>
      </c>
      <c r="H22">
        <v>15</v>
      </c>
      <c r="I22" s="6">
        <v>2.5099999999999998E-4</v>
      </c>
      <c r="J22" s="6">
        <v>2.5099999999999998E-4</v>
      </c>
      <c r="K22" s="7">
        <v>98713.8</v>
      </c>
      <c r="L22" s="7">
        <v>24.7</v>
      </c>
      <c r="M22" s="5">
        <v>63</v>
      </c>
    </row>
    <row r="23" spans="1:13">
      <c r="A23">
        <v>16</v>
      </c>
      <c r="B23" s="6">
        <v>5.5900000000000004E-4</v>
      </c>
      <c r="C23" s="6">
        <v>5.5900000000000004E-4</v>
      </c>
      <c r="D23" s="7">
        <v>98269.7</v>
      </c>
      <c r="E23" s="7">
        <v>54.9</v>
      </c>
      <c r="F23" s="5">
        <v>56.27</v>
      </c>
      <c r="G23" t="s">
        <v>13</v>
      </c>
      <c r="H23">
        <v>16</v>
      </c>
      <c r="I23" s="6">
        <v>2.9100000000000003E-4</v>
      </c>
      <c r="J23" s="6">
        <v>2.9100000000000003E-4</v>
      </c>
      <c r="K23" s="7">
        <v>98689.1</v>
      </c>
      <c r="L23" s="7">
        <v>28.7</v>
      </c>
      <c r="M23" s="5">
        <v>62.01</v>
      </c>
    </row>
    <row r="24" spans="1:13">
      <c r="A24">
        <v>17</v>
      </c>
      <c r="B24" s="6">
        <v>9.4899999999999997E-4</v>
      </c>
      <c r="C24" s="6">
        <v>9.4799999999999995E-4</v>
      </c>
      <c r="D24" s="7">
        <v>98214.8</v>
      </c>
      <c r="E24" s="7">
        <v>93.1</v>
      </c>
      <c r="F24" s="5">
        <v>55.3</v>
      </c>
      <c r="G24" t="s">
        <v>13</v>
      </c>
      <c r="H24">
        <v>17</v>
      </c>
      <c r="I24" s="6">
        <v>3.2400000000000001E-4</v>
      </c>
      <c r="J24" s="6">
        <v>3.2400000000000001E-4</v>
      </c>
      <c r="K24" s="7">
        <v>98660.4</v>
      </c>
      <c r="L24" s="7">
        <v>31.9</v>
      </c>
      <c r="M24" s="5">
        <v>61.03</v>
      </c>
    </row>
    <row r="25" spans="1:13">
      <c r="A25">
        <v>18</v>
      </c>
      <c r="B25" s="6">
        <v>1.021E-3</v>
      </c>
      <c r="C25" s="6">
        <v>1.021E-3</v>
      </c>
      <c r="D25" s="7">
        <v>98121.7</v>
      </c>
      <c r="E25" s="7">
        <v>100.2</v>
      </c>
      <c r="F25" s="5">
        <v>54.35</v>
      </c>
      <c r="G25" t="s">
        <v>13</v>
      </c>
      <c r="H25">
        <v>18</v>
      </c>
      <c r="I25" s="6">
        <v>3.5E-4</v>
      </c>
      <c r="J25" s="6">
        <v>3.5E-4</v>
      </c>
      <c r="K25" s="7">
        <v>98628.5</v>
      </c>
      <c r="L25" s="7">
        <v>34.5</v>
      </c>
      <c r="M25" s="5">
        <v>60.05</v>
      </c>
    </row>
    <row r="26" spans="1:13">
      <c r="A26">
        <v>19</v>
      </c>
      <c r="B26" s="6">
        <v>1.01E-3</v>
      </c>
      <c r="C26" s="6">
        <v>1.0089999999999999E-3</v>
      </c>
      <c r="D26" s="7">
        <v>98021.5</v>
      </c>
      <c r="E26" s="7">
        <v>98.9</v>
      </c>
      <c r="F26" s="5">
        <v>53.41</v>
      </c>
      <c r="G26" t="s">
        <v>13</v>
      </c>
      <c r="H26">
        <v>19</v>
      </c>
      <c r="I26" s="6">
        <v>3.3100000000000002E-4</v>
      </c>
      <c r="J26" s="6">
        <v>3.3100000000000002E-4</v>
      </c>
      <c r="K26" s="7">
        <v>98594</v>
      </c>
      <c r="L26" s="7">
        <v>32.6</v>
      </c>
      <c r="M26" s="5">
        <v>59.07</v>
      </c>
    </row>
    <row r="27" spans="1:13">
      <c r="A27">
        <v>20</v>
      </c>
      <c r="B27" s="6">
        <v>9.9700000000000006E-4</v>
      </c>
      <c r="C27" s="6">
        <v>9.9700000000000006E-4</v>
      </c>
      <c r="D27" s="7">
        <v>97922.6</v>
      </c>
      <c r="E27" s="7">
        <v>97.6</v>
      </c>
      <c r="F27" s="5">
        <v>52.46</v>
      </c>
      <c r="G27" t="s">
        <v>13</v>
      </c>
      <c r="H27">
        <v>20</v>
      </c>
      <c r="I27" s="6">
        <v>3.5399999999999999E-4</v>
      </c>
      <c r="J27" s="6">
        <v>3.5399999999999999E-4</v>
      </c>
      <c r="K27" s="7">
        <v>98561.3</v>
      </c>
      <c r="L27" s="7">
        <v>34.9</v>
      </c>
      <c r="M27" s="5">
        <v>58.09</v>
      </c>
    </row>
    <row r="28" spans="1:13">
      <c r="A28">
        <v>21</v>
      </c>
      <c r="B28" s="6">
        <v>8.4800000000000001E-4</v>
      </c>
      <c r="C28" s="6">
        <v>8.4800000000000001E-4</v>
      </c>
      <c r="D28" s="7">
        <v>97825</v>
      </c>
      <c r="E28" s="7">
        <v>82.9</v>
      </c>
      <c r="F28" s="5">
        <v>51.51</v>
      </c>
      <c r="G28" t="s">
        <v>13</v>
      </c>
      <c r="H28">
        <v>21</v>
      </c>
      <c r="I28" s="6">
        <v>3.3399999999999999E-4</v>
      </c>
      <c r="J28" s="6">
        <v>3.3399999999999999E-4</v>
      </c>
      <c r="K28" s="7">
        <v>98526.399999999994</v>
      </c>
      <c r="L28" s="7">
        <v>32.9</v>
      </c>
      <c r="M28" s="5">
        <v>57.11</v>
      </c>
    </row>
    <row r="29" spans="1:13">
      <c r="A29">
        <v>22</v>
      </c>
      <c r="B29" s="6">
        <v>8.6700000000000004E-4</v>
      </c>
      <c r="C29" s="6">
        <v>8.6600000000000002E-4</v>
      </c>
      <c r="D29" s="7">
        <v>97742.1</v>
      </c>
      <c r="E29" s="7">
        <v>84.7</v>
      </c>
      <c r="F29" s="5">
        <v>50.56</v>
      </c>
      <c r="G29" t="s">
        <v>13</v>
      </c>
      <c r="H29">
        <v>22</v>
      </c>
      <c r="I29" s="6">
        <v>3.3100000000000002E-4</v>
      </c>
      <c r="J29" s="6">
        <v>3.3100000000000002E-4</v>
      </c>
      <c r="K29" s="7">
        <v>98493.5</v>
      </c>
      <c r="L29" s="7">
        <v>32.6</v>
      </c>
      <c r="M29" s="5">
        <v>56.13</v>
      </c>
    </row>
    <row r="30" spans="1:13">
      <c r="A30">
        <v>23</v>
      </c>
      <c r="B30" s="6">
        <v>8.1599999999999999E-4</v>
      </c>
      <c r="C30" s="6">
        <v>8.1599999999999999E-4</v>
      </c>
      <c r="D30" s="7">
        <v>97657.4</v>
      </c>
      <c r="E30" s="7">
        <v>79.7</v>
      </c>
      <c r="F30" s="5">
        <v>49.6</v>
      </c>
      <c r="G30" t="s">
        <v>13</v>
      </c>
      <c r="H30">
        <v>23</v>
      </c>
      <c r="I30" s="6">
        <v>3.3799999999999998E-4</v>
      </c>
      <c r="J30" s="6">
        <v>3.3799999999999998E-4</v>
      </c>
      <c r="K30" s="7">
        <v>98460.9</v>
      </c>
      <c r="L30" s="7">
        <v>33.299999999999997</v>
      </c>
      <c r="M30" s="5">
        <v>55.15</v>
      </c>
    </row>
    <row r="31" spans="1:13">
      <c r="A31">
        <v>24</v>
      </c>
      <c r="B31" s="6">
        <v>8.1899999999999996E-4</v>
      </c>
      <c r="C31" s="6">
        <v>8.1800000000000004E-4</v>
      </c>
      <c r="D31" s="7">
        <v>97577.7</v>
      </c>
      <c r="E31" s="7">
        <v>79.900000000000006</v>
      </c>
      <c r="F31" s="5">
        <v>48.64</v>
      </c>
      <c r="G31" t="s">
        <v>13</v>
      </c>
      <c r="H31">
        <v>24</v>
      </c>
      <c r="I31" s="6">
        <v>3.3599999999999998E-4</v>
      </c>
      <c r="J31" s="6">
        <v>3.3599999999999998E-4</v>
      </c>
      <c r="K31" s="7">
        <v>98427.6</v>
      </c>
      <c r="L31" s="7">
        <v>33.1</v>
      </c>
      <c r="M31" s="5">
        <v>54.17</v>
      </c>
    </row>
    <row r="32" spans="1:13">
      <c r="A32">
        <v>25</v>
      </c>
      <c r="B32" s="6">
        <v>8.2799999999999996E-4</v>
      </c>
      <c r="C32" s="6">
        <v>8.2700000000000004E-4</v>
      </c>
      <c r="D32" s="7">
        <v>97497.8</v>
      </c>
      <c r="E32" s="7">
        <v>80.7</v>
      </c>
      <c r="F32" s="5">
        <v>47.68</v>
      </c>
      <c r="G32" t="s">
        <v>13</v>
      </c>
      <c r="H32">
        <v>25</v>
      </c>
      <c r="I32" s="6">
        <v>3.9500000000000001E-4</v>
      </c>
      <c r="J32" s="6">
        <v>3.9500000000000001E-4</v>
      </c>
      <c r="K32" s="7">
        <v>98394.5</v>
      </c>
      <c r="L32" s="7">
        <v>38.799999999999997</v>
      </c>
      <c r="M32" s="5">
        <v>53.19</v>
      </c>
    </row>
    <row r="33" spans="1:13">
      <c r="A33">
        <v>26</v>
      </c>
      <c r="B33" s="6">
        <v>8.7600000000000004E-4</v>
      </c>
      <c r="C33" s="6">
        <v>8.7500000000000002E-4</v>
      </c>
      <c r="D33" s="7">
        <v>97417.2</v>
      </c>
      <c r="E33" s="7">
        <v>85.3</v>
      </c>
      <c r="F33" s="5">
        <v>46.72</v>
      </c>
      <c r="G33" t="s">
        <v>13</v>
      </c>
      <c r="H33">
        <v>26</v>
      </c>
      <c r="I33" s="6">
        <v>4.1100000000000002E-4</v>
      </c>
      <c r="J33" s="6">
        <v>4.0999999999999999E-4</v>
      </c>
      <c r="K33" s="7">
        <v>98355.7</v>
      </c>
      <c r="L33" s="7">
        <v>40.4</v>
      </c>
      <c r="M33" s="5">
        <v>52.21</v>
      </c>
    </row>
    <row r="34" spans="1:13">
      <c r="A34">
        <v>27</v>
      </c>
      <c r="B34" s="6">
        <v>8.5800000000000004E-4</v>
      </c>
      <c r="C34" s="6">
        <v>8.5800000000000004E-4</v>
      </c>
      <c r="D34" s="7">
        <v>97331.9</v>
      </c>
      <c r="E34" s="7">
        <v>83.5</v>
      </c>
      <c r="F34" s="5">
        <v>45.76</v>
      </c>
      <c r="G34" t="s">
        <v>13</v>
      </c>
      <c r="H34">
        <v>27</v>
      </c>
      <c r="I34" s="6">
        <v>4.3100000000000001E-4</v>
      </c>
      <c r="J34" s="6">
        <v>4.2999999999999999E-4</v>
      </c>
      <c r="K34" s="7">
        <v>98315.3</v>
      </c>
      <c r="L34" s="7">
        <v>42.3</v>
      </c>
      <c r="M34" s="5">
        <v>51.23</v>
      </c>
    </row>
    <row r="35" spans="1:13">
      <c r="A35">
        <v>28</v>
      </c>
      <c r="B35" s="6">
        <v>8.6799999999999996E-4</v>
      </c>
      <c r="C35" s="6">
        <v>8.6799999999999996E-4</v>
      </c>
      <c r="D35" s="7">
        <v>97248.4</v>
      </c>
      <c r="E35" s="7">
        <v>84.4</v>
      </c>
      <c r="F35" s="5">
        <v>44.8</v>
      </c>
      <c r="G35" t="s">
        <v>13</v>
      </c>
      <c r="H35">
        <v>28</v>
      </c>
      <c r="I35" s="6">
        <v>4.4099999999999999E-4</v>
      </c>
      <c r="J35" s="6">
        <v>4.4099999999999999E-4</v>
      </c>
      <c r="K35" s="7">
        <v>98273</v>
      </c>
      <c r="L35" s="7">
        <v>43.3</v>
      </c>
      <c r="M35" s="5">
        <v>50.25</v>
      </c>
    </row>
    <row r="36" spans="1:13">
      <c r="A36">
        <v>29</v>
      </c>
      <c r="B36" s="6">
        <v>8.9999999999999998E-4</v>
      </c>
      <c r="C36" s="6">
        <v>8.9999999999999998E-4</v>
      </c>
      <c r="D36" s="7">
        <v>97164</v>
      </c>
      <c r="E36" s="7">
        <v>87.4</v>
      </c>
      <c r="F36" s="5">
        <v>43.84</v>
      </c>
      <c r="G36" t="s">
        <v>13</v>
      </c>
      <c r="H36">
        <v>29</v>
      </c>
      <c r="I36" s="6">
        <v>4.6099999999999998E-4</v>
      </c>
      <c r="J36" s="6">
        <v>4.6099999999999998E-4</v>
      </c>
      <c r="K36" s="7">
        <v>98229.7</v>
      </c>
      <c r="L36" s="7">
        <v>45.2</v>
      </c>
      <c r="M36" s="5">
        <v>49.27</v>
      </c>
    </row>
    <row r="37" spans="1:13">
      <c r="A37">
        <v>30</v>
      </c>
      <c r="B37" s="6">
        <v>9.4300000000000004E-4</v>
      </c>
      <c r="C37" s="6">
        <v>9.4300000000000004E-4</v>
      </c>
      <c r="D37" s="7">
        <v>97076.6</v>
      </c>
      <c r="E37" s="7">
        <v>91.5</v>
      </c>
      <c r="F37" s="5">
        <v>42.88</v>
      </c>
      <c r="G37" t="s">
        <v>13</v>
      </c>
      <c r="H37">
        <v>30</v>
      </c>
      <c r="I37" s="6">
        <v>5.22E-4</v>
      </c>
      <c r="J37" s="6">
        <v>5.2099999999999998E-4</v>
      </c>
      <c r="K37" s="7">
        <v>98184.4</v>
      </c>
      <c r="L37" s="7">
        <v>51.2</v>
      </c>
      <c r="M37" s="5">
        <v>48.29</v>
      </c>
    </row>
    <row r="38" spans="1:13">
      <c r="A38">
        <v>31</v>
      </c>
      <c r="B38" s="6">
        <v>9.3800000000000003E-4</v>
      </c>
      <c r="C38" s="6">
        <v>9.3800000000000003E-4</v>
      </c>
      <c r="D38" s="7">
        <v>96985.1</v>
      </c>
      <c r="E38" s="7">
        <v>91</v>
      </c>
      <c r="F38" s="5">
        <v>41.92</v>
      </c>
      <c r="G38" t="s">
        <v>13</v>
      </c>
      <c r="H38">
        <v>31</v>
      </c>
      <c r="I38" s="6">
        <v>5.5599999999999996E-4</v>
      </c>
      <c r="J38" s="6">
        <v>5.5599999999999996E-4</v>
      </c>
      <c r="K38" s="7">
        <v>98133.2</v>
      </c>
      <c r="L38" s="7">
        <v>54.5</v>
      </c>
      <c r="M38" s="5">
        <v>47.32</v>
      </c>
    </row>
    <row r="39" spans="1:13">
      <c r="A39">
        <v>32</v>
      </c>
      <c r="B39" s="6">
        <v>1.0150000000000001E-3</v>
      </c>
      <c r="C39" s="6">
        <v>1.0139999999999999E-3</v>
      </c>
      <c r="D39" s="7">
        <v>96894.1</v>
      </c>
      <c r="E39" s="7">
        <v>98.3</v>
      </c>
      <c r="F39" s="5">
        <v>40.96</v>
      </c>
      <c r="G39" t="s">
        <v>13</v>
      </c>
      <c r="H39">
        <v>32</v>
      </c>
      <c r="I39" s="6">
        <v>6.0300000000000002E-4</v>
      </c>
      <c r="J39" s="6">
        <v>6.02E-4</v>
      </c>
      <c r="K39" s="7">
        <v>98078.7</v>
      </c>
      <c r="L39" s="7">
        <v>59.1</v>
      </c>
      <c r="M39" s="5">
        <v>46.34</v>
      </c>
    </row>
    <row r="40" spans="1:13">
      <c r="A40">
        <v>33</v>
      </c>
      <c r="B40" s="6">
        <v>1.0059999999999999E-3</v>
      </c>
      <c r="C40" s="6">
        <v>1.005E-3</v>
      </c>
      <c r="D40" s="7">
        <v>96795.9</v>
      </c>
      <c r="E40" s="7">
        <v>97.3</v>
      </c>
      <c r="F40" s="5">
        <v>40</v>
      </c>
      <c r="G40" t="s">
        <v>13</v>
      </c>
      <c r="H40">
        <v>33</v>
      </c>
      <c r="I40" s="6">
        <v>6.38E-4</v>
      </c>
      <c r="J40" s="6">
        <v>6.3699999999999998E-4</v>
      </c>
      <c r="K40" s="7">
        <v>98019.6</v>
      </c>
      <c r="L40" s="7">
        <v>62.5</v>
      </c>
      <c r="M40" s="5">
        <v>45.37</v>
      </c>
    </row>
    <row r="41" spans="1:13">
      <c r="A41">
        <v>34</v>
      </c>
      <c r="B41" s="6">
        <v>1.0510000000000001E-3</v>
      </c>
      <c r="C41" s="6">
        <v>1.0510000000000001E-3</v>
      </c>
      <c r="D41" s="7">
        <v>96698.5</v>
      </c>
      <c r="E41" s="7">
        <v>101.6</v>
      </c>
      <c r="F41" s="5">
        <v>39.04</v>
      </c>
      <c r="G41" t="s">
        <v>13</v>
      </c>
      <c r="H41">
        <v>34</v>
      </c>
      <c r="I41" s="6">
        <v>6.9099999999999999E-4</v>
      </c>
      <c r="J41" s="6">
        <v>6.8999999999999997E-4</v>
      </c>
      <c r="K41" s="7">
        <v>97957.1</v>
      </c>
      <c r="L41" s="7">
        <v>67.599999999999994</v>
      </c>
      <c r="M41" s="5">
        <v>44.4</v>
      </c>
    </row>
    <row r="42" spans="1:13">
      <c r="A42">
        <v>35</v>
      </c>
      <c r="B42" s="6">
        <v>1.1659999999999999E-3</v>
      </c>
      <c r="C42" s="6">
        <v>1.165E-3</v>
      </c>
      <c r="D42" s="7">
        <v>96597</v>
      </c>
      <c r="E42" s="7">
        <v>112.5</v>
      </c>
      <c r="F42" s="5">
        <v>38.08</v>
      </c>
      <c r="G42" t="s">
        <v>13</v>
      </c>
      <c r="H42">
        <v>35</v>
      </c>
      <c r="I42" s="6">
        <v>7.7200000000000001E-4</v>
      </c>
      <c r="J42" s="6">
        <v>7.7200000000000001E-4</v>
      </c>
      <c r="K42" s="7">
        <v>97889.5</v>
      </c>
      <c r="L42" s="7">
        <v>75.599999999999994</v>
      </c>
      <c r="M42" s="5">
        <v>43.43</v>
      </c>
    </row>
    <row r="43" spans="1:13">
      <c r="A43">
        <v>36</v>
      </c>
      <c r="B43" s="6">
        <v>1.2030000000000001E-3</v>
      </c>
      <c r="C43" s="6">
        <v>1.2019999999999999E-3</v>
      </c>
      <c r="D43" s="7">
        <v>96484.4</v>
      </c>
      <c r="E43" s="7">
        <v>116</v>
      </c>
      <c r="F43" s="5">
        <v>37.119999999999997</v>
      </c>
      <c r="G43" t="s">
        <v>13</v>
      </c>
      <c r="H43">
        <v>36</v>
      </c>
      <c r="I43" s="6">
        <v>8.5700000000000001E-4</v>
      </c>
      <c r="J43" s="6">
        <v>8.5700000000000001E-4</v>
      </c>
      <c r="K43" s="7">
        <v>97813.9</v>
      </c>
      <c r="L43" s="7">
        <v>83.8</v>
      </c>
      <c r="M43" s="5">
        <v>42.46</v>
      </c>
    </row>
    <row r="44" spans="1:13">
      <c r="A44">
        <v>37</v>
      </c>
      <c r="B44" s="6">
        <v>1.359E-3</v>
      </c>
      <c r="C44" s="6">
        <v>1.358E-3</v>
      </c>
      <c r="D44" s="7">
        <v>96368.5</v>
      </c>
      <c r="E44" s="7">
        <v>130.80000000000001</v>
      </c>
      <c r="F44" s="5">
        <v>36.17</v>
      </c>
      <c r="G44" t="s">
        <v>13</v>
      </c>
      <c r="H44">
        <v>37</v>
      </c>
      <c r="I44" s="6">
        <v>8.8999999999999995E-4</v>
      </c>
      <c r="J44" s="6">
        <v>8.8999999999999995E-4</v>
      </c>
      <c r="K44" s="7">
        <v>97730.1</v>
      </c>
      <c r="L44" s="7">
        <v>87</v>
      </c>
      <c r="M44" s="5">
        <v>41.5</v>
      </c>
    </row>
    <row r="45" spans="1:13">
      <c r="A45">
        <v>38</v>
      </c>
      <c r="B45" s="6">
        <v>1.4970000000000001E-3</v>
      </c>
      <c r="C45" s="6">
        <v>1.4959999999999999E-3</v>
      </c>
      <c r="D45" s="7">
        <v>96237.6</v>
      </c>
      <c r="E45" s="7">
        <v>143.9</v>
      </c>
      <c r="F45" s="5">
        <v>35.21</v>
      </c>
      <c r="G45" t="s">
        <v>13</v>
      </c>
      <c r="H45">
        <v>38</v>
      </c>
      <c r="I45" s="6">
        <v>1.062E-3</v>
      </c>
      <c r="J45" s="6">
        <v>1.0610000000000001E-3</v>
      </c>
      <c r="K45" s="7">
        <v>97643.199999999997</v>
      </c>
      <c r="L45" s="7">
        <v>103.6</v>
      </c>
      <c r="M45" s="5">
        <v>40.54</v>
      </c>
    </row>
    <row r="46" spans="1:13">
      <c r="A46">
        <v>39</v>
      </c>
      <c r="B46" s="6">
        <v>1.642E-3</v>
      </c>
      <c r="C46" s="6">
        <v>1.6410000000000001E-3</v>
      </c>
      <c r="D46" s="7">
        <v>96093.7</v>
      </c>
      <c r="E46" s="7">
        <v>157.69999999999999</v>
      </c>
      <c r="F46" s="5">
        <v>34.270000000000003</v>
      </c>
      <c r="G46" t="s">
        <v>13</v>
      </c>
      <c r="H46">
        <v>39</v>
      </c>
      <c r="I46" s="6">
        <v>1.122E-3</v>
      </c>
      <c r="J46" s="6">
        <v>1.122E-3</v>
      </c>
      <c r="K46" s="7">
        <v>97539.6</v>
      </c>
      <c r="L46" s="7">
        <v>109.4</v>
      </c>
      <c r="M46" s="5">
        <v>39.58</v>
      </c>
    </row>
    <row r="47" spans="1:13">
      <c r="A47">
        <v>40</v>
      </c>
      <c r="B47" s="6">
        <v>1.9759999999999999E-3</v>
      </c>
      <c r="C47" s="6">
        <v>1.9740000000000001E-3</v>
      </c>
      <c r="D47" s="7">
        <v>95936</v>
      </c>
      <c r="E47" s="7">
        <v>189.4</v>
      </c>
      <c r="F47" s="5">
        <v>33.32</v>
      </c>
      <c r="G47" t="s">
        <v>13</v>
      </c>
      <c r="H47">
        <v>40</v>
      </c>
      <c r="I47" s="6">
        <v>1.279E-3</v>
      </c>
      <c r="J47" s="6">
        <v>1.2780000000000001E-3</v>
      </c>
      <c r="K47" s="7">
        <v>97430.1</v>
      </c>
      <c r="L47" s="7">
        <v>124.5</v>
      </c>
      <c r="M47" s="5">
        <v>38.619999999999997</v>
      </c>
    </row>
    <row r="48" spans="1:13">
      <c r="A48">
        <v>41</v>
      </c>
      <c r="B48" s="6">
        <v>2.1870000000000001E-3</v>
      </c>
      <c r="C48" s="6">
        <v>2.1849999999999999E-3</v>
      </c>
      <c r="D48" s="7">
        <v>95746.6</v>
      </c>
      <c r="E48" s="7">
        <v>209.2</v>
      </c>
      <c r="F48" s="5">
        <v>32.39</v>
      </c>
      <c r="G48" t="s">
        <v>13</v>
      </c>
      <c r="H48">
        <v>41</v>
      </c>
      <c r="I48" s="6">
        <v>1.3960000000000001E-3</v>
      </c>
      <c r="J48" s="6">
        <v>1.395E-3</v>
      </c>
      <c r="K48" s="7">
        <v>97305.600000000006</v>
      </c>
      <c r="L48" s="7">
        <v>135.69999999999999</v>
      </c>
      <c r="M48" s="5">
        <v>37.67</v>
      </c>
    </row>
    <row r="49" spans="1:13">
      <c r="A49">
        <v>42</v>
      </c>
      <c r="B49" s="6">
        <v>2.4099999999999998E-3</v>
      </c>
      <c r="C49" s="6">
        <v>2.4069999999999999E-3</v>
      </c>
      <c r="D49" s="7">
        <v>95537.4</v>
      </c>
      <c r="E49" s="7">
        <v>230</v>
      </c>
      <c r="F49" s="5">
        <v>31.46</v>
      </c>
      <c r="G49" t="s">
        <v>13</v>
      </c>
      <c r="H49">
        <v>42</v>
      </c>
      <c r="I49" s="6">
        <v>1.578E-3</v>
      </c>
      <c r="J49" s="6">
        <v>1.5770000000000001E-3</v>
      </c>
      <c r="K49" s="7">
        <v>97169.9</v>
      </c>
      <c r="L49" s="7">
        <v>153.19999999999999</v>
      </c>
      <c r="M49" s="5">
        <v>36.72</v>
      </c>
    </row>
    <row r="50" spans="1:13">
      <c r="A50">
        <v>43</v>
      </c>
      <c r="B50" s="6">
        <v>2.5799999999999998E-3</v>
      </c>
      <c r="C50" s="6">
        <v>2.5769999999999999E-3</v>
      </c>
      <c r="D50" s="7">
        <v>95307.4</v>
      </c>
      <c r="E50" s="7">
        <v>245.6</v>
      </c>
      <c r="F50" s="5">
        <v>30.53</v>
      </c>
      <c r="G50" t="s">
        <v>13</v>
      </c>
      <c r="H50">
        <v>43</v>
      </c>
      <c r="I50" s="6">
        <v>1.7340000000000001E-3</v>
      </c>
      <c r="J50" s="6">
        <v>1.7329999999999999E-3</v>
      </c>
      <c r="K50" s="7">
        <v>97016.6</v>
      </c>
      <c r="L50" s="7">
        <v>168.1</v>
      </c>
      <c r="M50" s="5">
        <v>35.78</v>
      </c>
    </row>
    <row r="51" spans="1:13">
      <c r="A51">
        <v>44</v>
      </c>
      <c r="B51" s="6">
        <v>2.9459999999999998E-3</v>
      </c>
      <c r="C51" s="6">
        <v>2.941E-3</v>
      </c>
      <c r="D51" s="7">
        <v>95061.8</v>
      </c>
      <c r="E51" s="7">
        <v>279.60000000000002</v>
      </c>
      <c r="F51" s="5">
        <v>29.61</v>
      </c>
      <c r="G51" t="s">
        <v>13</v>
      </c>
      <c r="H51">
        <v>44</v>
      </c>
      <c r="I51" s="6">
        <v>1.9849999999999998E-3</v>
      </c>
      <c r="J51" s="6">
        <v>1.983E-3</v>
      </c>
      <c r="K51" s="7">
        <v>96848.5</v>
      </c>
      <c r="L51" s="7">
        <v>192</v>
      </c>
      <c r="M51" s="5">
        <v>34.840000000000003</v>
      </c>
    </row>
    <row r="52" spans="1:13">
      <c r="A52">
        <v>45</v>
      </c>
      <c r="B52" s="6">
        <v>3.4399999999999999E-3</v>
      </c>
      <c r="C52" s="6">
        <v>3.434E-3</v>
      </c>
      <c r="D52" s="7">
        <v>94782.2</v>
      </c>
      <c r="E52" s="7">
        <v>325.5</v>
      </c>
      <c r="F52" s="5">
        <v>28.69</v>
      </c>
      <c r="G52" t="s">
        <v>13</v>
      </c>
      <c r="H52">
        <v>45</v>
      </c>
      <c r="I52" s="6">
        <v>2.2360000000000001E-3</v>
      </c>
      <c r="J52" s="6">
        <v>2.2339999999999999E-3</v>
      </c>
      <c r="K52" s="7">
        <v>96656.5</v>
      </c>
      <c r="L52" s="7">
        <v>215.9</v>
      </c>
      <c r="M52" s="5">
        <v>33.909999999999997</v>
      </c>
    </row>
    <row r="53" spans="1:13">
      <c r="A53">
        <v>46</v>
      </c>
      <c r="B53" s="6">
        <v>3.7859999999999999E-3</v>
      </c>
      <c r="C53" s="6">
        <v>3.7789999999999998E-3</v>
      </c>
      <c r="D53" s="7">
        <v>94456.7</v>
      </c>
      <c r="E53" s="7">
        <v>356.9</v>
      </c>
      <c r="F53" s="5">
        <v>27.79</v>
      </c>
      <c r="G53" t="s">
        <v>13</v>
      </c>
      <c r="H53">
        <v>46</v>
      </c>
      <c r="I53" s="6">
        <v>2.4239999999999999E-3</v>
      </c>
      <c r="J53" s="6">
        <v>2.421E-3</v>
      </c>
      <c r="K53" s="7">
        <v>96440.6</v>
      </c>
      <c r="L53" s="7">
        <v>233.4</v>
      </c>
      <c r="M53" s="5">
        <v>32.99</v>
      </c>
    </row>
    <row r="54" spans="1:13">
      <c r="A54">
        <v>47</v>
      </c>
      <c r="B54" s="6">
        <v>4.3379999999999998E-3</v>
      </c>
      <c r="C54" s="6">
        <v>4.3290000000000004E-3</v>
      </c>
      <c r="D54" s="7">
        <v>94099.7</v>
      </c>
      <c r="E54" s="7">
        <v>407.3</v>
      </c>
      <c r="F54" s="5">
        <v>26.89</v>
      </c>
      <c r="G54" t="s">
        <v>13</v>
      </c>
      <c r="H54">
        <v>47</v>
      </c>
      <c r="I54" s="6">
        <v>2.7539999999999999E-3</v>
      </c>
      <c r="J54" s="6">
        <v>2.7499999999999998E-3</v>
      </c>
      <c r="K54" s="7">
        <v>96207.1</v>
      </c>
      <c r="L54" s="7">
        <v>264.60000000000002</v>
      </c>
      <c r="M54" s="5">
        <v>32.06</v>
      </c>
    </row>
    <row r="55" spans="1:13">
      <c r="A55">
        <v>48</v>
      </c>
      <c r="B55" s="6">
        <v>4.7390000000000002E-3</v>
      </c>
      <c r="C55" s="6">
        <v>4.7280000000000004E-3</v>
      </c>
      <c r="D55" s="7">
        <v>93692.4</v>
      </c>
      <c r="E55" s="7">
        <v>442.9</v>
      </c>
      <c r="F55" s="5">
        <v>26.01</v>
      </c>
      <c r="G55" t="s">
        <v>13</v>
      </c>
      <c r="H55">
        <v>48</v>
      </c>
      <c r="I55" s="6">
        <v>3.0279999999999999E-3</v>
      </c>
      <c r="J55" s="6">
        <v>3.0240000000000002E-3</v>
      </c>
      <c r="K55" s="7">
        <v>95942.5</v>
      </c>
      <c r="L55" s="7">
        <v>290.10000000000002</v>
      </c>
      <c r="M55" s="5">
        <v>31.15</v>
      </c>
    </row>
    <row r="56" spans="1:13">
      <c r="A56">
        <v>49</v>
      </c>
      <c r="B56" s="6">
        <v>5.5209999999999999E-3</v>
      </c>
      <c r="C56" s="6">
        <v>5.5059999999999996E-3</v>
      </c>
      <c r="D56" s="7">
        <v>93249.5</v>
      </c>
      <c r="E56" s="7">
        <v>513.4</v>
      </c>
      <c r="F56" s="5">
        <v>25.13</v>
      </c>
      <c r="G56" t="s">
        <v>13</v>
      </c>
      <c r="H56">
        <v>49</v>
      </c>
      <c r="I56" s="6">
        <v>3.4870000000000001E-3</v>
      </c>
      <c r="J56" s="6">
        <v>3.4810000000000002E-3</v>
      </c>
      <c r="K56" s="7">
        <v>95652.4</v>
      </c>
      <c r="L56" s="7">
        <v>332.9</v>
      </c>
      <c r="M56" s="5">
        <v>30.24</v>
      </c>
    </row>
    <row r="57" spans="1:13">
      <c r="A57">
        <v>50</v>
      </c>
      <c r="B57" s="6">
        <v>6.1060000000000003E-3</v>
      </c>
      <c r="C57" s="6">
        <v>6.0870000000000004E-3</v>
      </c>
      <c r="D57" s="7">
        <v>92736</v>
      </c>
      <c r="E57" s="7">
        <v>564.5</v>
      </c>
      <c r="F57" s="5">
        <v>24.27</v>
      </c>
      <c r="G57" t="s">
        <v>13</v>
      </c>
      <c r="H57">
        <v>50</v>
      </c>
      <c r="I57" s="6">
        <v>3.888E-3</v>
      </c>
      <c r="J57" s="6">
        <v>3.8809999999999999E-3</v>
      </c>
      <c r="K57" s="7">
        <v>95319.5</v>
      </c>
      <c r="L57" s="7">
        <v>369.9</v>
      </c>
      <c r="M57" s="5">
        <v>29.35</v>
      </c>
    </row>
    <row r="58" spans="1:13">
      <c r="A58">
        <v>51</v>
      </c>
      <c r="B58" s="6">
        <v>6.692E-3</v>
      </c>
      <c r="C58" s="6">
        <v>6.6699999999999997E-3</v>
      </c>
      <c r="D58" s="7">
        <v>92171.6</v>
      </c>
      <c r="E58" s="7">
        <v>614.79999999999995</v>
      </c>
      <c r="F58" s="5">
        <v>23.41</v>
      </c>
      <c r="G58" t="s">
        <v>13</v>
      </c>
      <c r="H58">
        <v>51</v>
      </c>
      <c r="I58" s="6">
        <v>4.0340000000000003E-3</v>
      </c>
      <c r="J58" s="6">
        <v>4.0260000000000001E-3</v>
      </c>
      <c r="K58" s="7">
        <v>94949.6</v>
      </c>
      <c r="L58" s="7">
        <v>382.3</v>
      </c>
      <c r="M58" s="5">
        <v>28.46</v>
      </c>
    </row>
    <row r="59" spans="1:13">
      <c r="A59">
        <v>52</v>
      </c>
      <c r="B59" s="6">
        <v>7.685E-3</v>
      </c>
      <c r="C59" s="6">
        <v>7.6559999999999996E-3</v>
      </c>
      <c r="D59" s="7">
        <v>91556.800000000003</v>
      </c>
      <c r="E59" s="7">
        <v>700.9</v>
      </c>
      <c r="F59" s="5">
        <v>22.57</v>
      </c>
      <c r="G59" t="s">
        <v>13</v>
      </c>
      <c r="H59">
        <v>52</v>
      </c>
      <c r="I59" s="6">
        <v>4.6699999999999997E-3</v>
      </c>
      <c r="J59" s="6">
        <v>4.6589999999999999E-3</v>
      </c>
      <c r="K59" s="7">
        <v>94567.3</v>
      </c>
      <c r="L59" s="7">
        <v>440.6</v>
      </c>
      <c r="M59" s="5">
        <v>27.57</v>
      </c>
    </row>
    <row r="60" spans="1:13">
      <c r="A60">
        <v>53</v>
      </c>
      <c r="B60" s="6">
        <v>8.7860000000000004E-3</v>
      </c>
      <c r="C60" s="6">
        <v>8.7469999999999996E-3</v>
      </c>
      <c r="D60" s="7">
        <v>90855.8</v>
      </c>
      <c r="E60" s="7">
        <v>794.7</v>
      </c>
      <c r="F60" s="5">
        <v>21.74</v>
      </c>
      <c r="G60" t="s">
        <v>13</v>
      </c>
      <c r="H60">
        <v>53</v>
      </c>
      <c r="I60" s="6">
        <v>5.2610000000000001E-3</v>
      </c>
      <c r="J60" s="6">
        <v>5.2469999999999999E-3</v>
      </c>
      <c r="K60" s="7">
        <v>94126.7</v>
      </c>
      <c r="L60" s="7">
        <v>493.9</v>
      </c>
      <c r="M60" s="5">
        <v>26.7</v>
      </c>
    </row>
    <row r="61" spans="1:13">
      <c r="A61">
        <v>54</v>
      </c>
      <c r="B61" s="6">
        <v>9.8670000000000008E-3</v>
      </c>
      <c r="C61" s="6">
        <v>9.8180000000000003E-3</v>
      </c>
      <c r="D61" s="7">
        <v>90061.1</v>
      </c>
      <c r="E61" s="7">
        <v>884.2</v>
      </c>
      <c r="F61" s="5">
        <v>20.92</v>
      </c>
      <c r="G61" t="s">
        <v>13</v>
      </c>
      <c r="H61">
        <v>54</v>
      </c>
      <c r="I61" s="6">
        <v>5.7670000000000004E-3</v>
      </c>
      <c r="J61" s="6">
        <v>5.7499999999999999E-3</v>
      </c>
      <c r="K61" s="7">
        <v>93632.8</v>
      </c>
      <c r="L61" s="7">
        <v>538.4</v>
      </c>
      <c r="M61" s="5">
        <v>25.84</v>
      </c>
    </row>
    <row r="62" spans="1:13">
      <c r="A62">
        <v>55</v>
      </c>
      <c r="B62" s="6">
        <v>1.1107000000000001E-2</v>
      </c>
      <c r="C62" s="6">
        <v>1.1046E-2</v>
      </c>
      <c r="D62" s="7">
        <v>89176.8</v>
      </c>
      <c r="E62" s="7">
        <v>985</v>
      </c>
      <c r="F62" s="5">
        <v>20.13</v>
      </c>
      <c r="G62" t="s">
        <v>13</v>
      </c>
      <c r="H62">
        <v>55</v>
      </c>
      <c r="I62" s="6">
        <v>6.4489999999999999E-3</v>
      </c>
      <c r="J62" s="6">
        <v>6.4279999999999997E-3</v>
      </c>
      <c r="K62" s="7">
        <v>93094.399999999994</v>
      </c>
      <c r="L62" s="7">
        <v>598.4</v>
      </c>
      <c r="M62" s="5">
        <v>24.98</v>
      </c>
    </row>
    <row r="63" spans="1:13">
      <c r="A63">
        <v>56</v>
      </c>
      <c r="B63" s="6">
        <v>1.225E-2</v>
      </c>
      <c r="C63" s="6">
        <v>1.2175999999999999E-2</v>
      </c>
      <c r="D63" s="7">
        <v>88191.8</v>
      </c>
      <c r="E63" s="7">
        <v>1073.8</v>
      </c>
      <c r="F63" s="5">
        <v>19.350000000000001</v>
      </c>
      <c r="G63" t="s">
        <v>13</v>
      </c>
      <c r="H63">
        <v>56</v>
      </c>
      <c r="I63" s="6">
        <v>6.9020000000000001E-3</v>
      </c>
      <c r="J63" s="6">
        <v>6.8780000000000004E-3</v>
      </c>
      <c r="K63" s="7">
        <v>92496</v>
      </c>
      <c r="L63" s="7">
        <v>636.20000000000005</v>
      </c>
      <c r="M63" s="5">
        <v>24.14</v>
      </c>
    </row>
    <row r="64" spans="1:13">
      <c r="A64">
        <v>57</v>
      </c>
      <c r="B64" s="6">
        <v>1.3983000000000001E-2</v>
      </c>
      <c r="C64" s="6">
        <v>1.3886000000000001E-2</v>
      </c>
      <c r="D64" s="7">
        <v>87118</v>
      </c>
      <c r="E64" s="7">
        <v>1209.7</v>
      </c>
      <c r="F64" s="5">
        <v>18.579999999999998</v>
      </c>
      <c r="G64" t="s">
        <v>13</v>
      </c>
      <c r="H64">
        <v>57</v>
      </c>
      <c r="I64" s="6">
        <v>7.659E-3</v>
      </c>
      <c r="J64" s="6">
        <v>7.6299999999999996E-3</v>
      </c>
      <c r="K64" s="7">
        <v>91859.8</v>
      </c>
      <c r="L64" s="7">
        <v>700.9</v>
      </c>
      <c r="M64" s="5">
        <v>23.31</v>
      </c>
    </row>
    <row r="65" spans="1:13">
      <c r="A65">
        <v>58</v>
      </c>
      <c r="B65" s="6">
        <v>1.5348000000000001E-2</v>
      </c>
      <c r="C65" s="6">
        <v>1.5231E-2</v>
      </c>
      <c r="D65" s="7">
        <v>85908.3</v>
      </c>
      <c r="E65" s="7">
        <v>1308.5</v>
      </c>
      <c r="F65" s="5">
        <v>17.829999999999998</v>
      </c>
      <c r="G65" t="s">
        <v>13</v>
      </c>
      <c r="H65">
        <v>58</v>
      </c>
      <c r="I65" s="6">
        <v>8.3079999999999994E-3</v>
      </c>
      <c r="J65" s="6">
        <v>8.2740000000000001E-3</v>
      </c>
      <c r="K65" s="7">
        <v>91158.9</v>
      </c>
      <c r="L65" s="7">
        <v>754.2</v>
      </c>
      <c r="M65" s="5">
        <v>22.48</v>
      </c>
    </row>
    <row r="66" spans="1:13">
      <c r="A66">
        <v>59</v>
      </c>
      <c r="B66" s="6">
        <v>1.7047E-2</v>
      </c>
      <c r="C66" s="6">
        <v>1.6903000000000001E-2</v>
      </c>
      <c r="D66" s="7">
        <v>84599.8</v>
      </c>
      <c r="E66" s="7">
        <v>1430</v>
      </c>
      <c r="F66" s="5">
        <v>17.100000000000001</v>
      </c>
      <c r="G66" t="s">
        <v>13</v>
      </c>
      <c r="H66">
        <v>59</v>
      </c>
      <c r="I66" s="6">
        <v>9.1210000000000006E-3</v>
      </c>
      <c r="J66" s="6">
        <v>9.0799999999999995E-3</v>
      </c>
      <c r="K66" s="7">
        <v>90404.7</v>
      </c>
      <c r="L66" s="7">
        <v>820.9</v>
      </c>
      <c r="M66" s="5">
        <v>21.67</v>
      </c>
    </row>
    <row r="67" spans="1:13">
      <c r="A67">
        <v>60</v>
      </c>
      <c r="B67" s="6">
        <v>1.8806E-2</v>
      </c>
      <c r="C67" s="6">
        <v>1.8631000000000002E-2</v>
      </c>
      <c r="D67" s="7">
        <v>83169.8</v>
      </c>
      <c r="E67" s="7">
        <v>1549.5</v>
      </c>
      <c r="F67" s="5">
        <v>16.39</v>
      </c>
      <c r="G67" t="s">
        <v>13</v>
      </c>
      <c r="H67">
        <v>60</v>
      </c>
      <c r="I67" s="6">
        <v>1.0267999999999999E-2</v>
      </c>
      <c r="J67" s="6">
        <v>1.0215999999999999E-2</v>
      </c>
      <c r="K67" s="7">
        <v>89583.9</v>
      </c>
      <c r="L67" s="7">
        <v>915.2</v>
      </c>
      <c r="M67" s="5">
        <v>20.86</v>
      </c>
    </row>
    <row r="68" spans="1:13">
      <c r="A68">
        <v>61</v>
      </c>
      <c r="B68" s="6">
        <v>1.9989E-2</v>
      </c>
      <c r="C68" s="6">
        <v>1.9791E-2</v>
      </c>
      <c r="D68" s="7">
        <v>81620.3</v>
      </c>
      <c r="E68" s="7">
        <v>1615.3</v>
      </c>
      <c r="F68" s="5">
        <v>15.69</v>
      </c>
      <c r="G68" t="s">
        <v>13</v>
      </c>
      <c r="H68">
        <v>61</v>
      </c>
      <c r="I68" s="6">
        <v>1.0821000000000001E-2</v>
      </c>
      <c r="J68" s="6">
        <v>1.0763E-2</v>
      </c>
      <c r="K68" s="7">
        <v>88668.7</v>
      </c>
      <c r="L68" s="7">
        <v>954.3</v>
      </c>
      <c r="M68" s="5">
        <v>20.07</v>
      </c>
    </row>
    <row r="69" spans="1:13">
      <c r="A69">
        <v>62</v>
      </c>
      <c r="B69" s="6">
        <v>2.2565000000000002E-2</v>
      </c>
      <c r="C69" s="6">
        <v>2.2314000000000001E-2</v>
      </c>
      <c r="D69" s="7">
        <v>80005</v>
      </c>
      <c r="E69" s="7">
        <v>1785.2</v>
      </c>
      <c r="F69" s="5">
        <v>14.99</v>
      </c>
      <c r="G69" t="s">
        <v>13</v>
      </c>
      <c r="H69">
        <v>62</v>
      </c>
      <c r="I69" s="6">
        <v>1.1912000000000001E-2</v>
      </c>
      <c r="J69" s="6">
        <v>1.1841000000000001E-2</v>
      </c>
      <c r="K69" s="7">
        <v>87714.4</v>
      </c>
      <c r="L69" s="7">
        <v>1038.7</v>
      </c>
      <c r="M69" s="5">
        <v>19.28</v>
      </c>
    </row>
    <row r="70" spans="1:13">
      <c r="A70">
        <v>63</v>
      </c>
      <c r="B70" s="6">
        <v>2.4958999999999999E-2</v>
      </c>
      <c r="C70" s="6">
        <v>2.4650999999999999E-2</v>
      </c>
      <c r="D70" s="7">
        <v>78219.8</v>
      </c>
      <c r="E70" s="7">
        <v>1928.2</v>
      </c>
      <c r="F70" s="5">
        <v>14.33</v>
      </c>
      <c r="G70" t="s">
        <v>13</v>
      </c>
      <c r="H70">
        <v>63</v>
      </c>
      <c r="I70" s="6">
        <v>1.3101E-2</v>
      </c>
      <c r="J70" s="6">
        <v>1.3016E-2</v>
      </c>
      <c r="K70" s="7">
        <v>86675.7</v>
      </c>
      <c r="L70" s="7">
        <v>1128.2</v>
      </c>
      <c r="M70" s="5">
        <v>18.510000000000002</v>
      </c>
    </row>
    <row r="71" spans="1:13">
      <c r="A71">
        <v>64</v>
      </c>
      <c r="B71" s="6">
        <v>2.7942999999999999E-2</v>
      </c>
      <c r="C71" s="6">
        <v>2.7557999999999999E-2</v>
      </c>
      <c r="D71" s="7">
        <v>76291.600000000006</v>
      </c>
      <c r="E71" s="7">
        <v>2102.4</v>
      </c>
      <c r="F71" s="5">
        <v>13.67</v>
      </c>
      <c r="G71" t="s">
        <v>13</v>
      </c>
      <c r="H71">
        <v>64</v>
      </c>
      <c r="I71" s="6">
        <v>1.4633999999999999E-2</v>
      </c>
      <c r="J71" s="6">
        <v>1.4527E-2</v>
      </c>
      <c r="K71" s="7">
        <v>85547.5</v>
      </c>
      <c r="L71" s="7">
        <v>1242.8</v>
      </c>
      <c r="M71" s="5">
        <v>17.75</v>
      </c>
    </row>
    <row r="72" spans="1:13">
      <c r="A72">
        <v>65</v>
      </c>
      <c r="B72" s="6">
        <v>3.0301999999999999E-2</v>
      </c>
      <c r="C72" s="6">
        <v>2.9850000000000002E-2</v>
      </c>
      <c r="D72" s="7">
        <v>74189.2</v>
      </c>
      <c r="E72" s="7">
        <v>2214.6</v>
      </c>
      <c r="F72" s="5">
        <v>13.05</v>
      </c>
      <c r="G72" t="s">
        <v>13</v>
      </c>
      <c r="H72">
        <v>65</v>
      </c>
      <c r="I72" s="6">
        <v>1.5675999999999999E-2</v>
      </c>
      <c r="J72" s="6">
        <v>1.5554E-2</v>
      </c>
      <c r="K72" s="7">
        <v>84304.7</v>
      </c>
      <c r="L72" s="7">
        <v>1311.3</v>
      </c>
      <c r="M72" s="5">
        <v>17</v>
      </c>
    </row>
    <row r="73" spans="1:13">
      <c r="A73">
        <v>66</v>
      </c>
      <c r="B73" s="6">
        <v>3.2650999999999999E-2</v>
      </c>
      <c r="C73" s="6">
        <v>3.2126000000000002E-2</v>
      </c>
      <c r="D73" s="7">
        <v>71974.600000000006</v>
      </c>
      <c r="E73" s="7">
        <v>2312.3000000000002</v>
      </c>
      <c r="F73" s="5">
        <v>12.43</v>
      </c>
      <c r="G73" t="s">
        <v>13</v>
      </c>
      <c r="H73">
        <v>66</v>
      </c>
      <c r="I73" s="6">
        <v>1.7077999999999999E-2</v>
      </c>
      <c r="J73" s="6">
        <v>1.6934000000000001E-2</v>
      </c>
      <c r="K73" s="7">
        <v>82993.399999999994</v>
      </c>
      <c r="L73" s="7">
        <v>1405.4</v>
      </c>
      <c r="M73" s="5">
        <v>16.260000000000002</v>
      </c>
    </row>
    <row r="74" spans="1:13">
      <c r="A74">
        <v>67</v>
      </c>
      <c r="B74" s="6">
        <v>3.6152999999999998E-2</v>
      </c>
      <c r="C74" s="6">
        <v>3.5511000000000001E-2</v>
      </c>
      <c r="D74" s="7">
        <v>69662.3</v>
      </c>
      <c r="E74" s="7">
        <v>2473.8000000000002</v>
      </c>
      <c r="F74" s="5">
        <v>11.83</v>
      </c>
      <c r="G74" t="s">
        <v>13</v>
      </c>
      <c r="H74">
        <v>67</v>
      </c>
      <c r="I74" s="6">
        <v>1.8908999999999999E-2</v>
      </c>
      <c r="J74" s="6">
        <v>1.8731999999999999E-2</v>
      </c>
      <c r="K74" s="7">
        <v>81588</v>
      </c>
      <c r="L74" s="7">
        <v>1528.3</v>
      </c>
      <c r="M74" s="5">
        <v>15.53</v>
      </c>
    </row>
    <row r="75" spans="1:13">
      <c r="A75">
        <v>68</v>
      </c>
      <c r="B75" s="6">
        <v>3.9912999999999997E-2</v>
      </c>
      <c r="C75" s="6">
        <v>3.9132E-2</v>
      </c>
      <c r="D75" s="7">
        <v>67188.5</v>
      </c>
      <c r="E75" s="7">
        <v>2629.2</v>
      </c>
      <c r="F75" s="5">
        <v>11.25</v>
      </c>
      <c r="G75" t="s">
        <v>13</v>
      </c>
      <c r="H75">
        <v>68</v>
      </c>
      <c r="I75" s="6">
        <v>2.0521999999999999E-2</v>
      </c>
      <c r="J75" s="6">
        <v>2.0313999999999999E-2</v>
      </c>
      <c r="K75" s="7">
        <v>80059.7</v>
      </c>
      <c r="L75" s="7">
        <v>1626.3</v>
      </c>
      <c r="M75" s="5">
        <v>14.82</v>
      </c>
    </row>
    <row r="76" spans="1:13">
      <c r="A76">
        <v>69</v>
      </c>
      <c r="B76" s="6">
        <v>4.3547000000000002E-2</v>
      </c>
      <c r="C76" s="6">
        <v>4.2618999999999997E-2</v>
      </c>
      <c r="D76" s="7">
        <v>64559.3</v>
      </c>
      <c r="E76" s="7">
        <v>2751.5</v>
      </c>
      <c r="F76" s="5">
        <v>10.69</v>
      </c>
      <c r="G76" t="s">
        <v>13</v>
      </c>
      <c r="H76">
        <v>69</v>
      </c>
      <c r="I76" s="6">
        <v>2.2421E-2</v>
      </c>
      <c r="J76" s="6">
        <v>2.2172000000000001E-2</v>
      </c>
      <c r="K76" s="7">
        <v>78433.399999999994</v>
      </c>
      <c r="L76" s="7">
        <v>1739.1</v>
      </c>
      <c r="M76" s="5">
        <v>14.12</v>
      </c>
    </row>
    <row r="77" spans="1:13">
      <c r="A77">
        <v>70</v>
      </c>
      <c r="B77" s="6">
        <v>4.8216000000000002E-2</v>
      </c>
      <c r="C77" s="6">
        <v>4.7080999999999998E-2</v>
      </c>
      <c r="D77" s="7">
        <v>61807.8</v>
      </c>
      <c r="E77" s="7">
        <v>2910</v>
      </c>
      <c r="F77" s="5">
        <v>10.14</v>
      </c>
      <c r="G77" t="s">
        <v>13</v>
      </c>
      <c r="H77">
        <v>70</v>
      </c>
      <c r="I77" s="6">
        <v>2.5385999999999999E-2</v>
      </c>
      <c r="J77" s="6">
        <v>2.5068E-2</v>
      </c>
      <c r="K77" s="7">
        <v>76694.399999999994</v>
      </c>
      <c r="L77" s="7">
        <v>1922.6</v>
      </c>
      <c r="M77" s="5">
        <v>13.42</v>
      </c>
    </row>
    <row r="78" spans="1:13">
      <c r="A78">
        <v>71</v>
      </c>
      <c r="B78" s="6">
        <v>5.2658999999999997E-2</v>
      </c>
      <c r="C78" s="6">
        <v>5.1307999999999999E-2</v>
      </c>
      <c r="D78" s="7">
        <v>58897.8</v>
      </c>
      <c r="E78" s="7">
        <v>3021.9</v>
      </c>
      <c r="F78" s="5">
        <v>9.61</v>
      </c>
      <c r="G78" t="s">
        <v>13</v>
      </c>
      <c r="H78">
        <v>71</v>
      </c>
      <c r="I78" s="6">
        <v>2.7456999999999999E-2</v>
      </c>
      <c r="J78" s="6">
        <v>2.7085000000000001E-2</v>
      </c>
      <c r="K78" s="7">
        <v>74771.8</v>
      </c>
      <c r="L78" s="7">
        <v>2025.2</v>
      </c>
      <c r="M78" s="5">
        <v>12.76</v>
      </c>
    </row>
    <row r="79" spans="1:13">
      <c r="A79">
        <v>72</v>
      </c>
      <c r="B79" s="6">
        <v>5.8333000000000003E-2</v>
      </c>
      <c r="C79" s="6">
        <v>5.6680000000000001E-2</v>
      </c>
      <c r="D79" s="7">
        <v>55875.9</v>
      </c>
      <c r="E79" s="7">
        <v>3167</v>
      </c>
      <c r="F79" s="5">
        <v>9.11</v>
      </c>
      <c r="G79" t="s">
        <v>13</v>
      </c>
      <c r="H79">
        <v>72</v>
      </c>
      <c r="I79" s="6">
        <v>3.0921000000000001E-2</v>
      </c>
      <c r="J79" s="6">
        <v>3.0450000000000001E-2</v>
      </c>
      <c r="K79" s="7">
        <v>72746.600000000006</v>
      </c>
      <c r="L79" s="7">
        <v>2215.1999999999998</v>
      </c>
      <c r="M79" s="5">
        <v>12.1</v>
      </c>
    </row>
    <row r="80" spans="1:13">
      <c r="A80">
        <v>73</v>
      </c>
      <c r="B80" s="6">
        <v>6.4574000000000006E-2</v>
      </c>
      <c r="C80" s="6">
        <v>6.2554999999999999E-2</v>
      </c>
      <c r="D80" s="7">
        <v>52708.800000000003</v>
      </c>
      <c r="E80" s="7">
        <v>3297.2</v>
      </c>
      <c r="F80" s="5">
        <v>8.6199999999999992</v>
      </c>
      <c r="G80" t="s">
        <v>13</v>
      </c>
      <c r="H80">
        <v>73</v>
      </c>
      <c r="I80" s="6">
        <v>3.4042000000000003E-2</v>
      </c>
      <c r="J80" s="6">
        <v>3.3473000000000003E-2</v>
      </c>
      <c r="K80" s="7">
        <v>70531.399999999994</v>
      </c>
      <c r="L80" s="7">
        <v>2360.9</v>
      </c>
      <c r="M80" s="5">
        <v>11.46</v>
      </c>
    </row>
    <row r="81" spans="1:13">
      <c r="A81">
        <v>74</v>
      </c>
      <c r="B81" s="6">
        <v>7.0519999999999999E-2</v>
      </c>
      <c r="C81" s="6">
        <v>6.8117999999999998E-2</v>
      </c>
      <c r="D81" s="7">
        <v>49411.7</v>
      </c>
      <c r="E81" s="7">
        <v>3365.8</v>
      </c>
      <c r="F81" s="5">
        <v>8.17</v>
      </c>
      <c r="G81" t="s">
        <v>13</v>
      </c>
      <c r="H81">
        <v>74</v>
      </c>
      <c r="I81" s="6">
        <v>3.7761999999999997E-2</v>
      </c>
      <c r="J81" s="6">
        <v>3.7061999999999998E-2</v>
      </c>
      <c r="K81" s="7">
        <v>68170.5</v>
      </c>
      <c r="L81" s="7">
        <v>2526.5</v>
      </c>
      <c r="M81" s="5">
        <v>10.84</v>
      </c>
    </row>
    <row r="82" spans="1:13">
      <c r="A82">
        <v>75</v>
      </c>
      <c r="B82" s="6">
        <v>7.6746999999999996E-2</v>
      </c>
      <c r="C82" s="6">
        <v>7.3910000000000003E-2</v>
      </c>
      <c r="D82" s="7">
        <v>46045.8</v>
      </c>
      <c r="E82" s="7">
        <v>3403.3</v>
      </c>
      <c r="F82" s="5">
        <v>7.73</v>
      </c>
      <c r="G82" t="s">
        <v>13</v>
      </c>
      <c r="H82">
        <v>75</v>
      </c>
      <c r="I82" s="6">
        <v>4.2305000000000002E-2</v>
      </c>
      <c r="J82" s="6">
        <v>4.1429000000000001E-2</v>
      </c>
      <c r="K82" s="7">
        <v>65644</v>
      </c>
      <c r="L82" s="7">
        <v>2719.5</v>
      </c>
      <c r="M82" s="5">
        <v>10.24</v>
      </c>
    </row>
    <row r="83" spans="1:13">
      <c r="A83">
        <v>76</v>
      </c>
      <c r="B83" s="6">
        <v>8.3608000000000002E-2</v>
      </c>
      <c r="C83" s="6">
        <v>8.0253000000000005E-2</v>
      </c>
      <c r="D83" s="7">
        <v>42642.6</v>
      </c>
      <c r="E83" s="7">
        <v>3422.2</v>
      </c>
      <c r="F83" s="5">
        <v>7.3</v>
      </c>
      <c r="G83" t="s">
        <v>13</v>
      </c>
      <c r="H83">
        <v>76</v>
      </c>
      <c r="I83" s="6">
        <v>4.6670000000000003E-2</v>
      </c>
      <c r="J83" s="6">
        <v>4.5606000000000001E-2</v>
      </c>
      <c r="K83" s="7">
        <v>62924.5</v>
      </c>
      <c r="L83" s="7">
        <v>2869.7</v>
      </c>
      <c r="M83" s="5">
        <v>9.66</v>
      </c>
    </row>
    <row r="84" spans="1:13">
      <c r="A84">
        <v>77</v>
      </c>
      <c r="B84" s="6">
        <v>9.1326000000000004E-2</v>
      </c>
      <c r="C84" s="6">
        <v>8.7337999999999999E-2</v>
      </c>
      <c r="D84" s="7">
        <v>39220.400000000001</v>
      </c>
      <c r="E84" s="7">
        <v>3425.4</v>
      </c>
      <c r="F84" s="5">
        <v>6.9</v>
      </c>
      <c r="G84" t="s">
        <v>13</v>
      </c>
      <c r="H84">
        <v>77</v>
      </c>
      <c r="I84" s="6">
        <v>5.1423999999999997E-2</v>
      </c>
      <c r="J84" s="6">
        <v>5.0134999999999999E-2</v>
      </c>
      <c r="K84" s="7">
        <v>60054.7</v>
      </c>
      <c r="L84" s="7">
        <v>3010.8</v>
      </c>
      <c r="M84" s="5">
        <v>9.1</v>
      </c>
    </row>
    <row r="85" spans="1:13">
      <c r="A85">
        <v>78</v>
      </c>
      <c r="B85" s="6">
        <v>0.10051499999999999</v>
      </c>
      <c r="C85" s="6">
        <v>9.5704999999999998E-2</v>
      </c>
      <c r="D85" s="7">
        <v>35795</v>
      </c>
      <c r="E85" s="7">
        <v>3425.8</v>
      </c>
      <c r="F85" s="5">
        <v>6.51</v>
      </c>
      <c r="G85" t="s">
        <v>13</v>
      </c>
      <c r="H85">
        <v>78</v>
      </c>
      <c r="I85" s="6">
        <v>5.7492000000000001E-2</v>
      </c>
      <c r="J85" s="6">
        <v>5.5885999999999998E-2</v>
      </c>
      <c r="K85" s="7">
        <v>57043.9</v>
      </c>
      <c r="L85" s="7">
        <v>3187.9</v>
      </c>
      <c r="M85" s="5">
        <v>8.5500000000000007</v>
      </c>
    </row>
    <row r="86" spans="1:13">
      <c r="A86">
        <v>79</v>
      </c>
      <c r="B86" s="6">
        <v>0.109635</v>
      </c>
      <c r="C86" s="6">
        <v>0.103937</v>
      </c>
      <c r="D86" s="7">
        <v>32369.200000000001</v>
      </c>
      <c r="E86" s="7">
        <v>3364.4</v>
      </c>
      <c r="F86" s="5">
        <v>6.15</v>
      </c>
      <c r="G86" t="s">
        <v>13</v>
      </c>
      <c r="H86">
        <v>79</v>
      </c>
      <c r="I86" s="6">
        <v>6.4229999999999995E-2</v>
      </c>
      <c r="J86" s="6">
        <v>6.2231000000000002E-2</v>
      </c>
      <c r="K86" s="7">
        <v>53856</v>
      </c>
      <c r="L86" s="7">
        <v>3351.5</v>
      </c>
      <c r="M86" s="5">
        <v>8.0299999999999994</v>
      </c>
    </row>
    <row r="87" spans="1:13">
      <c r="A87">
        <v>80</v>
      </c>
      <c r="B87" s="6">
        <v>0.11928999999999999</v>
      </c>
      <c r="C87" s="6">
        <v>0.11257499999999999</v>
      </c>
      <c r="D87" s="7">
        <v>29004.799999999999</v>
      </c>
      <c r="E87" s="7">
        <v>3265.2</v>
      </c>
      <c r="F87" s="5">
        <v>5.8</v>
      </c>
      <c r="G87" t="s">
        <v>13</v>
      </c>
      <c r="H87">
        <v>80</v>
      </c>
      <c r="I87" s="6">
        <v>7.2376999999999997E-2</v>
      </c>
      <c r="J87" s="6">
        <v>6.9848999999999994E-2</v>
      </c>
      <c r="K87" s="7">
        <v>50504.4</v>
      </c>
      <c r="L87" s="7">
        <v>3527.7</v>
      </c>
      <c r="M87" s="5">
        <v>7.53</v>
      </c>
    </row>
    <row r="88" spans="1:13">
      <c r="A88">
        <v>81</v>
      </c>
      <c r="B88" s="6">
        <v>0.129914</v>
      </c>
      <c r="C88" s="6">
        <v>0.12199</v>
      </c>
      <c r="D88" s="7">
        <v>25739.599999999999</v>
      </c>
      <c r="E88" s="7">
        <v>3140</v>
      </c>
      <c r="F88" s="5">
        <v>5.47</v>
      </c>
      <c r="G88" t="s">
        <v>13</v>
      </c>
      <c r="H88">
        <v>81</v>
      </c>
      <c r="I88" s="6">
        <v>8.0273999999999998E-2</v>
      </c>
      <c r="J88" s="6">
        <v>7.7175999999999995E-2</v>
      </c>
      <c r="K88" s="7">
        <v>46976.7</v>
      </c>
      <c r="L88" s="7">
        <v>3625.5</v>
      </c>
      <c r="M88" s="5">
        <v>7.06</v>
      </c>
    </row>
    <row r="89" spans="1:13">
      <c r="A89">
        <v>82</v>
      </c>
      <c r="B89" s="6">
        <v>0.14271700000000001</v>
      </c>
      <c r="C89" s="6">
        <v>0.133211</v>
      </c>
      <c r="D89" s="7">
        <v>22599.599999999999</v>
      </c>
      <c r="E89" s="7">
        <v>3010.5</v>
      </c>
      <c r="F89" s="5">
        <v>5.16</v>
      </c>
      <c r="G89" t="s">
        <v>13</v>
      </c>
      <c r="H89">
        <v>82</v>
      </c>
      <c r="I89" s="6">
        <v>9.0436000000000002E-2</v>
      </c>
      <c r="J89" s="6">
        <v>8.6524000000000004E-2</v>
      </c>
      <c r="K89" s="7">
        <v>43351.199999999997</v>
      </c>
      <c r="L89" s="7">
        <v>3750.9</v>
      </c>
      <c r="M89" s="5">
        <v>6.6</v>
      </c>
    </row>
    <row r="90" spans="1:13">
      <c r="A90">
        <v>83</v>
      </c>
      <c r="B90" s="6">
        <v>0.15354699999999999</v>
      </c>
      <c r="C90" s="6">
        <v>0.142599</v>
      </c>
      <c r="D90" s="7">
        <v>19589.099999999999</v>
      </c>
      <c r="E90" s="7">
        <v>2793.4</v>
      </c>
      <c r="F90" s="5">
        <v>4.88</v>
      </c>
      <c r="G90" t="s">
        <v>13</v>
      </c>
      <c r="H90">
        <v>83</v>
      </c>
      <c r="I90" s="6">
        <v>0.100857</v>
      </c>
      <c r="J90" s="6">
        <v>9.6015000000000003E-2</v>
      </c>
      <c r="K90" s="7">
        <v>39600.300000000003</v>
      </c>
      <c r="L90" s="7">
        <v>3802.2</v>
      </c>
      <c r="M90" s="5">
        <v>6.18</v>
      </c>
    </row>
    <row r="91" spans="1:13">
      <c r="A91">
        <v>84</v>
      </c>
      <c r="B91" s="6">
        <v>0.16773299999999999</v>
      </c>
      <c r="C91" s="6">
        <v>0.154754</v>
      </c>
      <c r="D91" s="7">
        <v>16795.7</v>
      </c>
      <c r="E91" s="7">
        <v>2599.1999999999998</v>
      </c>
      <c r="F91" s="5">
        <v>4.6100000000000003</v>
      </c>
      <c r="G91" t="s">
        <v>13</v>
      </c>
      <c r="H91">
        <v>84</v>
      </c>
      <c r="I91" s="6">
        <v>0.11257</v>
      </c>
      <c r="J91" s="6">
        <v>0.106572</v>
      </c>
      <c r="K91" s="7">
        <v>35798.1</v>
      </c>
      <c r="L91" s="7">
        <v>3815.1</v>
      </c>
      <c r="M91" s="5">
        <v>5.79</v>
      </c>
    </row>
    <row r="92" spans="1:13">
      <c r="A92">
        <v>85</v>
      </c>
      <c r="B92" s="6">
        <v>0.17941099999999999</v>
      </c>
      <c r="C92" s="6">
        <v>0.16464200000000001</v>
      </c>
      <c r="D92" s="7">
        <v>14196.5</v>
      </c>
      <c r="E92" s="7">
        <v>2337.3000000000002</v>
      </c>
      <c r="F92" s="5">
        <v>4.3600000000000003</v>
      </c>
      <c r="G92" t="s">
        <v>13</v>
      </c>
      <c r="H92">
        <v>85</v>
      </c>
      <c r="I92" s="6">
        <v>0.123726</v>
      </c>
      <c r="J92" s="6">
        <v>0.116518</v>
      </c>
      <c r="K92" s="7">
        <v>31983</v>
      </c>
      <c r="L92" s="7">
        <v>3726.6</v>
      </c>
      <c r="M92" s="5">
        <v>5.42</v>
      </c>
    </row>
    <row r="93" spans="1:13">
      <c r="A93">
        <v>86</v>
      </c>
      <c r="B93" s="6">
        <v>0.19556999999999999</v>
      </c>
      <c r="C93" s="6">
        <v>0.178149</v>
      </c>
      <c r="D93" s="7">
        <v>11859.2</v>
      </c>
      <c r="E93" s="7">
        <v>2112.6999999999998</v>
      </c>
      <c r="F93" s="5">
        <v>4.12</v>
      </c>
      <c r="G93" t="s">
        <v>13</v>
      </c>
      <c r="H93">
        <v>86</v>
      </c>
      <c r="I93" s="6">
        <v>0.139015</v>
      </c>
      <c r="J93" s="6">
        <v>0.12998000000000001</v>
      </c>
      <c r="K93" s="7">
        <v>28256.400000000001</v>
      </c>
      <c r="L93" s="7">
        <v>3672.8</v>
      </c>
      <c r="M93" s="5">
        <v>5.07</v>
      </c>
    </row>
    <row r="94" spans="1:13">
      <c r="A94">
        <v>87</v>
      </c>
      <c r="B94" s="6">
        <v>0.20951700000000001</v>
      </c>
      <c r="C94" s="6">
        <v>0.18965000000000001</v>
      </c>
      <c r="D94" s="7">
        <v>9746.5</v>
      </c>
      <c r="E94" s="7">
        <v>1848.4</v>
      </c>
      <c r="F94" s="5">
        <v>3.91</v>
      </c>
      <c r="G94" t="s">
        <v>13</v>
      </c>
      <c r="H94">
        <v>87</v>
      </c>
      <c r="I94" s="6">
        <v>0.15215100000000001</v>
      </c>
      <c r="J94" s="6">
        <v>0.14139499999999999</v>
      </c>
      <c r="K94" s="7">
        <v>24583.7</v>
      </c>
      <c r="L94" s="7">
        <v>3476</v>
      </c>
      <c r="M94" s="5">
        <v>4.75</v>
      </c>
    </row>
    <row r="95" spans="1:13">
      <c r="A95">
        <v>88</v>
      </c>
      <c r="B95" s="6">
        <v>0.22628200000000001</v>
      </c>
      <c r="C95" s="6">
        <v>0.20328299999999999</v>
      </c>
      <c r="D95" s="7">
        <v>7898.1</v>
      </c>
      <c r="E95" s="7">
        <v>1605.5</v>
      </c>
      <c r="F95" s="5">
        <v>3.71</v>
      </c>
      <c r="G95" t="s">
        <v>13</v>
      </c>
      <c r="H95">
        <v>88</v>
      </c>
      <c r="I95" s="6">
        <v>0.16949700000000001</v>
      </c>
      <c r="J95" s="6">
        <v>0.15625500000000001</v>
      </c>
      <c r="K95" s="7">
        <v>21107.7</v>
      </c>
      <c r="L95" s="7">
        <v>3298.2</v>
      </c>
      <c r="M95" s="5">
        <v>4.45</v>
      </c>
    </row>
    <row r="96" spans="1:13">
      <c r="A96">
        <v>89</v>
      </c>
      <c r="B96" s="6">
        <v>0.24190500000000001</v>
      </c>
      <c r="C96" s="6">
        <v>0.21580299999999999</v>
      </c>
      <c r="D96" s="7">
        <v>6292.5</v>
      </c>
      <c r="E96" s="7">
        <v>1357.9</v>
      </c>
      <c r="F96" s="5">
        <v>3.53</v>
      </c>
      <c r="G96" t="s">
        <v>13</v>
      </c>
      <c r="H96">
        <v>89</v>
      </c>
      <c r="I96" s="6">
        <v>0.19039900000000001</v>
      </c>
      <c r="J96" s="6">
        <v>0.173849</v>
      </c>
      <c r="K96" s="7">
        <v>17809.5</v>
      </c>
      <c r="L96" s="7">
        <v>3096.2</v>
      </c>
      <c r="M96" s="5">
        <v>4.18</v>
      </c>
    </row>
    <row r="97" spans="1:13">
      <c r="A97">
        <v>90</v>
      </c>
      <c r="B97" s="6">
        <v>0.24404999999999999</v>
      </c>
      <c r="C97" s="6">
        <v>0.21750800000000001</v>
      </c>
      <c r="D97" s="7">
        <v>4934.6000000000004</v>
      </c>
      <c r="E97" s="7">
        <v>1073.3</v>
      </c>
      <c r="F97" s="5">
        <v>3.36</v>
      </c>
      <c r="G97" t="s">
        <v>13</v>
      </c>
      <c r="H97">
        <v>90</v>
      </c>
      <c r="I97" s="6">
        <v>0.19586000000000001</v>
      </c>
      <c r="J97" s="6">
        <v>0.17838999999999999</v>
      </c>
      <c r="K97" s="7">
        <v>14713.3</v>
      </c>
      <c r="L97" s="7">
        <v>2624.7</v>
      </c>
      <c r="M97" s="5">
        <v>3.95</v>
      </c>
    </row>
    <row r="98" spans="1:13">
      <c r="A98">
        <v>91</v>
      </c>
      <c r="B98" s="6">
        <v>0.261436</v>
      </c>
      <c r="C98" s="6">
        <v>0.231212</v>
      </c>
      <c r="D98" s="7">
        <v>3861.3</v>
      </c>
      <c r="E98" s="7">
        <v>892.8</v>
      </c>
      <c r="F98" s="5">
        <v>3.15</v>
      </c>
      <c r="G98" t="s">
        <v>13</v>
      </c>
      <c r="H98">
        <v>91</v>
      </c>
      <c r="I98" s="6">
        <v>0.21276</v>
      </c>
      <c r="J98" s="6">
        <v>0.192302</v>
      </c>
      <c r="K98" s="7">
        <v>12088.6</v>
      </c>
      <c r="L98" s="7">
        <v>2324.6999999999998</v>
      </c>
      <c r="M98" s="5">
        <v>3.7</v>
      </c>
    </row>
    <row r="99" spans="1:13">
      <c r="A99">
        <v>92</v>
      </c>
      <c r="B99" s="6">
        <v>0.28973199999999999</v>
      </c>
      <c r="C99" s="6">
        <v>0.25307099999999999</v>
      </c>
      <c r="D99" s="7">
        <v>2968.5</v>
      </c>
      <c r="E99" s="7">
        <v>751.2</v>
      </c>
      <c r="F99" s="5">
        <v>2.95</v>
      </c>
      <c r="G99" t="s">
        <v>13</v>
      </c>
      <c r="H99">
        <v>92</v>
      </c>
      <c r="I99" s="6">
        <v>0.23503199999999999</v>
      </c>
      <c r="J99" s="6">
        <v>0.210316</v>
      </c>
      <c r="K99" s="7">
        <v>9763.9</v>
      </c>
      <c r="L99" s="7">
        <v>2053.5</v>
      </c>
      <c r="M99" s="5">
        <v>3.46</v>
      </c>
    </row>
    <row r="100" spans="1:13">
      <c r="A100">
        <v>93</v>
      </c>
      <c r="B100" s="6">
        <v>0.30851800000000001</v>
      </c>
      <c r="C100" s="6">
        <v>0.26728600000000002</v>
      </c>
      <c r="D100" s="7">
        <v>2217.3000000000002</v>
      </c>
      <c r="E100" s="7">
        <v>592.6</v>
      </c>
      <c r="F100" s="5">
        <v>2.78</v>
      </c>
      <c r="G100" t="s">
        <v>13</v>
      </c>
      <c r="H100">
        <v>93</v>
      </c>
      <c r="I100" s="6">
        <v>0.25363000000000002</v>
      </c>
      <c r="J100" s="6">
        <v>0.22508600000000001</v>
      </c>
      <c r="K100" s="7">
        <v>7710.4</v>
      </c>
      <c r="L100" s="7">
        <v>1735.5</v>
      </c>
      <c r="M100" s="5">
        <v>3.25</v>
      </c>
    </row>
    <row r="101" spans="1:13">
      <c r="A101">
        <v>94</v>
      </c>
      <c r="B101" s="6">
        <v>0.34294999999999998</v>
      </c>
      <c r="C101" s="6">
        <v>0.29275099999999998</v>
      </c>
      <c r="D101" s="7">
        <v>1624.6</v>
      </c>
      <c r="E101" s="7">
        <v>475.6</v>
      </c>
      <c r="F101" s="5">
        <v>2.62</v>
      </c>
      <c r="G101" t="s">
        <v>13</v>
      </c>
      <c r="H101">
        <v>94</v>
      </c>
      <c r="I101" s="6">
        <v>0.279555</v>
      </c>
      <c r="J101" s="6">
        <v>0.24527099999999999</v>
      </c>
      <c r="K101" s="7">
        <v>5974.9</v>
      </c>
      <c r="L101" s="7">
        <v>1465.5</v>
      </c>
      <c r="M101" s="5">
        <v>3.05</v>
      </c>
    </row>
    <row r="102" spans="1:13">
      <c r="A102">
        <v>95</v>
      </c>
      <c r="B102" s="6">
        <v>0.36301899999999998</v>
      </c>
      <c r="C102" s="6">
        <v>0.30725000000000002</v>
      </c>
      <c r="D102" s="7">
        <v>1149</v>
      </c>
      <c r="E102" s="7">
        <v>353</v>
      </c>
      <c r="F102" s="5">
        <v>2.4900000000000002</v>
      </c>
      <c r="G102" t="s">
        <v>13</v>
      </c>
      <c r="H102">
        <v>95</v>
      </c>
      <c r="I102" s="6">
        <v>0.29600399999999999</v>
      </c>
      <c r="J102" s="6">
        <v>0.25784299999999999</v>
      </c>
      <c r="K102" s="7">
        <v>4509.3999999999996</v>
      </c>
      <c r="L102" s="7">
        <v>1162.7</v>
      </c>
      <c r="M102" s="5">
        <v>2.88</v>
      </c>
    </row>
    <row r="103" spans="1:13">
      <c r="A103">
        <v>96</v>
      </c>
      <c r="B103" s="6">
        <v>0.38841999999999999</v>
      </c>
      <c r="C103" s="6">
        <v>0.32525300000000001</v>
      </c>
      <c r="D103" s="7">
        <v>796</v>
      </c>
      <c r="E103" s="7">
        <v>258.89999999999998</v>
      </c>
      <c r="F103" s="5">
        <v>2.37</v>
      </c>
      <c r="G103" t="s">
        <v>13</v>
      </c>
      <c r="H103">
        <v>96</v>
      </c>
      <c r="I103" s="6">
        <v>0.32211400000000001</v>
      </c>
      <c r="J103" s="6">
        <v>0.27743200000000001</v>
      </c>
      <c r="K103" s="7">
        <v>3346.7</v>
      </c>
      <c r="L103" s="7">
        <v>928.5</v>
      </c>
      <c r="M103" s="5">
        <v>2.71</v>
      </c>
    </row>
    <row r="104" spans="1:13">
      <c r="A104">
        <v>97</v>
      </c>
      <c r="B104" s="6">
        <v>0.39476</v>
      </c>
      <c r="C104" s="6">
        <v>0.32968599999999998</v>
      </c>
      <c r="D104" s="7">
        <v>537.1</v>
      </c>
      <c r="E104" s="7">
        <v>177.1</v>
      </c>
      <c r="F104" s="5">
        <v>2.2799999999999998</v>
      </c>
      <c r="G104" t="s">
        <v>13</v>
      </c>
      <c r="H104">
        <v>97</v>
      </c>
      <c r="I104" s="6">
        <v>0.35266700000000001</v>
      </c>
      <c r="J104" s="6">
        <v>0.29980200000000001</v>
      </c>
      <c r="K104" s="7">
        <v>2418.1999999999998</v>
      </c>
      <c r="L104" s="7">
        <v>725</v>
      </c>
      <c r="M104" s="5">
        <v>2.56</v>
      </c>
    </row>
    <row r="105" spans="1:13">
      <c r="A105">
        <v>98</v>
      </c>
      <c r="B105" s="6">
        <v>0.41797099999999998</v>
      </c>
      <c r="C105" s="6">
        <v>0.345721</v>
      </c>
      <c r="D105" s="7">
        <v>360</v>
      </c>
      <c r="E105" s="7">
        <v>124.5</v>
      </c>
      <c r="F105" s="5">
        <v>2.15</v>
      </c>
      <c r="G105" t="s">
        <v>13</v>
      </c>
      <c r="H105">
        <v>98</v>
      </c>
      <c r="I105" s="6">
        <v>0.36427599999999999</v>
      </c>
      <c r="J105" s="6">
        <v>0.30814999999999998</v>
      </c>
      <c r="K105" s="7">
        <v>1693.2</v>
      </c>
      <c r="L105" s="7">
        <v>521.79999999999995</v>
      </c>
      <c r="M105" s="5">
        <v>2.44</v>
      </c>
    </row>
    <row r="106" spans="1:13">
      <c r="A106">
        <v>99</v>
      </c>
      <c r="B106" s="6">
        <v>0.431591</v>
      </c>
      <c r="C106" s="6">
        <v>0.35498600000000002</v>
      </c>
      <c r="D106" s="7">
        <v>235.5</v>
      </c>
      <c r="E106" s="7">
        <v>83.6</v>
      </c>
      <c r="F106" s="5">
        <v>2.02</v>
      </c>
      <c r="G106" t="s">
        <v>13</v>
      </c>
      <c r="H106">
        <v>99</v>
      </c>
      <c r="I106" s="6">
        <v>0.36748900000000001</v>
      </c>
      <c r="J106" s="6">
        <v>0.310446</v>
      </c>
      <c r="K106" s="7">
        <v>1171.5</v>
      </c>
      <c r="L106" s="7">
        <v>363.7</v>
      </c>
      <c r="M106" s="5">
        <v>2.31</v>
      </c>
    </row>
    <row r="107" spans="1:13">
      <c r="A107">
        <v>100</v>
      </c>
      <c r="B107">
        <v>0.49804700000000002</v>
      </c>
      <c r="C107">
        <v>0.39874900000000002</v>
      </c>
      <c r="D107">
        <v>151.9</v>
      </c>
      <c r="E107">
        <v>60.6</v>
      </c>
      <c r="F107">
        <v>1.86</v>
      </c>
      <c r="G107" t="s">
        <v>13</v>
      </c>
      <c r="H107">
        <v>100</v>
      </c>
      <c r="I107">
        <v>0.42835600000000001</v>
      </c>
      <c r="J107">
        <v>0.35279500000000003</v>
      </c>
      <c r="K107">
        <v>807.8</v>
      </c>
      <c r="L107">
        <v>285</v>
      </c>
      <c r="M107">
        <v>2.12</v>
      </c>
    </row>
  </sheetData>
  <pageMargins left="0.7" right="0.7" top="0.75" bottom="0.75" header="0.3" footer="0.3"/>
  <pageSetup paperSize="9"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M107"/>
  <sheetViews>
    <sheetView workbookViewId="0"/>
  </sheetViews>
  <sheetFormatPr defaultColWidth="11.5546875" defaultRowHeight="15"/>
  <sheetData>
    <row r="1" spans="1:13" ht="19.5">
      <c r="A1" s="3" t="s">
        <v>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1.2902E-2</v>
      </c>
      <c r="C7" s="6">
        <v>1.282E-2</v>
      </c>
      <c r="D7" s="7">
        <v>100000</v>
      </c>
      <c r="E7" s="7">
        <v>1282</v>
      </c>
      <c r="F7" s="5">
        <v>70.81</v>
      </c>
      <c r="G7" t="s">
        <v>13</v>
      </c>
      <c r="H7">
        <v>0</v>
      </c>
      <c r="I7" s="6">
        <v>9.9989999999999992E-3</v>
      </c>
      <c r="J7" s="6">
        <v>9.9489999999999995E-3</v>
      </c>
      <c r="K7" s="7">
        <v>100000</v>
      </c>
      <c r="L7" s="7">
        <v>994.9</v>
      </c>
      <c r="M7" s="5">
        <v>76.81</v>
      </c>
    </row>
    <row r="8" spans="1:13">
      <c r="A8">
        <v>1</v>
      </c>
      <c r="B8" s="6">
        <v>8.7000000000000001E-4</v>
      </c>
      <c r="C8" s="6">
        <v>8.6899999999999998E-4</v>
      </c>
      <c r="D8" s="7">
        <v>98718</v>
      </c>
      <c r="E8" s="7">
        <v>85.8</v>
      </c>
      <c r="F8" s="5">
        <v>70.73</v>
      </c>
      <c r="G8" t="s">
        <v>13</v>
      </c>
      <c r="H8">
        <v>1</v>
      </c>
      <c r="I8" s="6">
        <v>7.2400000000000003E-4</v>
      </c>
      <c r="J8" s="6">
        <v>7.2400000000000003E-4</v>
      </c>
      <c r="K8" s="7">
        <v>99005.1</v>
      </c>
      <c r="L8" s="7">
        <v>71.599999999999994</v>
      </c>
      <c r="M8" s="5">
        <v>76.58</v>
      </c>
    </row>
    <row r="9" spans="1:13">
      <c r="A9">
        <v>2</v>
      </c>
      <c r="B9" s="6">
        <v>5.2800000000000004E-4</v>
      </c>
      <c r="C9" s="6">
        <v>5.2800000000000004E-4</v>
      </c>
      <c r="D9" s="7">
        <v>98632.2</v>
      </c>
      <c r="E9" s="7">
        <v>52.1</v>
      </c>
      <c r="F9" s="5">
        <v>69.790000000000006</v>
      </c>
      <c r="G9" t="s">
        <v>13</v>
      </c>
      <c r="H9">
        <v>2</v>
      </c>
      <c r="I9" s="6">
        <v>4.4799999999999999E-4</v>
      </c>
      <c r="J9" s="6">
        <v>4.4700000000000002E-4</v>
      </c>
      <c r="K9" s="7">
        <v>98933.4</v>
      </c>
      <c r="L9" s="7">
        <v>44.3</v>
      </c>
      <c r="M9" s="5">
        <v>75.63</v>
      </c>
    </row>
    <row r="10" spans="1:13">
      <c r="A10">
        <v>3</v>
      </c>
      <c r="B10" s="6">
        <v>4.0099999999999999E-4</v>
      </c>
      <c r="C10" s="6">
        <v>4.0099999999999999E-4</v>
      </c>
      <c r="D10" s="7">
        <v>98580.1</v>
      </c>
      <c r="E10" s="7">
        <v>39.6</v>
      </c>
      <c r="F10" s="5">
        <v>68.83</v>
      </c>
      <c r="G10" t="s">
        <v>13</v>
      </c>
      <c r="H10">
        <v>3</v>
      </c>
      <c r="I10" s="6">
        <v>3.0499999999999999E-4</v>
      </c>
      <c r="J10" s="6">
        <v>3.0499999999999999E-4</v>
      </c>
      <c r="K10" s="7">
        <v>98889.2</v>
      </c>
      <c r="L10" s="7">
        <v>30.2</v>
      </c>
      <c r="M10" s="5">
        <v>74.66</v>
      </c>
    </row>
    <row r="11" spans="1:13">
      <c r="A11">
        <v>4</v>
      </c>
      <c r="B11" s="6">
        <v>3.8099999999999999E-4</v>
      </c>
      <c r="C11" s="6">
        <v>3.8099999999999999E-4</v>
      </c>
      <c r="D11" s="7">
        <v>98540.6</v>
      </c>
      <c r="E11" s="7">
        <v>37.5</v>
      </c>
      <c r="F11" s="5">
        <v>67.86</v>
      </c>
      <c r="G11" t="s">
        <v>13</v>
      </c>
      <c r="H11">
        <v>4</v>
      </c>
      <c r="I11" s="6">
        <v>2.5399999999999999E-4</v>
      </c>
      <c r="J11" s="6">
        <v>2.5399999999999999E-4</v>
      </c>
      <c r="K11" s="7">
        <v>98859</v>
      </c>
      <c r="L11" s="7">
        <v>25.1</v>
      </c>
      <c r="M11" s="5">
        <v>73.69</v>
      </c>
    </row>
    <row r="12" spans="1:13">
      <c r="A12">
        <v>5</v>
      </c>
      <c r="B12" s="6">
        <v>3.1500000000000001E-4</v>
      </c>
      <c r="C12" s="6">
        <v>3.1500000000000001E-4</v>
      </c>
      <c r="D12" s="7">
        <v>98503.1</v>
      </c>
      <c r="E12" s="7">
        <v>31</v>
      </c>
      <c r="F12" s="5">
        <v>66.88</v>
      </c>
      <c r="G12" t="s">
        <v>13</v>
      </c>
      <c r="H12">
        <v>5</v>
      </c>
      <c r="I12" s="6">
        <v>2.3499999999999999E-4</v>
      </c>
      <c r="J12" s="6">
        <v>2.3499999999999999E-4</v>
      </c>
      <c r="K12" s="7">
        <v>98833.9</v>
      </c>
      <c r="L12" s="7">
        <v>23.2</v>
      </c>
      <c r="M12" s="5">
        <v>72.709999999999994</v>
      </c>
    </row>
    <row r="13" spans="1:13">
      <c r="A13">
        <v>6</v>
      </c>
      <c r="B13" s="6">
        <v>2.9799999999999998E-4</v>
      </c>
      <c r="C13" s="6">
        <v>2.9799999999999998E-4</v>
      </c>
      <c r="D13" s="7">
        <v>98472</v>
      </c>
      <c r="E13" s="7">
        <v>29.4</v>
      </c>
      <c r="F13" s="5">
        <v>65.900000000000006</v>
      </c>
      <c r="G13" t="s">
        <v>13</v>
      </c>
      <c r="H13">
        <v>6</v>
      </c>
      <c r="I13" s="6">
        <v>2.22E-4</v>
      </c>
      <c r="J13" s="6">
        <v>2.22E-4</v>
      </c>
      <c r="K13" s="7">
        <v>98810.7</v>
      </c>
      <c r="L13" s="7">
        <v>21.9</v>
      </c>
      <c r="M13" s="5">
        <v>71.72</v>
      </c>
    </row>
    <row r="14" spans="1:13">
      <c r="A14">
        <v>7</v>
      </c>
      <c r="B14" s="6">
        <v>2.7700000000000001E-4</v>
      </c>
      <c r="C14" s="6">
        <v>2.7700000000000001E-4</v>
      </c>
      <c r="D14" s="7">
        <v>98442.7</v>
      </c>
      <c r="E14" s="7">
        <v>27.2</v>
      </c>
      <c r="F14" s="5">
        <v>64.92</v>
      </c>
      <c r="G14" t="s">
        <v>13</v>
      </c>
      <c r="H14">
        <v>7</v>
      </c>
      <c r="I14" s="6">
        <v>1.8699999999999999E-4</v>
      </c>
      <c r="J14" s="6">
        <v>1.8699999999999999E-4</v>
      </c>
      <c r="K14" s="7">
        <v>98788.7</v>
      </c>
      <c r="L14" s="7">
        <v>18.5</v>
      </c>
      <c r="M14" s="5">
        <v>70.739999999999995</v>
      </c>
    </row>
    <row r="15" spans="1:13">
      <c r="A15">
        <v>8</v>
      </c>
      <c r="B15" s="6">
        <v>2.7E-4</v>
      </c>
      <c r="C15" s="6">
        <v>2.7E-4</v>
      </c>
      <c r="D15" s="7">
        <v>98415.4</v>
      </c>
      <c r="E15" s="7">
        <v>26.6</v>
      </c>
      <c r="F15" s="5">
        <v>63.94</v>
      </c>
      <c r="G15" t="s">
        <v>13</v>
      </c>
      <c r="H15">
        <v>8</v>
      </c>
      <c r="I15" s="6">
        <v>2.0000000000000001E-4</v>
      </c>
      <c r="J15" s="6">
        <v>2.0000000000000001E-4</v>
      </c>
      <c r="K15" s="7">
        <v>98770.3</v>
      </c>
      <c r="L15" s="7">
        <v>19.8</v>
      </c>
      <c r="M15" s="5">
        <v>69.75</v>
      </c>
    </row>
    <row r="16" spans="1:13">
      <c r="A16">
        <v>9</v>
      </c>
      <c r="B16" s="6">
        <v>2.42E-4</v>
      </c>
      <c r="C16" s="6">
        <v>2.42E-4</v>
      </c>
      <c r="D16" s="7">
        <v>98388.9</v>
      </c>
      <c r="E16" s="7">
        <v>23.8</v>
      </c>
      <c r="F16" s="5">
        <v>62.96</v>
      </c>
      <c r="G16" t="s">
        <v>13</v>
      </c>
      <c r="H16">
        <v>9</v>
      </c>
      <c r="I16" s="6">
        <v>1.56E-4</v>
      </c>
      <c r="J16" s="6">
        <v>1.56E-4</v>
      </c>
      <c r="K16" s="7">
        <v>98750.5</v>
      </c>
      <c r="L16" s="7">
        <v>15.4</v>
      </c>
      <c r="M16" s="5">
        <v>68.77</v>
      </c>
    </row>
    <row r="17" spans="1:13">
      <c r="A17">
        <v>10</v>
      </c>
      <c r="B17" s="6">
        <v>2.34E-4</v>
      </c>
      <c r="C17" s="6">
        <v>2.34E-4</v>
      </c>
      <c r="D17" s="7">
        <v>98365.1</v>
      </c>
      <c r="E17" s="7">
        <v>23</v>
      </c>
      <c r="F17" s="5">
        <v>61.97</v>
      </c>
      <c r="G17" t="s">
        <v>13</v>
      </c>
      <c r="H17">
        <v>10</v>
      </c>
      <c r="I17" s="6">
        <v>2.04E-4</v>
      </c>
      <c r="J17" s="6">
        <v>2.04E-4</v>
      </c>
      <c r="K17" s="7">
        <v>98735.1</v>
      </c>
      <c r="L17" s="7">
        <v>20.100000000000001</v>
      </c>
      <c r="M17" s="5">
        <v>67.78</v>
      </c>
    </row>
    <row r="18" spans="1:13">
      <c r="A18">
        <v>11</v>
      </c>
      <c r="B18" s="6">
        <v>2.6600000000000001E-4</v>
      </c>
      <c r="C18" s="6">
        <v>2.6600000000000001E-4</v>
      </c>
      <c r="D18" s="7">
        <v>98342</v>
      </c>
      <c r="E18" s="7">
        <v>26.2</v>
      </c>
      <c r="F18" s="5">
        <v>60.99</v>
      </c>
      <c r="G18" t="s">
        <v>13</v>
      </c>
      <c r="H18">
        <v>11</v>
      </c>
      <c r="I18" s="6">
        <v>1.8200000000000001E-4</v>
      </c>
      <c r="J18" s="6">
        <v>1.8200000000000001E-4</v>
      </c>
      <c r="K18" s="7">
        <v>98715</v>
      </c>
      <c r="L18" s="7">
        <v>17.899999999999999</v>
      </c>
      <c r="M18" s="5">
        <v>66.790000000000006</v>
      </c>
    </row>
    <row r="19" spans="1:13">
      <c r="A19">
        <v>12</v>
      </c>
      <c r="B19" s="6">
        <v>2.5799999999999998E-4</v>
      </c>
      <c r="C19" s="6">
        <v>2.5799999999999998E-4</v>
      </c>
      <c r="D19" s="7">
        <v>98315.8</v>
      </c>
      <c r="E19" s="7">
        <v>25.4</v>
      </c>
      <c r="F19" s="5">
        <v>60</v>
      </c>
      <c r="G19" t="s">
        <v>13</v>
      </c>
      <c r="H19">
        <v>12</v>
      </c>
      <c r="I19" s="6">
        <v>1.76E-4</v>
      </c>
      <c r="J19" s="6">
        <v>1.76E-4</v>
      </c>
      <c r="K19" s="7">
        <v>98697.1</v>
      </c>
      <c r="L19" s="7">
        <v>17.399999999999999</v>
      </c>
      <c r="M19" s="5">
        <v>65.8</v>
      </c>
    </row>
    <row r="20" spans="1:13">
      <c r="A20">
        <v>13</v>
      </c>
      <c r="B20" s="6">
        <v>2.9500000000000001E-4</v>
      </c>
      <c r="C20" s="6">
        <v>2.9500000000000001E-4</v>
      </c>
      <c r="D20" s="7">
        <v>98290.5</v>
      </c>
      <c r="E20" s="7">
        <v>29</v>
      </c>
      <c r="F20" s="5">
        <v>59.02</v>
      </c>
      <c r="G20" t="s">
        <v>13</v>
      </c>
      <c r="H20">
        <v>13</v>
      </c>
      <c r="I20" s="6">
        <v>1.9699999999999999E-4</v>
      </c>
      <c r="J20" s="6">
        <v>1.9699999999999999E-4</v>
      </c>
      <c r="K20" s="7">
        <v>98679.7</v>
      </c>
      <c r="L20" s="7">
        <v>19.399999999999999</v>
      </c>
      <c r="M20" s="5">
        <v>64.81</v>
      </c>
    </row>
    <row r="21" spans="1:13">
      <c r="A21">
        <v>14</v>
      </c>
      <c r="B21" s="6">
        <v>3.6900000000000002E-4</v>
      </c>
      <c r="C21" s="6">
        <v>3.6900000000000002E-4</v>
      </c>
      <c r="D21" s="7">
        <v>98261.5</v>
      </c>
      <c r="E21" s="7">
        <v>36.299999999999997</v>
      </c>
      <c r="F21" s="5">
        <v>58.04</v>
      </c>
      <c r="G21" t="s">
        <v>13</v>
      </c>
      <c r="H21">
        <v>14</v>
      </c>
      <c r="I21" s="6">
        <v>2.23E-4</v>
      </c>
      <c r="J21" s="6">
        <v>2.23E-4</v>
      </c>
      <c r="K21" s="7">
        <v>98660.3</v>
      </c>
      <c r="L21" s="7">
        <v>22</v>
      </c>
      <c r="M21" s="5">
        <v>63.83</v>
      </c>
    </row>
    <row r="22" spans="1:13">
      <c r="A22">
        <v>15</v>
      </c>
      <c r="B22" s="6">
        <v>4.1599999999999997E-4</v>
      </c>
      <c r="C22" s="6">
        <v>4.1599999999999997E-4</v>
      </c>
      <c r="D22" s="7">
        <v>98225.2</v>
      </c>
      <c r="E22" s="7">
        <v>40.9</v>
      </c>
      <c r="F22" s="5">
        <v>57.06</v>
      </c>
      <c r="G22" t="s">
        <v>13</v>
      </c>
      <c r="H22">
        <v>15</v>
      </c>
      <c r="I22" s="6">
        <v>2.4699999999999999E-4</v>
      </c>
      <c r="J22" s="6">
        <v>2.4699999999999999E-4</v>
      </c>
      <c r="K22" s="7">
        <v>98638.399999999994</v>
      </c>
      <c r="L22" s="7">
        <v>24.4</v>
      </c>
      <c r="M22" s="5">
        <v>62.84</v>
      </c>
    </row>
    <row r="23" spans="1:13">
      <c r="A23">
        <v>16</v>
      </c>
      <c r="B23" s="6">
        <v>5.3799999999999996E-4</v>
      </c>
      <c r="C23" s="6">
        <v>5.3799999999999996E-4</v>
      </c>
      <c r="D23" s="7">
        <v>98184.4</v>
      </c>
      <c r="E23" s="7">
        <v>52.8</v>
      </c>
      <c r="F23" s="5">
        <v>56.08</v>
      </c>
      <c r="G23" t="s">
        <v>13</v>
      </c>
      <c r="H23">
        <v>16</v>
      </c>
      <c r="I23" s="6">
        <v>3.1100000000000002E-4</v>
      </c>
      <c r="J23" s="6">
        <v>3.1100000000000002E-4</v>
      </c>
      <c r="K23" s="7">
        <v>98614</v>
      </c>
      <c r="L23" s="7">
        <v>30.7</v>
      </c>
      <c r="M23" s="5">
        <v>61.86</v>
      </c>
    </row>
    <row r="24" spans="1:13">
      <c r="A24">
        <v>17</v>
      </c>
      <c r="B24" s="6">
        <v>1.036E-3</v>
      </c>
      <c r="C24" s="6">
        <v>1.0349999999999999E-3</v>
      </c>
      <c r="D24" s="7">
        <v>98131.6</v>
      </c>
      <c r="E24" s="7">
        <v>101.6</v>
      </c>
      <c r="F24" s="5">
        <v>55.11</v>
      </c>
      <c r="G24" t="s">
        <v>13</v>
      </c>
      <c r="H24">
        <v>17</v>
      </c>
      <c r="I24" s="6">
        <v>3.19E-4</v>
      </c>
      <c r="J24" s="6">
        <v>3.19E-4</v>
      </c>
      <c r="K24" s="7">
        <v>98583.3</v>
      </c>
      <c r="L24" s="7">
        <v>31.4</v>
      </c>
      <c r="M24" s="5">
        <v>60.88</v>
      </c>
    </row>
    <row r="25" spans="1:13">
      <c r="A25">
        <v>18</v>
      </c>
      <c r="B25" s="6">
        <v>1.096E-3</v>
      </c>
      <c r="C25" s="6">
        <v>1.0950000000000001E-3</v>
      </c>
      <c r="D25" s="7">
        <v>98030</v>
      </c>
      <c r="E25" s="7">
        <v>107.4</v>
      </c>
      <c r="F25" s="5">
        <v>54.17</v>
      </c>
      <c r="G25" t="s">
        <v>13</v>
      </c>
      <c r="H25">
        <v>18</v>
      </c>
      <c r="I25" s="6">
        <v>3.8000000000000002E-4</v>
      </c>
      <c r="J25" s="6">
        <v>3.8000000000000002E-4</v>
      </c>
      <c r="K25" s="7">
        <v>98551.9</v>
      </c>
      <c r="L25" s="7">
        <v>37.5</v>
      </c>
      <c r="M25" s="5">
        <v>59.89</v>
      </c>
    </row>
    <row r="26" spans="1:13">
      <c r="A26">
        <v>19</v>
      </c>
      <c r="B26" s="6">
        <v>1.052E-3</v>
      </c>
      <c r="C26" s="6">
        <v>1.052E-3</v>
      </c>
      <c r="D26" s="7">
        <v>97922.6</v>
      </c>
      <c r="E26" s="7">
        <v>103</v>
      </c>
      <c r="F26" s="5">
        <v>53.23</v>
      </c>
      <c r="G26" t="s">
        <v>13</v>
      </c>
      <c r="H26">
        <v>19</v>
      </c>
      <c r="I26" s="6">
        <v>3.3E-4</v>
      </c>
      <c r="J26" s="6">
        <v>3.3E-4</v>
      </c>
      <c r="K26" s="7">
        <v>98514.4</v>
      </c>
      <c r="L26" s="7">
        <v>32.5</v>
      </c>
      <c r="M26" s="5">
        <v>58.92</v>
      </c>
    </row>
    <row r="27" spans="1:13">
      <c r="A27">
        <v>20</v>
      </c>
      <c r="B27" s="6">
        <v>1.0009999999999999E-3</v>
      </c>
      <c r="C27" s="6">
        <v>1.0009999999999999E-3</v>
      </c>
      <c r="D27" s="7">
        <v>97819.6</v>
      </c>
      <c r="E27" s="7">
        <v>97.9</v>
      </c>
      <c r="F27" s="5">
        <v>52.28</v>
      </c>
      <c r="G27" t="s">
        <v>13</v>
      </c>
      <c r="H27">
        <v>20</v>
      </c>
      <c r="I27" s="6">
        <v>3.7500000000000001E-4</v>
      </c>
      <c r="J27" s="6">
        <v>3.7500000000000001E-4</v>
      </c>
      <c r="K27" s="7">
        <v>98481.9</v>
      </c>
      <c r="L27" s="7">
        <v>36.9</v>
      </c>
      <c r="M27" s="5">
        <v>57.94</v>
      </c>
    </row>
    <row r="28" spans="1:13">
      <c r="A28">
        <v>21</v>
      </c>
      <c r="B28" s="6">
        <v>8.8400000000000002E-4</v>
      </c>
      <c r="C28" s="6">
        <v>8.8400000000000002E-4</v>
      </c>
      <c r="D28" s="7">
        <v>97721.7</v>
      </c>
      <c r="E28" s="7">
        <v>86.4</v>
      </c>
      <c r="F28" s="5">
        <v>51.33</v>
      </c>
      <c r="G28" t="s">
        <v>13</v>
      </c>
      <c r="H28">
        <v>21</v>
      </c>
      <c r="I28" s="6">
        <v>3.3799999999999998E-4</v>
      </c>
      <c r="J28" s="6">
        <v>3.3799999999999998E-4</v>
      </c>
      <c r="K28" s="7">
        <v>98445</v>
      </c>
      <c r="L28" s="7">
        <v>33.299999999999997</v>
      </c>
      <c r="M28" s="5">
        <v>56.96</v>
      </c>
    </row>
    <row r="29" spans="1:13">
      <c r="A29">
        <v>22</v>
      </c>
      <c r="B29" s="6">
        <v>8.7699999999999996E-4</v>
      </c>
      <c r="C29" s="6">
        <v>8.7699999999999996E-4</v>
      </c>
      <c r="D29" s="7">
        <v>97635.3</v>
      </c>
      <c r="E29" s="7">
        <v>85.6</v>
      </c>
      <c r="F29" s="5">
        <v>50.38</v>
      </c>
      <c r="G29" t="s">
        <v>13</v>
      </c>
      <c r="H29">
        <v>22</v>
      </c>
      <c r="I29" s="6">
        <v>3.5799999999999997E-4</v>
      </c>
      <c r="J29" s="6">
        <v>3.5799999999999997E-4</v>
      </c>
      <c r="K29" s="7">
        <v>98411.7</v>
      </c>
      <c r="L29" s="7">
        <v>35.200000000000003</v>
      </c>
      <c r="M29" s="5">
        <v>55.98</v>
      </c>
    </row>
    <row r="30" spans="1:13">
      <c r="A30">
        <v>23</v>
      </c>
      <c r="B30" s="6">
        <v>8.5999999999999998E-4</v>
      </c>
      <c r="C30" s="6">
        <v>8.5899999999999995E-4</v>
      </c>
      <c r="D30" s="7">
        <v>97549.8</v>
      </c>
      <c r="E30" s="7">
        <v>83.8</v>
      </c>
      <c r="F30" s="5">
        <v>49.42</v>
      </c>
      <c r="G30" t="s">
        <v>13</v>
      </c>
      <c r="H30">
        <v>23</v>
      </c>
      <c r="I30" s="6">
        <v>3.8499999999999998E-4</v>
      </c>
      <c r="J30" s="6">
        <v>3.8499999999999998E-4</v>
      </c>
      <c r="K30" s="7">
        <v>98376.4</v>
      </c>
      <c r="L30" s="7">
        <v>37.799999999999997</v>
      </c>
      <c r="M30" s="5">
        <v>55</v>
      </c>
    </row>
    <row r="31" spans="1:13">
      <c r="A31">
        <v>24</v>
      </c>
      <c r="B31" s="6">
        <v>8.5599999999999999E-4</v>
      </c>
      <c r="C31" s="6">
        <v>8.5599999999999999E-4</v>
      </c>
      <c r="D31" s="7">
        <v>97465.9</v>
      </c>
      <c r="E31" s="7">
        <v>83.4</v>
      </c>
      <c r="F31" s="5">
        <v>48.46</v>
      </c>
      <c r="G31" t="s">
        <v>13</v>
      </c>
      <c r="H31">
        <v>24</v>
      </c>
      <c r="I31" s="6">
        <v>3.7599999999999998E-4</v>
      </c>
      <c r="J31" s="6">
        <v>3.7599999999999998E-4</v>
      </c>
      <c r="K31" s="7">
        <v>98338.6</v>
      </c>
      <c r="L31" s="7">
        <v>36.9</v>
      </c>
      <c r="M31" s="5">
        <v>54.02</v>
      </c>
    </row>
    <row r="32" spans="1:13">
      <c r="A32">
        <v>25</v>
      </c>
      <c r="B32" s="6">
        <v>8.4099999999999995E-4</v>
      </c>
      <c r="C32" s="6">
        <v>8.4099999999999995E-4</v>
      </c>
      <c r="D32" s="7">
        <v>97382.5</v>
      </c>
      <c r="E32" s="7">
        <v>81.900000000000006</v>
      </c>
      <c r="F32" s="5">
        <v>47.51</v>
      </c>
      <c r="G32" t="s">
        <v>13</v>
      </c>
      <c r="H32">
        <v>25</v>
      </c>
      <c r="I32" s="6">
        <v>3.9300000000000001E-4</v>
      </c>
      <c r="J32" s="6">
        <v>3.9199999999999999E-4</v>
      </c>
      <c r="K32" s="7">
        <v>98301.7</v>
      </c>
      <c r="L32" s="7">
        <v>38.6</v>
      </c>
      <c r="M32" s="5">
        <v>53.04</v>
      </c>
    </row>
    <row r="33" spans="1:13">
      <c r="A33">
        <v>26</v>
      </c>
      <c r="B33" s="6">
        <v>8.8900000000000003E-4</v>
      </c>
      <c r="C33" s="6">
        <v>8.8900000000000003E-4</v>
      </c>
      <c r="D33" s="7">
        <v>97300.7</v>
      </c>
      <c r="E33" s="7">
        <v>86.5</v>
      </c>
      <c r="F33" s="5">
        <v>46.55</v>
      </c>
      <c r="G33" t="s">
        <v>13</v>
      </c>
      <c r="H33">
        <v>26</v>
      </c>
      <c r="I33" s="6">
        <v>4.26E-4</v>
      </c>
      <c r="J33" s="6">
        <v>4.26E-4</v>
      </c>
      <c r="K33" s="7">
        <v>98263.1</v>
      </c>
      <c r="L33" s="7">
        <v>41.8</v>
      </c>
      <c r="M33" s="5">
        <v>52.06</v>
      </c>
    </row>
    <row r="34" spans="1:13">
      <c r="A34">
        <v>27</v>
      </c>
      <c r="B34" s="6">
        <v>8.6399999999999997E-4</v>
      </c>
      <c r="C34" s="6">
        <v>8.6300000000000005E-4</v>
      </c>
      <c r="D34" s="7">
        <v>97214.2</v>
      </c>
      <c r="E34" s="7">
        <v>83.9</v>
      </c>
      <c r="F34" s="5">
        <v>45.59</v>
      </c>
      <c r="G34" t="s">
        <v>13</v>
      </c>
      <c r="H34">
        <v>27</v>
      </c>
      <c r="I34" s="6">
        <v>4.7800000000000002E-4</v>
      </c>
      <c r="J34" s="6">
        <v>4.7800000000000002E-4</v>
      </c>
      <c r="K34" s="7">
        <v>98221.2</v>
      </c>
      <c r="L34" s="7">
        <v>46.9</v>
      </c>
      <c r="M34" s="5">
        <v>51.08</v>
      </c>
    </row>
    <row r="35" spans="1:13">
      <c r="A35">
        <v>28</v>
      </c>
      <c r="B35" s="6">
        <v>8.7100000000000003E-4</v>
      </c>
      <c r="C35" s="6">
        <v>8.7100000000000003E-4</v>
      </c>
      <c r="D35" s="7">
        <v>97130.2</v>
      </c>
      <c r="E35" s="7">
        <v>84.6</v>
      </c>
      <c r="F35" s="5">
        <v>44.63</v>
      </c>
      <c r="G35" t="s">
        <v>13</v>
      </c>
      <c r="H35">
        <v>28</v>
      </c>
      <c r="I35" s="6">
        <v>4.2999999999999999E-4</v>
      </c>
      <c r="J35" s="6">
        <v>4.2999999999999999E-4</v>
      </c>
      <c r="K35" s="7">
        <v>98174.3</v>
      </c>
      <c r="L35" s="7">
        <v>42.2</v>
      </c>
      <c r="M35" s="5">
        <v>50.1</v>
      </c>
    </row>
    <row r="36" spans="1:13">
      <c r="A36">
        <v>29</v>
      </c>
      <c r="B36" s="6">
        <v>8.9999999999999998E-4</v>
      </c>
      <c r="C36" s="6">
        <v>8.9999999999999998E-4</v>
      </c>
      <c r="D36" s="7">
        <v>97045.6</v>
      </c>
      <c r="E36" s="7">
        <v>87.3</v>
      </c>
      <c r="F36" s="5">
        <v>43.66</v>
      </c>
      <c r="G36" t="s">
        <v>13</v>
      </c>
      <c r="H36">
        <v>29</v>
      </c>
      <c r="I36" s="6">
        <v>4.8799999999999999E-4</v>
      </c>
      <c r="J36" s="6">
        <v>4.8799999999999999E-4</v>
      </c>
      <c r="K36" s="7">
        <v>98132.1</v>
      </c>
      <c r="L36" s="7">
        <v>47.9</v>
      </c>
      <c r="M36" s="5">
        <v>49.13</v>
      </c>
    </row>
    <row r="37" spans="1:13">
      <c r="A37">
        <v>30</v>
      </c>
      <c r="B37" s="6">
        <v>9.3300000000000002E-4</v>
      </c>
      <c r="C37" s="6">
        <v>9.3300000000000002E-4</v>
      </c>
      <c r="D37" s="7">
        <v>96958.3</v>
      </c>
      <c r="E37" s="7">
        <v>90.5</v>
      </c>
      <c r="F37" s="5">
        <v>42.7</v>
      </c>
      <c r="G37" t="s">
        <v>13</v>
      </c>
      <c r="H37">
        <v>30</v>
      </c>
      <c r="I37" s="6">
        <v>5.3300000000000005E-4</v>
      </c>
      <c r="J37" s="6">
        <v>5.3300000000000005E-4</v>
      </c>
      <c r="K37" s="7">
        <v>98084.2</v>
      </c>
      <c r="L37" s="7">
        <v>52.3</v>
      </c>
      <c r="M37" s="5">
        <v>48.15</v>
      </c>
    </row>
    <row r="38" spans="1:13">
      <c r="A38">
        <v>31</v>
      </c>
      <c r="B38" s="6">
        <v>9.3700000000000001E-4</v>
      </c>
      <c r="C38" s="6">
        <v>9.3700000000000001E-4</v>
      </c>
      <c r="D38" s="7">
        <v>96867.8</v>
      </c>
      <c r="E38" s="7">
        <v>90.7</v>
      </c>
      <c r="F38" s="5">
        <v>41.74</v>
      </c>
      <c r="G38" t="s">
        <v>13</v>
      </c>
      <c r="H38">
        <v>31</v>
      </c>
      <c r="I38" s="6">
        <v>5.6400000000000005E-4</v>
      </c>
      <c r="J38" s="6">
        <v>5.6400000000000005E-4</v>
      </c>
      <c r="K38" s="7">
        <v>98031.9</v>
      </c>
      <c r="L38" s="7">
        <v>55.3</v>
      </c>
      <c r="M38" s="5">
        <v>47.18</v>
      </c>
    </row>
    <row r="39" spans="1:13">
      <c r="A39">
        <v>32</v>
      </c>
      <c r="B39" s="6">
        <v>9.9500000000000001E-4</v>
      </c>
      <c r="C39" s="6">
        <v>9.9500000000000001E-4</v>
      </c>
      <c r="D39" s="7">
        <v>96777.1</v>
      </c>
      <c r="E39" s="7">
        <v>96.3</v>
      </c>
      <c r="F39" s="5">
        <v>40.78</v>
      </c>
      <c r="G39" t="s">
        <v>13</v>
      </c>
      <c r="H39">
        <v>32</v>
      </c>
      <c r="I39" s="6">
        <v>6.0599999999999998E-4</v>
      </c>
      <c r="J39" s="6">
        <v>6.0599999999999998E-4</v>
      </c>
      <c r="K39" s="7">
        <v>97976.6</v>
      </c>
      <c r="L39" s="7">
        <v>59.3</v>
      </c>
      <c r="M39" s="5">
        <v>46.2</v>
      </c>
    </row>
    <row r="40" spans="1:13">
      <c r="A40">
        <v>33</v>
      </c>
      <c r="B40" s="6">
        <v>1.0009999999999999E-3</v>
      </c>
      <c r="C40" s="6">
        <v>1E-3</v>
      </c>
      <c r="D40" s="7">
        <v>96680.9</v>
      </c>
      <c r="E40" s="7">
        <v>96.7</v>
      </c>
      <c r="F40" s="5">
        <v>39.82</v>
      </c>
      <c r="G40" t="s">
        <v>13</v>
      </c>
      <c r="H40">
        <v>33</v>
      </c>
      <c r="I40" s="6">
        <v>6.6399999999999999E-4</v>
      </c>
      <c r="J40" s="6">
        <v>6.6299999999999996E-4</v>
      </c>
      <c r="K40" s="7">
        <v>97917.3</v>
      </c>
      <c r="L40" s="7">
        <v>65</v>
      </c>
      <c r="M40" s="5">
        <v>45.23</v>
      </c>
    </row>
    <row r="41" spans="1:13">
      <c r="A41">
        <v>34</v>
      </c>
      <c r="B41" s="6">
        <v>1.0759999999999999E-3</v>
      </c>
      <c r="C41" s="6">
        <v>1.0759999999999999E-3</v>
      </c>
      <c r="D41" s="7">
        <v>96584.2</v>
      </c>
      <c r="E41" s="7">
        <v>103.9</v>
      </c>
      <c r="F41" s="5">
        <v>38.86</v>
      </c>
      <c r="G41" t="s">
        <v>13</v>
      </c>
      <c r="H41">
        <v>34</v>
      </c>
      <c r="I41" s="6">
        <v>7.0200000000000004E-4</v>
      </c>
      <c r="J41" s="6">
        <v>7.0100000000000002E-4</v>
      </c>
      <c r="K41" s="7">
        <v>97852.3</v>
      </c>
      <c r="L41" s="7">
        <v>68.599999999999994</v>
      </c>
      <c r="M41" s="5">
        <v>44.26</v>
      </c>
    </row>
    <row r="42" spans="1:13">
      <c r="A42">
        <v>35</v>
      </c>
      <c r="B42" s="6">
        <v>1.193E-3</v>
      </c>
      <c r="C42" s="6">
        <v>1.1919999999999999E-3</v>
      </c>
      <c r="D42" s="7">
        <v>96480.3</v>
      </c>
      <c r="E42" s="7">
        <v>115</v>
      </c>
      <c r="F42" s="5">
        <v>37.9</v>
      </c>
      <c r="G42" t="s">
        <v>13</v>
      </c>
      <c r="H42">
        <v>35</v>
      </c>
      <c r="I42" s="6">
        <v>7.9799999999999999E-4</v>
      </c>
      <c r="J42" s="6">
        <v>7.9699999999999997E-4</v>
      </c>
      <c r="K42" s="7">
        <v>97783.7</v>
      </c>
      <c r="L42" s="7">
        <v>78</v>
      </c>
      <c r="M42" s="5">
        <v>43.29</v>
      </c>
    </row>
    <row r="43" spans="1:13">
      <c r="A43">
        <v>36</v>
      </c>
      <c r="B43" s="6">
        <v>1.2440000000000001E-3</v>
      </c>
      <c r="C43" s="6">
        <v>1.243E-3</v>
      </c>
      <c r="D43" s="7">
        <v>96365.3</v>
      </c>
      <c r="E43" s="7">
        <v>119.8</v>
      </c>
      <c r="F43" s="5">
        <v>36.950000000000003</v>
      </c>
      <c r="G43" t="s">
        <v>13</v>
      </c>
      <c r="H43">
        <v>36</v>
      </c>
      <c r="I43" s="6">
        <v>8.9700000000000001E-4</v>
      </c>
      <c r="J43" s="6">
        <v>8.9700000000000001E-4</v>
      </c>
      <c r="K43" s="7">
        <v>97705.8</v>
      </c>
      <c r="L43" s="7">
        <v>87.6</v>
      </c>
      <c r="M43" s="5">
        <v>42.32</v>
      </c>
    </row>
    <row r="44" spans="1:13">
      <c r="A44">
        <v>37</v>
      </c>
      <c r="B44" s="6">
        <v>1.421E-3</v>
      </c>
      <c r="C44" s="6">
        <v>1.42E-3</v>
      </c>
      <c r="D44" s="7">
        <v>96245.5</v>
      </c>
      <c r="E44" s="7">
        <v>136.69999999999999</v>
      </c>
      <c r="F44" s="5">
        <v>35.99</v>
      </c>
      <c r="G44" t="s">
        <v>13</v>
      </c>
      <c r="H44">
        <v>37</v>
      </c>
      <c r="I44" s="6">
        <v>9.4300000000000004E-4</v>
      </c>
      <c r="J44" s="6">
        <v>9.4200000000000002E-4</v>
      </c>
      <c r="K44" s="7">
        <v>97618.2</v>
      </c>
      <c r="L44" s="7">
        <v>92</v>
      </c>
      <c r="M44" s="5">
        <v>41.36</v>
      </c>
    </row>
    <row r="45" spans="1:13">
      <c r="A45">
        <v>38</v>
      </c>
      <c r="B45" s="6">
        <v>1.544E-3</v>
      </c>
      <c r="C45" s="6">
        <v>1.5430000000000001E-3</v>
      </c>
      <c r="D45" s="7">
        <v>96108.800000000003</v>
      </c>
      <c r="E45" s="7">
        <v>148.30000000000001</v>
      </c>
      <c r="F45" s="5">
        <v>35.04</v>
      </c>
      <c r="G45" t="s">
        <v>13</v>
      </c>
      <c r="H45">
        <v>38</v>
      </c>
      <c r="I45" s="6">
        <v>1.072E-3</v>
      </c>
      <c r="J45" s="6">
        <v>1.072E-3</v>
      </c>
      <c r="K45" s="7">
        <v>97526.2</v>
      </c>
      <c r="L45" s="7">
        <v>104.5</v>
      </c>
      <c r="M45" s="5">
        <v>40.4</v>
      </c>
    </row>
    <row r="46" spans="1:13">
      <c r="A46">
        <v>39</v>
      </c>
      <c r="B46" s="6">
        <v>1.684E-3</v>
      </c>
      <c r="C46" s="6">
        <v>1.6819999999999999E-3</v>
      </c>
      <c r="D46" s="7">
        <v>95960.5</v>
      </c>
      <c r="E46" s="7">
        <v>161.4</v>
      </c>
      <c r="F46" s="5">
        <v>34.1</v>
      </c>
      <c r="G46" t="s">
        <v>13</v>
      </c>
      <c r="H46">
        <v>39</v>
      </c>
      <c r="I46" s="6">
        <v>1.1479999999999999E-3</v>
      </c>
      <c r="J46" s="6">
        <v>1.147E-3</v>
      </c>
      <c r="K46" s="7">
        <v>97421.6</v>
      </c>
      <c r="L46" s="7">
        <v>111.8</v>
      </c>
      <c r="M46" s="5">
        <v>39.44</v>
      </c>
    </row>
    <row r="47" spans="1:13">
      <c r="A47">
        <v>40</v>
      </c>
      <c r="B47" s="6">
        <v>2.0509999999999999E-3</v>
      </c>
      <c r="C47" s="6">
        <v>2.049E-3</v>
      </c>
      <c r="D47" s="7">
        <v>95799</v>
      </c>
      <c r="E47" s="7">
        <v>196.3</v>
      </c>
      <c r="F47" s="5">
        <v>33.15</v>
      </c>
      <c r="G47" t="s">
        <v>13</v>
      </c>
      <c r="H47">
        <v>40</v>
      </c>
      <c r="I47" s="6">
        <v>1.3290000000000001E-3</v>
      </c>
      <c r="J47" s="6">
        <v>1.328E-3</v>
      </c>
      <c r="K47" s="7">
        <v>97309.9</v>
      </c>
      <c r="L47" s="7">
        <v>129.19999999999999</v>
      </c>
      <c r="M47" s="5">
        <v>38.49</v>
      </c>
    </row>
    <row r="48" spans="1:13">
      <c r="A48">
        <v>41</v>
      </c>
      <c r="B48" s="6">
        <v>2.2799999999999999E-3</v>
      </c>
      <c r="C48" s="6">
        <v>2.2780000000000001E-3</v>
      </c>
      <c r="D48" s="7">
        <v>95602.7</v>
      </c>
      <c r="E48" s="7">
        <v>217.8</v>
      </c>
      <c r="F48" s="5">
        <v>32.22</v>
      </c>
      <c r="G48" t="s">
        <v>13</v>
      </c>
      <c r="H48">
        <v>41</v>
      </c>
      <c r="I48" s="6">
        <v>1.4840000000000001E-3</v>
      </c>
      <c r="J48" s="6">
        <v>1.4829999999999999E-3</v>
      </c>
      <c r="K48" s="7">
        <v>97180.7</v>
      </c>
      <c r="L48" s="7">
        <v>144.1</v>
      </c>
      <c r="M48" s="5">
        <v>37.54</v>
      </c>
    </row>
    <row r="49" spans="1:13">
      <c r="A49">
        <v>42</v>
      </c>
      <c r="B49" s="6">
        <v>2.3189999999999999E-3</v>
      </c>
      <c r="C49" s="6">
        <v>2.3159999999999999E-3</v>
      </c>
      <c r="D49" s="7">
        <v>95384.9</v>
      </c>
      <c r="E49" s="7">
        <v>220.9</v>
      </c>
      <c r="F49" s="5">
        <v>31.29</v>
      </c>
      <c r="G49" t="s">
        <v>13</v>
      </c>
      <c r="H49">
        <v>42</v>
      </c>
      <c r="I49" s="6">
        <v>1.5900000000000001E-3</v>
      </c>
      <c r="J49" s="6">
        <v>1.5889999999999999E-3</v>
      </c>
      <c r="K49" s="7">
        <v>97036.5</v>
      </c>
      <c r="L49" s="7">
        <v>154.1</v>
      </c>
      <c r="M49" s="5">
        <v>36.590000000000003</v>
      </c>
    </row>
    <row r="50" spans="1:13">
      <c r="A50">
        <v>43</v>
      </c>
      <c r="B50" s="6">
        <v>2.6540000000000001E-3</v>
      </c>
      <c r="C50" s="6">
        <v>2.6510000000000001E-3</v>
      </c>
      <c r="D50" s="7">
        <v>95164</v>
      </c>
      <c r="E50" s="7">
        <v>252.2</v>
      </c>
      <c r="F50" s="5">
        <v>30.36</v>
      </c>
      <c r="G50" t="s">
        <v>13</v>
      </c>
      <c r="H50">
        <v>43</v>
      </c>
      <c r="I50" s="6">
        <v>1.8109999999999999E-3</v>
      </c>
      <c r="J50" s="6">
        <v>1.81E-3</v>
      </c>
      <c r="K50" s="7">
        <v>96882.4</v>
      </c>
      <c r="L50" s="7">
        <v>175.3</v>
      </c>
      <c r="M50" s="5">
        <v>35.65</v>
      </c>
    </row>
    <row r="51" spans="1:13">
      <c r="A51">
        <v>44</v>
      </c>
      <c r="B51" s="6">
        <v>3.0929999999999998E-3</v>
      </c>
      <c r="C51" s="6">
        <v>3.0890000000000002E-3</v>
      </c>
      <c r="D51" s="7">
        <v>94911.8</v>
      </c>
      <c r="E51" s="7">
        <v>293.10000000000002</v>
      </c>
      <c r="F51" s="5">
        <v>29.44</v>
      </c>
      <c r="G51" t="s">
        <v>13</v>
      </c>
      <c r="H51">
        <v>44</v>
      </c>
      <c r="I51" s="6">
        <v>2.0309999999999998E-3</v>
      </c>
      <c r="J51" s="6">
        <v>2.029E-3</v>
      </c>
      <c r="K51" s="7">
        <v>96707</v>
      </c>
      <c r="L51" s="7">
        <v>196.2</v>
      </c>
      <c r="M51" s="5">
        <v>34.71</v>
      </c>
    </row>
    <row r="52" spans="1:13">
      <c r="A52">
        <v>45</v>
      </c>
      <c r="B52" s="6">
        <v>3.506E-3</v>
      </c>
      <c r="C52" s="6">
        <v>3.5000000000000001E-3</v>
      </c>
      <c r="D52" s="7">
        <v>94618.6</v>
      </c>
      <c r="E52" s="7">
        <v>331.2</v>
      </c>
      <c r="F52" s="5">
        <v>28.53</v>
      </c>
      <c r="G52" t="s">
        <v>13</v>
      </c>
      <c r="H52">
        <v>45</v>
      </c>
      <c r="I52" s="6">
        <v>2.2469999999999999E-3</v>
      </c>
      <c r="J52" s="6">
        <v>2.2439999999999999E-3</v>
      </c>
      <c r="K52" s="7">
        <v>96510.8</v>
      </c>
      <c r="L52" s="7">
        <v>216.6</v>
      </c>
      <c r="M52" s="5">
        <v>33.78</v>
      </c>
    </row>
    <row r="53" spans="1:13">
      <c r="A53">
        <v>46</v>
      </c>
      <c r="B53" s="6">
        <v>3.8969999999999999E-3</v>
      </c>
      <c r="C53" s="6">
        <v>3.8899999999999998E-3</v>
      </c>
      <c r="D53" s="7">
        <v>94287.5</v>
      </c>
      <c r="E53" s="7">
        <v>366.8</v>
      </c>
      <c r="F53" s="5">
        <v>27.63</v>
      </c>
      <c r="G53" t="s">
        <v>13</v>
      </c>
      <c r="H53">
        <v>46</v>
      </c>
      <c r="I53" s="6">
        <v>2.5400000000000002E-3</v>
      </c>
      <c r="J53" s="6">
        <v>2.5370000000000002E-3</v>
      </c>
      <c r="K53" s="7">
        <v>96294.2</v>
      </c>
      <c r="L53" s="7">
        <v>244.3</v>
      </c>
      <c r="M53" s="5">
        <v>32.86</v>
      </c>
    </row>
    <row r="54" spans="1:13">
      <c r="A54">
        <v>47</v>
      </c>
      <c r="B54" s="6">
        <v>4.4390000000000002E-3</v>
      </c>
      <c r="C54" s="6">
        <v>4.4289999999999998E-3</v>
      </c>
      <c r="D54" s="7">
        <v>93920.7</v>
      </c>
      <c r="E54" s="7">
        <v>416</v>
      </c>
      <c r="F54" s="5">
        <v>26.74</v>
      </c>
      <c r="G54" t="s">
        <v>13</v>
      </c>
      <c r="H54">
        <v>47</v>
      </c>
      <c r="I54" s="6">
        <v>2.7899999999999999E-3</v>
      </c>
      <c r="J54" s="6">
        <v>2.7859999999999998E-3</v>
      </c>
      <c r="K54" s="7">
        <v>96050</v>
      </c>
      <c r="L54" s="7">
        <v>267.60000000000002</v>
      </c>
      <c r="M54" s="5">
        <v>31.94</v>
      </c>
    </row>
    <row r="55" spans="1:13">
      <c r="A55">
        <v>48</v>
      </c>
      <c r="B55" s="6">
        <v>4.7949999999999998E-3</v>
      </c>
      <c r="C55" s="6">
        <v>4.7840000000000001E-3</v>
      </c>
      <c r="D55" s="7">
        <v>93504.7</v>
      </c>
      <c r="E55" s="7">
        <v>447.3</v>
      </c>
      <c r="F55" s="5">
        <v>25.85</v>
      </c>
      <c r="G55" t="s">
        <v>13</v>
      </c>
      <c r="H55">
        <v>48</v>
      </c>
      <c r="I55" s="6">
        <v>3.1020000000000002E-3</v>
      </c>
      <c r="J55" s="6">
        <v>3.0969999999999999E-3</v>
      </c>
      <c r="K55" s="7">
        <v>95782.399999999994</v>
      </c>
      <c r="L55" s="7">
        <v>296.7</v>
      </c>
      <c r="M55" s="5">
        <v>31.03</v>
      </c>
    </row>
    <row r="56" spans="1:13">
      <c r="A56">
        <v>49</v>
      </c>
      <c r="B56" s="6">
        <v>5.6670000000000002E-3</v>
      </c>
      <c r="C56" s="6">
        <v>5.6509999999999998E-3</v>
      </c>
      <c r="D56" s="7">
        <v>93057.4</v>
      </c>
      <c r="E56" s="7">
        <v>525.79999999999995</v>
      </c>
      <c r="F56" s="5">
        <v>24.97</v>
      </c>
      <c r="G56" t="s">
        <v>13</v>
      </c>
      <c r="H56">
        <v>49</v>
      </c>
      <c r="I56" s="6">
        <v>3.6159999999999999E-3</v>
      </c>
      <c r="J56" s="6">
        <v>3.6089999999999998E-3</v>
      </c>
      <c r="K56" s="7">
        <v>95485.7</v>
      </c>
      <c r="L56" s="7">
        <v>344.6</v>
      </c>
      <c r="M56" s="5">
        <v>30.12</v>
      </c>
    </row>
    <row r="57" spans="1:13">
      <c r="A57">
        <v>50</v>
      </c>
      <c r="B57" s="6">
        <v>6.3810000000000004E-3</v>
      </c>
      <c r="C57" s="6">
        <v>6.3600000000000002E-3</v>
      </c>
      <c r="D57" s="7">
        <v>92531.5</v>
      </c>
      <c r="E57" s="7">
        <v>588.5</v>
      </c>
      <c r="F57" s="5">
        <v>24.11</v>
      </c>
      <c r="G57" t="s">
        <v>13</v>
      </c>
      <c r="H57">
        <v>50</v>
      </c>
      <c r="I57" s="6">
        <v>3.9810000000000002E-3</v>
      </c>
      <c r="J57" s="6">
        <v>3.973E-3</v>
      </c>
      <c r="K57" s="7">
        <v>95141.1</v>
      </c>
      <c r="L57" s="7">
        <v>378</v>
      </c>
      <c r="M57" s="5">
        <v>29.23</v>
      </c>
    </row>
    <row r="58" spans="1:13">
      <c r="A58">
        <v>51</v>
      </c>
      <c r="B58" s="6">
        <v>7.0439999999999999E-3</v>
      </c>
      <c r="C58" s="6">
        <v>7.0190000000000001E-3</v>
      </c>
      <c r="D58" s="7">
        <v>91943</v>
      </c>
      <c r="E58" s="7">
        <v>645.29999999999995</v>
      </c>
      <c r="F58" s="5">
        <v>23.27</v>
      </c>
      <c r="G58" t="s">
        <v>13</v>
      </c>
      <c r="H58">
        <v>51</v>
      </c>
      <c r="I58" s="6">
        <v>4.2240000000000003E-3</v>
      </c>
      <c r="J58" s="6">
        <v>4.215E-3</v>
      </c>
      <c r="K58" s="7">
        <v>94763.1</v>
      </c>
      <c r="L58" s="7">
        <v>399.4</v>
      </c>
      <c r="M58" s="5">
        <v>28.35</v>
      </c>
    </row>
    <row r="59" spans="1:13">
      <c r="A59">
        <v>52</v>
      </c>
      <c r="B59" s="6">
        <v>8.0000000000000002E-3</v>
      </c>
      <c r="C59" s="6">
        <v>7.9679999999999994E-3</v>
      </c>
      <c r="D59" s="7">
        <v>91297.7</v>
      </c>
      <c r="E59" s="7">
        <v>727.5</v>
      </c>
      <c r="F59" s="5">
        <v>22.43</v>
      </c>
      <c r="G59" t="s">
        <v>13</v>
      </c>
      <c r="H59">
        <v>52</v>
      </c>
      <c r="I59" s="6">
        <v>4.6810000000000003E-3</v>
      </c>
      <c r="J59" s="6">
        <v>4.6699999999999997E-3</v>
      </c>
      <c r="K59" s="7">
        <v>94363.7</v>
      </c>
      <c r="L59" s="7">
        <v>440.7</v>
      </c>
      <c r="M59" s="5">
        <v>27.46</v>
      </c>
    </row>
    <row r="60" spans="1:13">
      <c r="A60">
        <v>53</v>
      </c>
      <c r="B60" s="6">
        <v>9.0869999999999996E-3</v>
      </c>
      <c r="C60" s="6">
        <v>9.0460000000000002E-3</v>
      </c>
      <c r="D60" s="7">
        <v>90570.2</v>
      </c>
      <c r="E60" s="7">
        <v>819.3</v>
      </c>
      <c r="F60" s="5">
        <v>21.6</v>
      </c>
      <c r="G60" t="s">
        <v>13</v>
      </c>
      <c r="H60">
        <v>53</v>
      </c>
      <c r="I60" s="6">
        <v>5.4219999999999997E-3</v>
      </c>
      <c r="J60" s="6">
        <v>5.4070000000000003E-3</v>
      </c>
      <c r="K60" s="7">
        <v>93923</v>
      </c>
      <c r="L60" s="7">
        <v>507.9</v>
      </c>
      <c r="M60" s="5">
        <v>26.59</v>
      </c>
    </row>
    <row r="61" spans="1:13">
      <c r="A61">
        <v>54</v>
      </c>
      <c r="B61" s="6">
        <v>1.0246999999999999E-2</v>
      </c>
      <c r="C61" s="6">
        <v>1.0194999999999999E-2</v>
      </c>
      <c r="D61" s="7">
        <v>89750.9</v>
      </c>
      <c r="E61" s="7">
        <v>915</v>
      </c>
      <c r="F61" s="5">
        <v>20.79</v>
      </c>
      <c r="G61" t="s">
        <v>13</v>
      </c>
      <c r="H61">
        <v>54</v>
      </c>
      <c r="I61" s="6">
        <v>5.9199999999999999E-3</v>
      </c>
      <c r="J61" s="6">
        <v>5.9030000000000003E-3</v>
      </c>
      <c r="K61" s="7">
        <v>93415.1</v>
      </c>
      <c r="L61" s="7">
        <v>551.4</v>
      </c>
      <c r="M61" s="5">
        <v>25.73</v>
      </c>
    </row>
    <row r="62" spans="1:13">
      <c r="A62">
        <v>55</v>
      </c>
      <c r="B62" s="6">
        <v>1.157E-2</v>
      </c>
      <c r="C62" s="6">
        <v>1.1504E-2</v>
      </c>
      <c r="D62" s="7">
        <v>88835.9</v>
      </c>
      <c r="E62" s="7">
        <v>1021.9</v>
      </c>
      <c r="F62" s="5">
        <v>20</v>
      </c>
      <c r="G62" t="s">
        <v>13</v>
      </c>
      <c r="H62">
        <v>55</v>
      </c>
      <c r="I62" s="6">
        <v>6.4469999999999996E-3</v>
      </c>
      <c r="J62" s="6">
        <v>6.4260000000000003E-3</v>
      </c>
      <c r="K62" s="7">
        <v>92863.7</v>
      </c>
      <c r="L62" s="7">
        <v>596.79999999999995</v>
      </c>
      <c r="M62" s="5">
        <v>24.88</v>
      </c>
    </row>
    <row r="63" spans="1:13">
      <c r="A63">
        <v>56</v>
      </c>
      <c r="B63" s="6">
        <v>1.2618000000000001E-2</v>
      </c>
      <c r="C63" s="6">
        <v>1.2539E-2</v>
      </c>
      <c r="D63" s="7">
        <v>87814</v>
      </c>
      <c r="E63" s="7">
        <v>1101.0999999999999</v>
      </c>
      <c r="F63" s="5">
        <v>19.23</v>
      </c>
      <c r="G63" t="s">
        <v>13</v>
      </c>
      <c r="H63">
        <v>56</v>
      </c>
      <c r="I63" s="6">
        <v>7.0200000000000002E-3</v>
      </c>
      <c r="J63" s="6">
        <v>6.9959999999999996E-3</v>
      </c>
      <c r="K63" s="7">
        <v>92266.9</v>
      </c>
      <c r="L63" s="7">
        <v>645.5</v>
      </c>
      <c r="M63" s="5">
        <v>24.04</v>
      </c>
    </row>
    <row r="64" spans="1:13">
      <c r="A64">
        <v>57</v>
      </c>
      <c r="B64" s="6">
        <v>1.4159E-2</v>
      </c>
      <c r="C64" s="6">
        <v>1.4059E-2</v>
      </c>
      <c r="D64" s="7">
        <v>86712.9</v>
      </c>
      <c r="E64" s="7">
        <v>1219.0999999999999</v>
      </c>
      <c r="F64" s="5">
        <v>18.47</v>
      </c>
      <c r="G64" t="s">
        <v>13</v>
      </c>
      <c r="H64">
        <v>57</v>
      </c>
      <c r="I64" s="6">
        <v>7.9139999999999992E-3</v>
      </c>
      <c r="J64" s="6">
        <v>7.8829999999999994E-3</v>
      </c>
      <c r="K64" s="7">
        <v>91621.4</v>
      </c>
      <c r="L64" s="7">
        <v>722.2</v>
      </c>
      <c r="M64" s="5">
        <v>23.2</v>
      </c>
    </row>
    <row r="65" spans="1:13">
      <c r="A65">
        <v>58</v>
      </c>
      <c r="B65" s="6">
        <v>1.5657999999999998E-2</v>
      </c>
      <c r="C65" s="6">
        <v>1.5535999999999999E-2</v>
      </c>
      <c r="D65" s="7">
        <v>85493.8</v>
      </c>
      <c r="E65" s="7">
        <v>1328.2</v>
      </c>
      <c r="F65" s="5">
        <v>17.72</v>
      </c>
      <c r="G65" t="s">
        <v>13</v>
      </c>
      <c r="H65">
        <v>58</v>
      </c>
      <c r="I65" s="6">
        <v>8.3610000000000004E-3</v>
      </c>
      <c r="J65" s="6">
        <v>8.3260000000000001E-3</v>
      </c>
      <c r="K65" s="7">
        <v>90899.199999999997</v>
      </c>
      <c r="L65" s="7">
        <v>756.9</v>
      </c>
      <c r="M65" s="5">
        <v>22.39</v>
      </c>
    </row>
    <row r="66" spans="1:13">
      <c r="A66">
        <v>59</v>
      </c>
      <c r="B66" s="6">
        <v>1.7498E-2</v>
      </c>
      <c r="C66" s="6">
        <v>1.7347000000000001E-2</v>
      </c>
      <c r="D66" s="7">
        <v>84165.5</v>
      </c>
      <c r="E66" s="7">
        <v>1460</v>
      </c>
      <c r="F66" s="5">
        <v>17</v>
      </c>
      <c r="G66" t="s">
        <v>13</v>
      </c>
      <c r="H66">
        <v>59</v>
      </c>
      <c r="I66" s="6">
        <v>9.2899999999999996E-3</v>
      </c>
      <c r="J66" s="6">
        <v>9.247E-3</v>
      </c>
      <c r="K66" s="7">
        <v>90142.3</v>
      </c>
      <c r="L66" s="7">
        <v>833.5</v>
      </c>
      <c r="M66" s="5">
        <v>21.57</v>
      </c>
    </row>
    <row r="67" spans="1:13">
      <c r="A67">
        <v>60</v>
      </c>
      <c r="B67" s="6">
        <v>1.9001000000000001E-2</v>
      </c>
      <c r="C67" s="6">
        <v>1.8821999999999998E-2</v>
      </c>
      <c r="D67" s="7">
        <v>82705.600000000006</v>
      </c>
      <c r="E67" s="7">
        <v>1556.7</v>
      </c>
      <c r="F67" s="5">
        <v>16.29</v>
      </c>
      <c r="G67" t="s">
        <v>13</v>
      </c>
      <c r="H67">
        <v>60</v>
      </c>
      <c r="I67" s="6">
        <v>1.0208999999999999E-2</v>
      </c>
      <c r="J67" s="6">
        <v>1.0156999999999999E-2</v>
      </c>
      <c r="K67" s="7">
        <v>89308.800000000003</v>
      </c>
      <c r="L67" s="7">
        <v>907.1</v>
      </c>
      <c r="M67" s="5">
        <v>20.77</v>
      </c>
    </row>
    <row r="68" spans="1:13">
      <c r="A68">
        <v>61</v>
      </c>
      <c r="B68" s="6">
        <v>2.0441999999999998E-2</v>
      </c>
      <c r="C68" s="6">
        <v>2.0235E-2</v>
      </c>
      <c r="D68" s="7">
        <v>81148.800000000003</v>
      </c>
      <c r="E68" s="7">
        <v>1642</v>
      </c>
      <c r="F68" s="5">
        <v>15.59</v>
      </c>
      <c r="G68" t="s">
        <v>13</v>
      </c>
      <c r="H68">
        <v>61</v>
      </c>
      <c r="I68" s="6">
        <v>1.0999999999999999E-2</v>
      </c>
      <c r="J68" s="6">
        <v>1.094E-2</v>
      </c>
      <c r="K68" s="7">
        <v>88401.7</v>
      </c>
      <c r="L68" s="7">
        <v>967.1</v>
      </c>
      <c r="M68" s="5">
        <v>19.97</v>
      </c>
    </row>
    <row r="69" spans="1:13">
      <c r="A69">
        <v>62</v>
      </c>
      <c r="B69" s="6">
        <v>2.2841E-2</v>
      </c>
      <c r="C69" s="6">
        <v>2.2582999999999999E-2</v>
      </c>
      <c r="D69" s="7">
        <v>79506.8</v>
      </c>
      <c r="E69" s="7">
        <v>1795.5</v>
      </c>
      <c r="F69" s="5">
        <v>14.9</v>
      </c>
      <c r="G69" t="s">
        <v>13</v>
      </c>
      <c r="H69">
        <v>62</v>
      </c>
      <c r="I69" s="6">
        <v>1.2106E-2</v>
      </c>
      <c r="J69" s="6">
        <v>1.2034E-2</v>
      </c>
      <c r="K69" s="7">
        <v>87434.6</v>
      </c>
      <c r="L69" s="7">
        <v>1052.0999999999999</v>
      </c>
      <c r="M69" s="5">
        <v>19.190000000000001</v>
      </c>
    </row>
    <row r="70" spans="1:13">
      <c r="A70">
        <v>63</v>
      </c>
      <c r="B70" s="6">
        <v>2.5517000000000001E-2</v>
      </c>
      <c r="C70" s="6">
        <v>2.5196E-2</v>
      </c>
      <c r="D70" s="7">
        <v>77711.3</v>
      </c>
      <c r="E70" s="7">
        <v>1958</v>
      </c>
      <c r="F70" s="5">
        <v>14.24</v>
      </c>
      <c r="G70" t="s">
        <v>13</v>
      </c>
      <c r="H70">
        <v>63</v>
      </c>
      <c r="I70" s="6">
        <v>1.3384E-2</v>
      </c>
      <c r="J70" s="6">
        <v>1.3295E-2</v>
      </c>
      <c r="K70" s="7">
        <v>86382.399999999994</v>
      </c>
      <c r="L70" s="7">
        <v>1148.5</v>
      </c>
      <c r="M70" s="5">
        <v>18.420000000000002</v>
      </c>
    </row>
    <row r="71" spans="1:13">
      <c r="A71">
        <v>64</v>
      </c>
      <c r="B71" s="6">
        <v>2.8146000000000001E-2</v>
      </c>
      <c r="C71" s="6">
        <v>2.7754999999999998E-2</v>
      </c>
      <c r="D71" s="7">
        <v>75753.3</v>
      </c>
      <c r="E71" s="7">
        <v>2102.5</v>
      </c>
      <c r="F71" s="5">
        <v>13.59</v>
      </c>
      <c r="G71" t="s">
        <v>13</v>
      </c>
      <c r="H71">
        <v>64</v>
      </c>
      <c r="I71" s="6">
        <v>1.4664E-2</v>
      </c>
      <c r="J71" s="6">
        <v>1.4558E-2</v>
      </c>
      <c r="K71" s="7">
        <v>85233.9</v>
      </c>
      <c r="L71" s="7">
        <v>1240.8</v>
      </c>
      <c r="M71" s="5">
        <v>17.66</v>
      </c>
    </row>
    <row r="72" spans="1:13">
      <c r="A72">
        <v>65</v>
      </c>
      <c r="B72" s="6">
        <v>3.0592999999999999E-2</v>
      </c>
      <c r="C72" s="6">
        <v>3.0131999999999999E-2</v>
      </c>
      <c r="D72" s="7">
        <v>73650.8</v>
      </c>
      <c r="E72" s="7">
        <v>2219.1999999999998</v>
      </c>
      <c r="F72" s="5">
        <v>12.96</v>
      </c>
      <c r="G72" t="s">
        <v>13</v>
      </c>
      <c r="H72">
        <v>65</v>
      </c>
      <c r="I72" s="6">
        <v>1.5682999999999999E-2</v>
      </c>
      <c r="J72" s="6">
        <v>1.5561E-2</v>
      </c>
      <c r="K72" s="7">
        <v>83993.1</v>
      </c>
      <c r="L72" s="7">
        <v>1307</v>
      </c>
      <c r="M72" s="5">
        <v>16.91</v>
      </c>
    </row>
    <row r="73" spans="1:13">
      <c r="A73">
        <v>66</v>
      </c>
      <c r="B73" s="6">
        <v>3.3078999999999997E-2</v>
      </c>
      <c r="C73" s="6">
        <v>3.2541E-2</v>
      </c>
      <c r="D73" s="7">
        <v>71431.5</v>
      </c>
      <c r="E73" s="7">
        <v>2324.4</v>
      </c>
      <c r="F73" s="5">
        <v>12.35</v>
      </c>
      <c r="G73" t="s">
        <v>13</v>
      </c>
      <c r="H73">
        <v>66</v>
      </c>
      <c r="I73" s="6">
        <v>1.7232999999999998E-2</v>
      </c>
      <c r="J73" s="6">
        <v>1.7086E-2</v>
      </c>
      <c r="K73" s="7">
        <v>82686.100000000006</v>
      </c>
      <c r="L73" s="7">
        <v>1412.8</v>
      </c>
      <c r="M73" s="5">
        <v>16.170000000000002</v>
      </c>
    </row>
    <row r="74" spans="1:13">
      <c r="A74">
        <v>67</v>
      </c>
      <c r="B74" s="6">
        <v>3.6506999999999998E-2</v>
      </c>
      <c r="C74" s="6">
        <v>3.5853000000000003E-2</v>
      </c>
      <c r="D74" s="7">
        <v>69107.100000000006</v>
      </c>
      <c r="E74" s="7">
        <v>2477.6999999999998</v>
      </c>
      <c r="F74" s="5">
        <v>11.75</v>
      </c>
      <c r="G74" t="s">
        <v>13</v>
      </c>
      <c r="H74">
        <v>67</v>
      </c>
      <c r="I74" s="6">
        <v>1.9089999999999999E-2</v>
      </c>
      <c r="J74" s="6">
        <v>1.8908999999999999E-2</v>
      </c>
      <c r="K74" s="7">
        <v>81273.3</v>
      </c>
      <c r="L74" s="7">
        <v>1536.8</v>
      </c>
      <c r="M74" s="5">
        <v>15.44</v>
      </c>
    </row>
    <row r="75" spans="1:13">
      <c r="A75">
        <v>68</v>
      </c>
      <c r="B75" s="6">
        <v>4.0212999999999999E-2</v>
      </c>
      <c r="C75" s="6">
        <v>3.9420999999999998E-2</v>
      </c>
      <c r="D75" s="7">
        <v>66629.399999999994</v>
      </c>
      <c r="E75" s="7">
        <v>2626.6</v>
      </c>
      <c r="F75" s="5">
        <v>11.17</v>
      </c>
      <c r="G75" t="s">
        <v>13</v>
      </c>
      <c r="H75">
        <v>68</v>
      </c>
      <c r="I75" s="6">
        <v>2.0632999999999999E-2</v>
      </c>
      <c r="J75" s="6">
        <v>2.0421999999999999E-2</v>
      </c>
      <c r="K75" s="7">
        <v>79736.5</v>
      </c>
      <c r="L75" s="7">
        <v>1628.4</v>
      </c>
      <c r="M75" s="5">
        <v>14.73</v>
      </c>
    </row>
    <row r="76" spans="1:13">
      <c r="A76">
        <v>69</v>
      </c>
      <c r="B76" s="6">
        <v>4.4264999999999999E-2</v>
      </c>
      <c r="C76" s="6">
        <v>4.3306999999999998E-2</v>
      </c>
      <c r="D76" s="7">
        <v>64002.8</v>
      </c>
      <c r="E76" s="7">
        <v>2771.8</v>
      </c>
      <c r="F76" s="5">
        <v>10.61</v>
      </c>
      <c r="G76" t="s">
        <v>13</v>
      </c>
      <c r="H76">
        <v>69</v>
      </c>
      <c r="I76" s="6">
        <v>2.2671E-2</v>
      </c>
      <c r="J76" s="6">
        <v>2.2416999999999999E-2</v>
      </c>
      <c r="K76" s="7">
        <v>78108.100000000006</v>
      </c>
      <c r="L76" s="7">
        <v>1750.9</v>
      </c>
      <c r="M76" s="5">
        <v>14.03</v>
      </c>
    </row>
    <row r="77" spans="1:13">
      <c r="A77">
        <v>70</v>
      </c>
      <c r="B77" s="6">
        <v>4.8625000000000002E-2</v>
      </c>
      <c r="C77" s="6">
        <v>4.7470999999999999E-2</v>
      </c>
      <c r="D77" s="7">
        <v>61231.1</v>
      </c>
      <c r="E77" s="7">
        <v>2906.7</v>
      </c>
      <c r="F77" s="5">
        <v>10.06</v>
      </c>
      <c r="G77" t="s">
        <v>13</v>
      </c>
      <c r="H77">
        <v>70</v>
      </c>
      <c r="I77" s="6">
        <v>2.5479999999999999E-2</v>
      </c>
      <c r="J77" s="6">
        <v>2.5159000000000001E-2</v>
      </c>
      <c r="K77" s="7">
        <v>76357.2</v>
      </c>
      <c r="L77" s="7">
        <v>1921.1</v>
      </c>
      <c r="M77" s="5">
        <v>13.34</v>
      </c>
    </row>
    <row r="78" spans="1:13">
      <c r="A78">
        <v>71</v>
      </c>
      <c r="B78" s="6">
        <v>5.3288000000000002E-2</v>
      </c>
      <c r="C78" s="6">
        <v>5.1905E-2</v>
      </c>
      <c r="D78" s="7">
        <v>58324.4</v>
      </c>
      <c r="E78" s="7">
        <v>3027.3</v>
      </c>
      <c r="F78" s="5">
        <v>9.5399999999999991</v>
      </c>
      <c r="G78" t="s">
        <v>13</v>
      </c>
      <c r="H78">
        <v>71</v>
      </c>
      <c r="I78" s="6">
        <v>2.7751000000000001E-2</v>
      </c>
      <c r="J78" s="6">
        <v>2.7372E-2</v>
      </c>
      <c r="K78" s="7">
        <v>74436.100000000006</v>
      </c>
      <c r="L78" s="7">
        <v>2037.4</v>
      </c>
      <c r="M78" s="5">
        <v>12.67</v>
      </c>
    </row>
    <row r="79" spans="1:13">
      <c r="A79">
        <v>72</v>
      </c>
      <c r="B79" s="6">
        <v>5.9631000000000003E-2</v>
      </c>
      <c r="C79" s="6">
        <v>5.7903999999999997E-2</v>
      </c>
      <c r="D79" s="7">
        <v>55297.1</v>
      </c>
      <c r="E79" s="7">
        <v>3201.9</v>
      </c>
      <c r="F79" s="5">
        <v>9.0299999999999994</v>
      </c>
      <c r="G79" t="s">
        <v>13</v>
      </c>
      <c r="H79">
        <v>72</v>
      </c>
      <c r="I79" s="6">
        <v>3.1087E-2</v>
      </c>
      <c r="J79" s="6">
        <v>3.0610999999999999E-2</v>
      </c>
      <c r="K79" s="7">
        <v>72398.7</v>
      </c>
      <c r="L79" s="7">
        <v>2216.1999999999998</v>
      </c>
      <c r="M79" s="5">
        <v>12.01</v>
      </c>
    </row>
    <row r="80" spans="1:13">
      <c r="A80">
        <v>73</v>
      </c>
      <c r="B80" s="6">
        <v>6.5375000000000003E-2</v>
      </c>
      <c r="C80" s="6">
        <v>6.3306000000000001E-2</v>
      </c>
      <c r="D80" s="7">
        <v>52095.1</v>
      </c>
      <c r="E80" s="7">
        <v>3297.9</v>
      </c>
      <c r="F80" s="5">
        <v>8.56</v>
      </c>
      <c r="G80" t="s">
        <v>13</v>
      </c>
      <c r="H80">
        <v>73</v>
      </c>
      <c r="I80" s="6">
        <v>3.4504E-2</v>
      </c>
      <c r="J80" s="6">
        <v>3.3918999999999998E-2</v>
      </c>
      <c r="K80" s="7">
        <v>70182.5</v>
      </c>
      <c r="L80" s="7">
        <v>2380.5</v>
      </c>
      <c r="M80" s="5">
        <v>11.38</v>
      </c>
    </row>
    <row r="81" spans="1:13">
      <c r="A81">
        <v>74</v>
      </c>
      <c r="B81" s="6">
        <v>7.1355000000000002E-2</v>
      </c>
      <c r="C81" s="6">
        <v>6.8897E-2</v>
      </c>
      <c r="D81" s="7">
        <v>48797.2</v>
      </c>
      <c r="E81" s="7">
        <v>3362</v>
      </c>
      <c r="F81" s="5">
        <v>8.1</v>
      </c>
      <c r="G81" t="s">
        <v>13</v>
      </c>
      <c r="H81">
        <v>74</v>
      </c>
      <c r="I81" s="6">
        <v>3.8491999999999998E-2</v>
      </c>
      <c r="J81" s="6">
        <v>3.7765E-2</v>
      </c>
      <c r="K81" s="7">
        <v>67802</v>
      </c>
      <c r="L81" s="7">
        <v>2560.6</v>
      </c>
      <c r="M81" s="5">
        <v>10.76</v>
      </c>
    </row>
    <row r="82" spans="1:13">
      <c r="A82">
        <v>75</v>
      </c>
      <c r="B82" s="6">
        <v>7.7953999999999996E-2</v>
      </c>
      <c r="C82" s="6">
        <v>7.5028999999999998E-2</v>
      </c>
      <c r="D82" s="7">
        <v>45435.199999999997</v>
      </c>
      <c r="E82" s="7">
        <v>3409</v>
      </c>
      <c r="F82" s="5">
        <v>7.67</v>
      </c>
      <c r="G82" t="s">
        <v>13</v>
      </c>
      <c r="H82">
        <v>75</v>
      </c>
      <c r="I82" s="6">
        <v>4.2841999999999998E-2</v>
      </c>
      <c r="J82" s="6">
        <v>4.1943000000000001E-2</v>
      </c>
      <c r="K82" s="7">
        <v>65241.4</v>
      </c>
      <c r="L82" s="7">
        <v>2736.5</v>
      </c>
      <c r="M82" s="5">
        <v>10.16</v>
      </c>
    </row>
    <row r="83" spans="1:13">
      <c r="A83">
        <v>76</v>
      </c>
      <c r="B83" s="6">
        <v>8.4942000000000004E-2</v>
      </c>
      <c r="C83" s="6">
        <v>8.1480999999999998E-2</v>
      </c>
      <c r="D83" s="7">
        <v>42026.2</v>
      </c>
      <c r="E83" s="7">
        <v>3424.3</v>
      </c>
      <c r="F83" s="5">
        <v>7.25</v>
      </c>
      <c r="G83" t="s">
        <v>13</v>
      </c>
      <c r="H83">
        <v>76</v>
      </c>
      <c r="I83" s="6">
        <v>4.743E-2</v>
      </c>
      <c r="J83" s="6">
        <v>4.6331999999999998E-2</v>
      </c>
      <c r="K83" s="7">
        <v>62505</v>
      </c>
      <c r="L83" s="7">
        <v>2896</v>
      </c>
      <c r="M83" s="5">
        <v>9.58</v>
      </c>
    </row>
    <row r="84" spans="1:13">
      <c r="A84">
        <v>77</v>
      </c>
      <c r="B84" s="6">
        <v>9.2829999999999996E-2</v>
      </c>
      <c r="C84" s="6">
        <v>8.8711999999999999E-2</v>
      </c>
      <c r="D84" s="7">
        <v>38601.9</v>
      </c>
      <c r="E84" s="7">
        <v>3424.5</v>
      </c>
      <c r="F84" s="5">
        <v>6.85</v>
      </c>
      <c r="G84" t="s">
        <v>13</v>
      </c>
      <c r="H84">
        <v>77</v>
      </c>
      <c r="I84" s="6">
        <v>5.2817000000000003E-2</v>
      </c>
      <c r="J84" s="6">
        <v>5.1457999999999997E-2</v>
      </c>
      <c r="K84" s="7">
        <v>59609</v>
      </c>
      <c r="L84" s="7">
        <v>3067.4</v>
      </c>
      <c r="M84" s="5">
        <v>9.02</v>
      </c>
    </row>
    <row r="85" spans="1:13">
      <c r="A85">
        <v>78</v>
      </c>
      <c r="B85" s="6">
        <v>0.101992</v>
      </c>
      <c r="C85" s="6">
        <v>9.7043000000000004E-2</v>
      </c>
      <c r="D85" s="7">
        <v>35177.4</v>
      </c>
      <c r="E85" s="7">
        <v>3413.7</v>
      </c>
      <c r="F85" s="5">
        <v>6.46</v>
      </c>
      <c r="G85" t="s">
        <v>13</v>
      </c>
      <c r="H85">
        <v>78</v>
      </c>
      <c r="I85" s="6">
        <v>5.8717999999999999E-2</v>
      </c>
      <c r="J85" s="6">
        <v>5.7043000000000003E-2</v>
      </c>
      <c r="K85" s="7">
        <v>56541.599999999999</v>
      </c>
      <c r="L85" s="7">
        <v>3225.3</v>
      </c>
      <c r="M85" s="5">
        <v>8.49</v>
      </c>
    </row>
    <row r="86" spans="1:13">
      <c r="A86">
        <v>79</v>
      </c>
      <c r="B86" s="6">
        <v>0.111791</v>
      </c>
      <c r="C86" s="6">
        <v>0.105874</v>
      </c>
      <c r="D86" s="7">
        <v>31763.7</v>
      </c>
      <c r="E86" s="7">
        <v>3362.9</v>
      </c>
      <c r="F86" s="5">
        <v>6.11</v>
      </c>
      <c r="G86" t="s">
        <v>13</v>
      </c>
      <c r="H86">
        <v>79</v>
      </c>
      <c r="I86" s="6">
        <v>6.5199999999999994E-2</v>
      </c>
      <c r="J86" s="6">
        <v>6.3142000000000004E-2</v>
      </c>
      <c r="K86" s="7">
        <v>53316.3</v>
      </c>
      <c r="L86" s="7">
        <v>3366.5</v>
      </c>
      <c r="M86" s="5">
        <v>7.97</v>
      </c>
    </row>
    <row r="87" spans="1:13">
      <c r="A87">
        <v>80</v>
      </c>
      <c r="B87" s="6">
        <v>0.121476</v>
      </c>
      <c r="C87" s="6">
        <v>0.11452</v>
      </c>
      <c r="D87" s="7">
        <v>28400.799999999999</v>
      </c>
      <c r="E87" s="7">
        <v>3252.5</v>
      </c>
      <c r="F87" s="5">
        <v>5.77</v>
      </c>
      <c r="G87" t="s">
        <v>13</v>
      </c>
      <c r="H87">
        <v>80</v>
      </c>
      <c r="I87" s="6">
        <v>7.3774999999999993E-2</v>
      </c>
      <c r="J87" s="6">
        <v>7.1150000000000005E-2</v>
      </c>
      <c r="K87" s="7">
        <v>49949.8</v>
      </c>
      <c r="L87" s="7">
        <v>3553.9</v>
      </c>
      <c r="M87" s="5">
        <v>7.47</v>
      </c>
    </row>
    <row r="88" spans="1:13">
      <c r="A88">
        <v>81</v>
      </c>
      <c r="B88" s="6">
        <v>0.13118199999999999</v>
      </c>
      <c r="C88" s="6">
        <v>0.12310699999999999</v>
      </c>
      <c r="D88" s="7">
        <v>25148.3</v>
      </c>
      <c r="E88" s="7">
        <v>3095.9</v>
      </c>
      <c r="F88" s="5">
        <v>5.45</v>
      </c>
      <c r="G88" t="s">
        <v>13</v>
      </c>
      <c r="H88">
        <v>81</v>
      </c>
      <c r="I88" s="6">
        <v>8.1144999999999995E-2</v>
      </c>
      <c r="J88" s="6">
        <v>7.7981999999999996E-2</v>
      </c>
      <c r="K88" s="7">
        <v>46395.9</v>
      </c>
      <c r="L88" s="7">
        <v>3618</v>
      </c>
      <c r="M88" s="5">
        <v>7.01</v>
      </c>
    </row>
    <row r="89" spans="1:13">
      <c r="A89">
        <v>82</v>
      </c>
      <c r="B89" s="6">
        <v>0.143953</v>
      </c>
      <c r="C89" s="6">
        <v>0.13428799999999999</v>
      </c>
      <c r="D89" s="7">
        <v>22052.400000000001</v>
      </c>
      <c r="E89" s="7">
        <v>2961.4</v>
      </c>
      <c r="F89" s="5">
        <v>5.15</v>
      </c>
      <c r="G89" t="s">
        <v>13</v>
      </c>
      <c r="H89">
        <v>82</v>
      </c>
      <c r="I89" s="6">
        <v>9.1855999999999993E-2</v>
      </c>
      <c r="J89" s="6">
        <v>8.7821999999999997E-2</v>
      </c>
      <c r="K89" s="7">
        <v>42777.9</v>
      </c>
      <c r="L89" s="7">
        <v>3756.9</v>
      </c>
      <c r="M89" s="5">
        <v>6.56</v>
      </c>
    </row>
    <row r="90" spans="1:13">
      <c r="A90">
        <v>83</v>
      </c>
      <c r="B90" s="6">
        <v>0.15620000000000001</v>
      </c>
      <c r="C90" s="6">
        <v>0.14488500000000001</v>
      </c>
      <c r="D90" s="7">
        <v>19091</v>
      </c>
      <c r="E90" s="7">
        <v>2766</v>
      </c>
      <c r="F90" s="5">
        <v>4.87</v>
      </c>
      <c r="G90" t="s">
        <v>13</v>
      </c>
      <c r="H90">
        <v>83</v>
      </c>
      <c r="I90" s="6">
        <v>0.102491</v>
      </c>
      <c r="J90" s="6">
        <v>9.7494999999999998E-2</v>
      </c>
      <c r="K90" s="7">
        <v>39021</v>
      </c>
      <c r="L90" s="7">
        <v>3804.4</v>
      </c>
      <c r="M90" s="5">
        <v>6.14</v>
      </c>
    </row>
    <row r="91" spans="1:13">
      <c r="A91">
        <v>84</v>
      </c>
      <c r="B91" s="6">
        <v>0.16771</v>
      </c>
      <c r="C91" s="6">
        <v>0.15473500000000001</v>
      </c>
      <c r="D91" s="7">
        <v>16325</v>
      </c>
      <c r="E91" s="7">
        <v>2526</v>
      </c>
      <c r="F91" s="5">
        <v>4.6100000000000003</v>
      </c>
      <c r="G91" t="s">
        <v>13</v>
      </c>
      <c r="H91">
        <v>84</v>
      </c>
      <c r="I91" s="6">
        <v>0.11430700000000001</v>
      </c>
      <c r="J91" s="6">
        <v>0.108127</v>
      </c>
      <c r="K91" s="7">
        <v>35216.699999999997</v>
      </c>
      <c r="L91" s="7">
        <v>3807.9</v>
      </c>
      <c r="M91" s="5">
        <v>5.75</v>
      </c>
    </row>
    <row r="92" spans="1:13">
      <c r="A92">
        <v>85</v>
      </c>
      <c r="B92" s="6">
        <v>0.179201</v>
      </c>
      <c r="C92" s="6">
        <v>0.164465</v>
      </c>
      <c r="D92" s="7">
        <v>13799</v>
      </c>
      <c r="E92" s="7">
        <v>2269.4</v>
      </c>
      <c r="F92" s="5">
        <v>4.3600000000000003</v>
      </c>
      <c r="G92" t="s">
        <v>13</v>
      </c>
      <c r="H92">
        <v>85</v>
      </c>
      <c r="I92" s="6">
        <v>0.12626699999999999</v>
      </c>
      <c r="J92" s="6">
        <v>0.118769</v>
      </c>
      <c r="K92" s="7">
        <v>31408.799999999999</v>
      </c>
      <c r="L92" s="7">
        <v>3730.4</v>
      </c>
      <c r="M92" s="5">
        <v>5.39</v>
      </c>
    </row>
    <row r="93" spans="1:13">
      <c r="A93">
        <v>86</v>
      </c>
      <c r="B93" s="6">
        <v>0.19836300000000001</v>
      </c>
      <c r="C93" s="6">
        <v>0.18046400000000001</v>
      </c>
      <c r="D93" s="7">
        <v>11529.5</v>
      </c>
      <c r="E93" s="7">
        <v>2080.6999999999998</v>
      </c>
      <c r="F93" s="5">
        <v>4.12</v>
      </c>
      <c r="G93" t="s">
        <v>13</v>
      </c>
      <c r="H93">
        <v>86</v>
      </c>
      <c r="I93" s="6">
        <v>0.14253299999999999</v>
      </c>
      <c r="J93" s="6">
        <v>0.133051</v>
      </c>
      <c r="K93" s="7">
        <v>27678.400000000001</v>
      </c>
      <c r="L93" s="7">
        <v>3682.6</v>
      </c>
      <c r="M93" s="5">
        <v>5.05</v>
      </c>
    </row>
    <row r="94" spans="1:13">
      <c r="A94">
        <v>87</v>
      </c>
      <c r="B94" s="6">
        <v>0.214529</v>
      </c>
      <c r="C94" s="6">
        <v>0.193747</v>
      </c>
      <c r="D94" s="7">
        <v>9448.7999999999993</v>
      </c>
      <c r="E94" s="7">
        <v>1830.7</v>
      </c>
      <c r="F94" s="5">
        <v>3.91</v>
      </c>
      <c r="G94" t="s">
        <v>13</v>
      </c>
      <c r="H94">
        <v>87</v>
      </c>
      <c r="I94" s="6">
        <v>0.154003</v>
      </c>
      <c r="J94" s="6">
        <v>0.14299200000000001</v>
      </c>
      <c r="K94" s="7">
        <v>23995.8</v>
      </c>
      <c r="L94" s="7">
        <v>3431.2</v>
      </c>
      <c r="M94" s="5">
        <v>4.74</v>
      </c>
    </row>
    <row r="95" spans="1:13">
      <c r="A95">
        <v>88</v>
      </c>
      <c r="B95" s="6">
        <v>0.23321800000000001</v>
      </c>
      <c r="C95" s="6">
        <v>0.20886299999999999</v>
      </c>
      <c r="D95" s="7">
        <v>7618.2</v>
      </c>
      <c r="E95" s="7">
        <v>1591.1</v>
      </c>
      <c r="F95" s="5">
        <v>3.73</v>
      </c>
      <c r="G95" t="s">
        <v>13</v>
      </c>
      <c r="H95">
        <v>88</v>
      </c>
      <c r="I95" s="6">
        <v>0.17130999999999999</v>
      </c>
      <c r="J95" s="6">
        <v>0.15779399999999999</v>
      </c>
      <c r="K95" s="7">
        <v>20564.599999999999</v>
      </c>
      <c r="L95" s="7">
        <v>3245</v>
      </c>
      <c r="M95" s="5">
        <v>4.45</v>
      </c>
    </row>
    <row r="96" spans="1:13">
      <c r="A96">
        <v>89</v>
      </c>
      <c r="B96" s="6">
        <v>0.23490800000000001</v>
      </c>
      <c r="C96" s="6">
        <v>0.21021699999999999</v>
      </c>
      <c r="D96" s="7">
        <v>6027</v>
      </c>
      <c r="E96" s="7">
        <v>1267</v>
      </c>
      <c r="F96" s="5">
        <v>3.59</v>
      </c>
      <c r="G96" t="s">
        <v>13</v>
      </c>
      <c r="H96">
        <v>89</v>
      </c>
      <c r="I96" s="6">
        <v>0.19098899999999999</v>
      </c>
      <c r="J96" s="6">
        <v>0.17433999999999999</v>
      </c>
      <c r="K96" s="7">
        <v>17319.599999999999</v>
      </c>
      <c r="L96" s="7">
        <v>3019.5</v>
      </c>
      <c r="M96" s="5">
        <v>4.1900000000000004</v>
      </c>
    </row>
    <row r="97" spans="1:13">
      <c r="A97">
        <v>90</v>
      </c>
      <c r="B97" s="6">
        <v>0.240424</v>
      </c>
      <c r="C97" s="6">
        <v>0.21462300000000001</v>
      </c>
      <c r="D97" s="7">
        <v>4760</v>
      </c>
      <c r="E97" s="7">
        <v>1021.6</v>
      </c>
      <c r="F97" s="5">
        <v>3.41</v>
      </c>
      <c r="G97" t="s">
        <v>13</v>
      </c>
      <c r="H97">
        <v>90</v>
      </c>
      <c r="I97" s="6">
        <v>0.19339700000000001</v>
      </c>
      <c r="J97" s="6">
        <v>0.176345</v>
      </c>
      <c r="K97" s="7">
        <v>14300.1</v>
      </c>
      <c r="L97" s="7">
        <v>2521.6999999999998</v>
      </c>
      <c r="M97" s="5">
        <v>3.97</v>
      </c>
    </row>
    <row r="98" spans="1:13">
      <c r="A98">
        <v>91</v>
      </c>
      <c r="B98" s="6">
        <v>0.25882500000000003</v>
      </c>
      <c r="C98" s="6">
        <v>0.22916800000000001</v>
      </c>
      <c r="D98" s="7">
        <v>3738.4</v>
      </c>
      <c r="E98" s="7">
        <v>856.7</v>
      </c>
      <c r="F98" s="5">
        <v>3.2</v>
      </c>
      <c r="G98" t="s">
        <v>13</v>
      </c>
      <c r="H98">
        <v>91</v>
      </c>
      <c r="I98" s="6">
        <v>0.21331600000000001</v>
      </c>
      <c r="J98" s="6">
        <v>0.19275700000000001</v>
      </c>
      <c r="K98" s="7">
        <v>11778.3</v>
      </c>
      <c r="L98" s="7">
        <v>2270.4</v>
      </c>
      <c r="M98" s="5">
        <v>3.71</v>
      </c>
    </row>
    <row r="99" spans="1:13">
      <c r="A99">
        <v>92</v>
      </c>
      <c r="B99" s="6">
        <v>0.28339599999999998</v>
      </c>
      <c r="C99" s="6">
        <v>0.248224</v>
      </c>
      <c r="D99" s="7">
        <v>2881.7</v>
      </c>
      <c r="E99" s="7">
        <v>715.3</v>
      </c>
      <c r="F99" s="5">
        <v>3.01</v>
      </c>
      <c r="G99" t="s">
        <v>13</v>
      </c>
      <c r="H99">
        <v>92</v>
      </c>
      <c r="I99" s="6">
        <v>0.23547000000000001</v>
      </c>
      <c r="J99" s="6">
        <v>0.21066699999999999</v>
      </c>
      <c r="K99" s="7">
        <v>9508</v>
      </c>
      <c r="L99" s="7">
        <v>2003</v>
      </c>
      <c r="M99" s="5">
        <v>3.48</v>
      </c>
    </row>
    <row r="100" spans="1:13">
      <c r="A100">
        <v>93</v>
      </c>
      <c r="B100" s="6">
        <v>0.30071900000000001</v>
      </c>
      <c r="C100" s="6">
        <v>0.26141300000000001</v>
      </c>
      <c r="D100" s="7">
        <v>2166.4</v>
      </c>
      <c r="E100" s="7">
        <v>566.29999999999995</v>
      </c>
      <c r="F100" s="5">
        <v>2.84</v>
      </c>
      <c r="G100" t="s">
        <v>13</v>
      </c>
      <c r="H100">
        <v>93</v>
      </c>
      <c r="I100" s="6">
        <v>0.251662</v>
      </c>
      <c r="J100" s="6">
        <v>0.22353500000000001</v>
      </c>
      <c r="K100" s="7">
        <v>7505</v>
      </c>
      <c r="L100" s="7">
        <v>1677.6</v>
      </c>
      <c r="M100" s="5">
        <v>3.28</v>
      </c>
    </row>
    <row r="101" spans="1:13">
      <c r="A101">
        <v>94</v>
      </c>
      <c r="B101" s="6">
        <v>0.34097899999999998</v>
      </c>
      <c r="C101" s="6">
        <v>0.29131299999999999</v>
      </c>
      <c r="D101" s="7">
        <v>1600.1</v>
      </c>
      <c r="E101" s="7">
        <v>466.1</v>
      </c>
      <c r="F101" s="5">
        <v>2.66</v>
      </c>
      <c r="G101" t="s">
        <v>13</v>
      </c>
      <c r="H101">
        <v>94</v>
      </c>
      <c r="I101" s="6">
        <v>0.273758</v>
      </c>
      <c r="J101" s="6">
        <v>0.24079700000000001</v>
      </c>
      <c r="K101" s="7">
        <v>5827.3</v>
      </c>
      <c r="L101" s="7">
        <v>1403.2</v>
      </c>
      <c r="M101" s="5">
        <v>3.08</v>
      </c>
    </row>
    <row r="102" spans="1:13">
      <c r="A102">
        <v>95</v>
      </c>
      <c r="B102" s="6">
        <v>0.35189300000000001</v>
      </c>
      <c r="C102" s="6">
        <v>0.29924200000000001</v>
      </c>
      <c r="D102" s="7">
        <v>1133.9000000000001</v>
      </c>
      <c r="E102" s="7">
        <v>339.3</v>
      </c>
      <c r="F102" s="5">
        <v>2.5499999999999998</v>
      </c>
      <c r="G102" t="s">
        <v>13</v>
      </c>
      <c r="H102">
        <v>95</v>
      </c>
      <c r="I102" s="6">
        <v>0.29735299999999998</v>
      </c>
      <c r="J102" s="6">
        <v>0.25886599999999999</v>
      </c>
      <c r="K102" s="7">
        <v>4424.1000000000004</v>
      </c>
      <c r="L102" s="7">
        <v>1145.3</v>
      </c>
      <c r="M102" s="5">
        <v>2.89</v>
      </c>
    </row>
    <row r="103" spans="1:13">
      <c r="A103">
        <v>96</v>
      </c>
      <c r="B103" s="6">
        <v>0.37703999999999999</v>
      </c>
      <c r="C103" s="6">
        <v>0.31723499999999999</v>
      </c>
      <c r="D103" s="7">
        <v>794.6</v>
      </c>
      <c r="E103" s="7">
        <v>252.1</v>
      </c>
      <c r="F103" s="5">
        <v>2.4300000000000002</v>
      </c>
      <c r="G103" t="s">
        <v>13</v>
      </c>
      <c r="H103">
        <v>96</v>
      </c>
      <c r="I103" s="6">
        <v>0.31920500000000002</v>
      </c>
      <c r="J103" s="6">
        <v>0.27527099999999999</v>
      </c>
      <c r="K103" s="7">
        <v>3278.9</v>
      </c>
      <c r="L103" s="7">
        <v>902.6</v>
      </c>
      <c r="M103" s="5">
        <v>2.73</v>
      </c>
    </row>
    <row r="104" spans="1:13">
      <c r="A104">
        <v>97</v>
      </c>
      <c r="B104" s="6">
        <v>0.37645499999999998</v>
      </c>
      <c r="C104" s="6">
        <v>0.31682100000000002</v>
      </c>
      <c r="D104" s="7">
        <v>542.5</v>
      </c>
      <c r="E104" s="7">
        <v>171.9</v>
      </c>
      <c r="F104" s="5">
        <v>2.3199999999999998</v>
      </c>
      <c r="G104" t="s">
        <v>13</v>
      </c>
      <c r="H104">
        <v>97</v>
      </c>
      <c r="I104" s="6">
        <v>0.341109</v>
      </c>
      <c r="J104" s="6">
        <v>0.291408</v>
      </c>
      <c r="K104" s="7">
        <v>2376.3000000000002</v>
      </c>
      <c r="L104" s="7">
        <v>692.5</v>
      </c>
      <c r="M104" s="5">
        <v>2.57</v>
      </c>
    </row>
    <row r="105" spans="1:13">
      <c r="A105">
        <v>98</v>
      </c>
      <c r="B105" s="6">
        <v>0.41225099999999998</v>
      </c>
      <c r="C105" s="6">
        <v>0.34179700000000002</v>
      </c>
      <c r="D105" s="7">
        <v>370.7</v>
      </c>
      <c r="E105" s="7">
        <v>126.7</v>
      </c>
      <c r="F105" s="5">
        <v>2.17</v>
      </c>
      <c r="G105" t="s">
        <v>13</v>
      </c>
      <c r="H105">
        <v>98</v>
      </c>
      <c r="I105" s="6">
        <v>0.36545100000000003</v>
      </c>
      <c r="J105" s="6">
        <v>0.30898999999999999</v>
      </c>
      <c r="K105" s="7">
        <v>1683.8</v>
      </c>
      <c r="L105" s="7">
        <v>520.29999999999995</v>
      </c>
      <c r="M105" s="5">
        <v>2.4300000000000002</v>
      </c>
    </row>
    <row r="106" spans="1:13">
      <c r="A106">
        <v>99</v>
      </c>
      <c r="B106" s="6">
        <v>0.443023</v>
      </c>
      <c r="C106" s="6">
        <v>0.36268400000000001</v>
      </c>
      <c r="D106" s="7">
        <v>244</v>
      </c>
      <c r="E106" s="7">
        <v>88.5</v>
      </c>
      <c r="F106" s="5">
        <v>2.0299999999999998</v>
      </c>
      <c r="G106" t="s">
        <v>13</v>
      </c>
      <c r="H106">
        <v>99</v>
      </c>
      <c r="I106" s="6">
        <v>0.361933</v>
      </c>
      <c r="J106" s="6">
        <v>0.30647200000000002</v>
      </c>
      <c r="K106" s="7">
        <v>1163.5</v>
      </c>
      <c r="L106" s="7">
        <v>356.6</v>
      </c>
      <c r="M106" s="5">
        <v>2.29</v>
      </c>
    </row>
    <row r="107" spans="1:13">
      <c r="A107">
        <v>100</v>
      </c>
      <c r="B107">
        <v>0.48940699999999998</v>
      </c>
      <c r="C107">
        <v>0.39319100000000001</v>
      </c>
      <c r="D107">
        <v>155.5</v>
      </c>
      <c r="E107">
        <v>61.1</v>
      </c>
      <c r="F107">
        <v>1.9</v>
      </c>
      <c r="G107" t="s">
        <v>13</v>
      </c>
      <c r="H107">
        <v>100</v>
      </c>
      <c r="I107">
        <v>0.43988500000000003</v>
      </c>
      <c r="J107">
        <v>0.36057800000000001</v>
      </c>
      <c r="K107">
        <v>806.9</v>
      </c>
      <c r="L107">
        <v>291</v>
      </c>
      <c r="M107">
        <v>2.08</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7"/>
  <sheetViews>
    <sheetView workbookViewId="0"/>
  </sheetViews>
  <sheetFormatPr defaultColWidth="11.5546875" defaultRowHeight="15"/>
  <sheetData>
    <row r="1" spans="1:13" ht="19.5">
      <c r="A1" s="3" t="s">
        <v>54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65" t="s">
        <v>7</v>
      </c>
      <c r="B6" s="65" t="s">
        <v>8</v>
      </c>
      <c r="C6" s="65" t="s">
        <v>9</v>
      </c>
      <c r="D6" s="65" t="s">
        <v>10</v>
      </c>
      <c r="E6" s="65" t="s">
        <v>11</v>
      </c>
      <c r="F6" s="65" t="s">
        <v>12</v>
      </c>
      <c r="G6" t="s">
        <v>13</v>
      </c>
      <c r="H6" s="65" t="s">
        <v>7</v>
      </c>
      <c r="I6" s="65" t="s">
        <v>8</v>
      </c>
      <c r="J6" s="65" t="s">
        <v>9</v>
      </c>
      <c r="K6" s="65" t="s">
        <v>10</v>
      </c>
      <c r="L6" s="65" t="s">
        <v>11</v>
      </c>
      <c r="M6" s="65" t="s">
        <v>12</v>
      </c>
    </row>
    <row r="7" spans="1:13">
      <c r="A7">
        <v>0</v>
      </c>
      <c r="B7" s="6">
        <v>4.5319999999999996E-3</v>
      </c>
      <c r="C7" s="6">
        <v>4.5209999999999998E-3</v>
      </c>
      <c r="D7" s="7">
        <v>100000</v>
      </c>
      <c r="E7" s="7">
        <v>452.1</v>
      </c>
      <c r="F7" s="5">
        <v>78.819999999999993</v>
      </c>
      <c r="G7" t="s">
        <v>13</v>
      </c>
      <c r="H7">
        <v>0</v>
      </c>
      <c r="I7" s="6">
        <v>3.5820000000000001E-3</v>
      </c>
      <c r="J7" s="6">
        <v>3.5760000000000002E-3</v>
      </c>
      <c r="K7" s="7">
        <v>100000</v>
      </c>
      <c r="L7" s="7">
        <v>357.6</v>
      </c>
      <c r="M7" s="5">
        <v>82.77</v>
      </c>
    </row>
    <row r="8" spans="1:13">
      <c r="A8">
        <v>1</v>
      </c>
      <c r="B8" s="6">
        <v>2.4399999999999999E-4</v>
      </c>
      <c r="C8" s="6">
        <v>2.4399999999999999E-4</v>
      </c>
      <c r="D8" s="7">
        <v>99547.9</v>
      </c>
      <c r="E8" s="7">
        <v>24.3</v>
      </c>
      <c r="F8" s="5">
        <v>78.17</v>
      </c>
      <c r="G8" t="s">
        <v>13</v>
      </c>
      <c r="H8">
        <v>1</v>
      </c>
      <c r="I8" s="6">
        <v>2.1800000000000001E-4</v>
      </c>
      <c r="J8" s="6">
        <v>2.1800000000000001E-4</v>
      </c>
      <c r="K8" s="7">
        <v>99642.4</v>
      </c>
      <c r="L8" s="7">
        <v>21.7</v>
      </c>
      <c r="M8" s="5">
        <v>82.06</v>
      </c>
    </row>
    <row r="9" spans="1:13">
      <c r="A9">
        <v>2</v>
      </c>
      <c r="B9" s="6">
        <v>1.65E-4</v>
      </c>
      <c r="C9" s="6">
        <v>1.65E-4</v>
      </c>
      <c r="D9" s="7">
        <v>99523.6</v>
      </c>
      <c r="E9" s="7">
        <v>16.399999999999999</v>
      </c>
      <c r="F9" s="5">
        <v>77.19</v>
      </c>
      <c r="G9" t="s">
        <v>13</v>
      </c>
      <c r="H9">
        <v>2</v>
      </c>
      <c r="I9" s="6">
        <v>1.37E-4</v>
      </c>
      <c r="J9" s="6">
        <v>1.37E-4</v>
      </c>
      <c r="K9" s="7">
        <v>99620.7</v>
      </c>
      <c r="L9" s="7">
        <v>13.6</v>
      </c>
      <c r="M9" s="5">
        <v>81.08</v>
      </c>
    </row>
    <row r="10" spans="1:13">
      <c r="A10">
        <v>3</v>
      </c>
      <c r="B10" s="6">
        <v>1.0900000000000001E-4</v>
      </c>
      <c r="C10" s="6">
        <v>1.0900000000000001E-4</v>
      </c>
      <c r="D10" s="7">
        <v>99507.199999999997</v>
      </c>
      <c r="E10" s="7">
        <v>10.9</v>
      </c>
      <c r="F10" s="5">
        <v>76.209999999999994</v>
      </c>
      <c r="G10" t="s">
        <v>13</v>
      </c>
      <c r="H10">
        <v>3</v>
      </c>
      <c r="I10" s="6">
        <v>9.2999999999999997E-5</v>
      </c>
      <c r="J10" s="6">
        <v>9.2999999999999997E-5</v>
      </c>
      <c r="K10" s="7">
        <v>99607.1</v>
      </c>
      <c r="L10" s="7">
        <v>9.3000000000000007</v>
      </c>
      <c r="M10" s="5">
        <v>80.09</v>
      </c>
    </row>
    <row r="11" spans="1:13">
      <c r="A11">
        <v>4</v>
      </c>
      <c r="B11" s="6">
        <v>8.2999999999999998E-5</v>
      </c>
      <c r="C11" s="6">
        <v>8.2999999999999998E-5</v>
      </c>
      <c r="D11" s="7">
        <v>99496.3</v>
      </c>
      <c r="E11" s="7">
        <v>8.1999999999999993</v>
      </c>
      <c r="F11" s="5">
        <v>75.209999999999994</v>
      </c>
      <c r="G11" t="s">
        <v>13</v>
      </c>
      <c r="H11">
        <v>4</v>
      </c>
      <c r="I11" s="6">
        <v>7.3999999999999996E-5</v>
      </c>
      <c r="J11" s="6">
        <v>7.3999999999999996E-5</v>
      </c>
      <c r="K11" s="7">
        <v>99597.8</v>
      </c>
      <c r="L11" s="7">
        <v>7.4</v>
      </c>
      <c r="M11" s="5">
        <v>79.099999999999994</v>
      </c>
    </row>
    <row r="12" spans="1:13">
      <c r="A12">
        <v>5</v>
      </c>
      <c r="B12" s="6">
        <v>8.6000000000000003E-5</v>
      </c>
      <c r="C12" s="6">
        <v>8.6000000000000003E-5</v>
      </c>
      <c r="D12" s="7">
        <v>99488.1</v>
      </c>
      <c r="E12" s="7">
        <v>8.6</v>
      </c>
      <c r="F12" s="5">
        <v>74.22</v>
      </c>
      <c r="G12" t="s">
        <v>13</v>
      </c>
      <c r="H12">
        <v>5</v>
      </c>
      <c r="I12" s="6">
        <v>6.8999999999999997E-5</v>
      </c>
      <c r="J12" s="6">
        <v>6.8999999999999997E-5</v>
      </c>
      <c r="K12" s="7">
        <v>99590.399999999994</v>
      </c>
      <c r="L12" s="7">
        <v>6.9</v>
      </c>
      <c r="M12" s="5">
        <v>78.099999999999994</v>
      </c>
    </row>
    <row r="13" spans="1:13">
      <c r="A13">
        <v>6</v>
      </c>
      <c r="B13" s="6">
        <v>6.9999999999999994E-5</v>
      </c>
      <c r="C13" s="6">
        <v>6.9999999999999994E-5</v>
      </c>
      <c r="D13" s="7">
        <v>99479.5</v>
      </c>
      <c r="E13" s="7">
        <v>7</v>
      </c>
      <c r="F13" s="5">
        <v>73.23</v>
      </c>
      <c r="G13" t="s">
        <v>13</v>
      </c>
      <c r="H13">
        <v>6</v>
      </c>
      <c r="I13" s="6">
        <v>6.7000000000000002E-5</v>
      </c>
      <c r="J13" s="6">
        <v>6.7000000000000002E-5</v>
      </c>
      <c r="K13" s="7">
        <v>99583.6</v>
      </c>
      <c r="L13" s="7">
        <v>6.7</v>
      </c>
      <c r="M13" s="5">
        <v>77.11</v>
      </c>
    </row>
    <row r="14" spans="1:13">
      <c r="A14">
        <v>7</v>
      </c>
      <c r="B14" s="6">
        <v>7.2000000000000002E-5</v>
      </c>
      <c r="C14" s="6">
        <v>7.2000000000000002E-5</v>
      </c>
      <c r="D14" s="7">
        <v>99472.5</v>
      </c>
      <c r="E14" s="7">
        <v>7.2</v>
      </c>
      <c r="F14" s="5">
        <v>72.23</v>
      </c>
      <c r="G14" t="s">
        <v>13</v>
      </c>
      <c r="H14">
        <v>7</v>
      </c>
      <c r="I14" s="6">
        <v>5.7000000000000003E-5</v>
      </c>
      <c r="J14" s="6">
        <v>5.7000000000000003E-5</v>
      </c>
      <c r="K14" s="7">
        <v>99576.9</v>
      </c>
      <c r="L14" s="7">
        <v>5.6</v>
      </c>
      <c r="M14" s="5">
        <v>76.12</v>
      </c>
    </row>
    <row r="15" spans="1:13">
      <c r="A15">
        <v>8</v>
      </c>
      <c r="B15" s="6">
        <v>7.6000000000000004E-5</v>
      </c>
      <c r="C15" s="6">
        <v>7.6000000000000004E-5</v>
      </c>
      <c r="D15" s="7">
        <v>99465.3</v>
      </c>
      <c r="E15" s="7">
        <v>7.5</v>
      </c>
      <c r="F15" s="5">
        <v>71.239999999999995</v>
      </c>
      <c r="G15" t="s">
        <v>13</v>
      </c>
      <c r="H15">
        <v>8</v>
      </c>
      <c r="I15" s="6">
        <v>5.8999999999999998E-5</v>
      </c>
      <c r="J15" s="6">
        <v>5.8999999999999998E-5</v>
      </c>
      <c r="K15" s="7">
        <v>99571.3</v>
      </c>
      <c r="L15" s="7">
        <v>5.8</v>
      </c>
      <c r="M15" s="5">
        <v>75.12</v>
      </c>
    </row>
    <row r="16" spans="1:13">
      <c r="A16">
        <v>9</v>
      </c>
      <c r="B16" s="6">
        <v>7.1000000000000005E-5</v>
      </c>
      <c r="C16" s="6">
        <v>7.1000000000000005E-5</v>
      </c>
      <c r="D16" s="7">
        <v>99457.8</v>
      </c>
      <c r="E16" s="7">
        <v>7.1</v>
      </c>
      <c r="F16" s="5">
        <v>70.239999999999995</v>
      </c>
      <c r="G16" t="s">
        <v>13</v>
      </c>
      <c r="H16">
        <v>9</v>
      </c>
      <c r="I16" s="6">
        <v>5.8E-5</v>
      </c>
      <c r="J16" s="6">
        <v>5.8E-5</v>
      </c>
      <c r="K16" s="7">
        <v>99565.4</v>
      </c>
      <c r="L16" s="7">
        <v>5.8</v>
      </c>
      <c r="M16" s="5">
        <v>74.12</v>
      </c>
    </row>
    <row r="17" spans="1:13">
      <c r="A17">
        <v>10</v>
      </c>
      <c r="B17" s="6">
        <v>5.8999999999999998E-5</v>
      </c>
      <c r="C17" s="6">
        <v>5.8999999999999998E-5</v>
      </c>
      <c r="D17" s="7">
        <v>99450.7</v>
      </c>
      <c r="E17" s="7">
        <v>5.9</v>
      </c>
      <c r="F17" s="5">
        <v>69.25</v>
      </c>
      <c r="G17" t="s">
        <v>13</v>
      </c>
      <c r="H17">
        <v>10</v>
      </c>
      <c r="I17" s="6">
        <v>6.3999999999999997E-5</v>
      </c>
      <c r="J17" s="6">
        <v>6.3999999999999997E-5</v>
      </c>
      <c r="K17" s="7">
        <v>99559.6</v>
      </c>
      <c r="L17" s="7">
        <v>6.4</v>
      </c>
      <c r="M17" s="5">
        <v>73.13</v>
      </c>
    </row>
    <row r="18" spans="1:13">
      <c r="A18">
        <v>11</v>
      </c>
      <c r="B18" s="6">
        <v>9.5000000000000005E-5</v>
      </c>
      <c r="C18" s="6">
        <v>9.5000000000000005E-5</v>
      </c>
      <c r="D18" s="7">
        <v>99444.800000000003</v>
      </c>
      <c r="E18" s="7">
        <v>9.5</v>
      </c>
      <c r="F18" s="5">
        <v>68.25</v>
      </c>
      <c r="G18" t="s">
        <v>13</v>
      </c>
      <c r="H18">
        <v>11</v>
      </c>
      <c r="I18" s="6">
        <v>6.9999999999999994E-5</v>
      </c>
      <c r="J18" s="6">
        <v>6.9999999999999994E-5</v>
      </c>
      <c r="K18" s="7">
        <v>99553.3</v>
      </c>
      <c r="L18" s="7">
        <v>7</v>
      </c>
      <c r="M18" s="5">
        <v>72.13</v>
      </c>
    </row>
    <row r="19" spans="1:13">
      <c r="A19">
        <v>12</v>
      </c>
      <c r="B19" s="6">
        <v>1.02E-4</v>
      </c>
      <c r="C19" s="6">
        <v>1.02E-4</v>
      </c>
      <c r="D19" s="7">
        <v>99435.3</v>
      </c>
      <c r="E19" s="7">
        <v>10.199999999999999</v>
      </c>
      <c r="F19" s="5">
        <v>67.260000000000005</v>
      </c>
      <c r="G19" t="s">
        <v>13</v>
      </c>
      <c r="H19">
        <v>12</v>
      </c>
      <c r="I19" s="6">
        <v>6.7000000000000002E-5</v>
      </c>
      <c r="J19" s="6">
        <v>6.6000000000000005E-5</v>
      </c>
      <c r="K19" s="7">
        <v>99546.3</v>
      </c>
      <c r="L19" s="7">
        <v>6.6</v>
      </c>
      <c r="M19" s="5">
        <v>71.14</v>
      </c>
    </row>
    <row r="20" spans="1:13">
      <c r="A20">
        <v>13</v>
      </c>
      <c r="B20" s="6">
        <v>1.18E-4</v>
      </c>
      <c r="C20" s="6">
        <v>1.18E-4</v>
      </c>
      <c r="D20" s="7">
        <v>99425.2</v>
      </c>
      <c r="E20" s="7">
        <v>11.7</v>
      </c>
      <c r="F20" s="5">
        <v>66.260000000000005</v>
      </c>
      <c r="G20" t="s">
        <v>13</v>
      </c>
      <c r="H20">
        <v>13</v>
      </c>
      <c r="I20" s="6">
        <v>1.03E-4</v>
      </c>
      <c r="J20" s="6">
        <v>1.03E-4</v>
      </c>
      <c r="K20" s="7">
        <v>99539.6</v>
      </c>
      <c r="L20" s="7">
        <v>10.3</v>
      </c>
      <c r="M20" s="5">
        <v>70.14</v>
      </c>
    </row>
    <row r="21" spans="1:13">
      <c r="A21">
        <v>14</v>
      </c>
      <c r="B21" s="6">
        <v>1.3200000000000001E-4</v>
      </c>
      <c r="C21" s="6">
        <v>1.3200000000000001E-4</v>
      </c>
      <c r="D21" s="7">
        <v>99413.5</v>
      </c>
      <c r="E21" s="7">
        <v>13.1</v>
      </c>
      <c r="F21" s="5">
        <v>65.27</v>
      </c>
      <c r="G21" t="s">
        <v>13</v>
      </c>
      <c r="H21">
        <v>14</v>
      </c>
      <c r="I21" s="6">
        <v>9.0000000000000006E-5</v>
      </c>
      <c r="J21" s="6">
        <v>9.0000000000000006E-5</v>
      </c>
      <c r="K21" s="7">
        <v>99529.4</v>
      </c>
      <c r="L21" s="7">
        <v>9</v>
      </c>
      <c r="M21" s="5">
        <v>69.150000000000006</v>
      </c>
    </row>
    <row r="22" spans="1:13">
      <c r="A22">
        <v>15</v>
      </c>
      <c r="B22" s="6">
        <v>1.7799999999999999E-4</v>
      </c>
      <c r="C22" s="6">
        <v>1.7799999999999999E-4</v>
      </c>
      <c r="D22" s="7">
        <v>99400.4</v>
      </c>
      <c r="E22" s="7">
        <v>17.7</v>
      </c>
      <c r="F22" s="5">
        <v>64.28</v>
      </c>
      <c r="G22" t="s">
        <v>13</v>
      </c>
      <c r="H22">
        <v>15</v>
      </c>
      <c r="I22" s="6">
        <v>1.3100000000000001E-4</v>
      </c>
      <c r="J22" s="6">
        <v>1.3100000000000001E-4</v>
      </c>
      <c r="K22" s="7">
        <v>99520.4</v>
      </c>
      <c r="L22" s="7">
        <v>13</v>
      </c>
      <c r="M22" s="5">
        <v>68.16</v>
      </c>
    </row>
    <row r="23" spans="1:13">
      <c r="A23">
        <v>16</v>
      </c>
      <c r="B23" s="6">
        <v>2.4000000000000001E-4</v>
      </c>
      <c r="C23" s="6">
        <v>2.4000000000000001E-4</v>
      </c>
      <c r="D23" s="7">
        <v>99382.7</v>
      </c>
      <c r="E23" s="7">
        <v>23.9</v>
      </c>
      <c r="F23" s="5">
        <v>63.29</v>
      </c>
      <c r="G23" t="s">
        <v>13</v>
      </c>
      <c r="H23">
        <v>16</v>
      </c>
      <c r="I23" s="6">
        <v>1.2300000000000001E-4</v>
      </c>
      <c r="J23" s="6">
        <v>1.2300000000000001E-4</v>
      </c>
      <c r="K23" s="7">
        <v>99507.4</v>
      </c>
      <c r="L23" s="7">
        <v>12.3</v>
      </c>
      <c r="M23" s="5">
        <v>67.16</v>
      </c>
    </row>
    <row r="24" spans="1:13">
      <c r="A24">
        <v>17</v>
      </c>
      <c r="B24" s="6">
        <v>3.1E-4</v>
      </c>
      <c r="C24" s="6">
        <v>3.1E-4</v>
      </c>
      <c r="D24" s="7">
        <v>99358.8</v>
      </c>
      <c r="E24" s="7">
        <v>30.8</v>
      </c>
      <c r="F24" s="5">
        <v>62.31</v>
      </c>
      <c r="G24" t="s">
        <v>13</v>
      </c>
      <c r="H24">
        <v>17</v>
      </c>
      <c r="I24" s="6">
        <v>1.6200000000000001E-4</v>
      </c>
      <c r="J24" s="6">
        <v>1.6200000000000001E-4</v>
      </c>
      <c r="K24" s="7">
        <v>99495.1</v>
      </c>
      <c r="L24" s="7">
        <v>16.2</v>
      </c>
      <c r="M24" s="5">
        <v>66.17</v>
      </c>
    </row>
    <row r="25" spans="1:13">
      <c r="A25">
        <v>18</v>
      </c>
      <c r="B25" s="6">
        <v>4.3399999999999998E-4</v>
      </c>
      <c r="C25" s="6">
        <v>4.3399999999999998E-4</v>
      </c>
      <c r="D25" s="7">
        <v>99328</v>
      </c>
      <c r="E25" s="7">
        <v>43.1</v>
      </c>
      <c r="F25" s="5">
        <v>61.33</v>
      </c>
      <c r="G25" t="s">
        <v>13</v>
      </c>
      <c r="H25">
        <v>18</v>
      </c>
      <c r="I25" s="6">
        <v>1.7799999999999999E-4</v>
      </c>
      <c r="J25" s="6">
        <v>1.7799999999999999E-4</v>
      </c>
      <c r="K25" s="7">
        <v>99478.9</v>
      </c>
      <c r="L25" s="7">
        <v>17.7</v>
      </c>
      <c r="M25" s="5">
        <v>65.180000000000007</v>
      </c>
    </row>
    <row r="26" spans="1:13">
      <c r="A26">
        <v>19</v>
      </c>
      <c r="B26" s="6">
        <v>5.0699999999999996E-4</v>
      </c>
      <c r="C26" s="6">
        <v>5.0699999999999996E-4</v>
      </c>
      <c r="D26" s="7">
        <v>99284.9</v>
      </c>
      <c r="E26" s="7">
        <v>50.3</v>
      </c>
      <c r="F26" s="5">
        <v>60.35</v>
      </c>
      <c r="G26" t="s">
        <v>13</v>
      </c>
      <c r="H26">
        <v>19</v>
      </c>
      <c r="I26" s="6">
        <v>1.9100000000000001E-4</v>
      </c>
      <c r="J26" s="6">
        <v>1.9000000000000001E-4</v>
      </c>
      <c r="K26" s="7">
        <v>99461.2</v>
      </c>
      <c r="L26" s="7">
        <v>18.899999999999999</v>
      </c>
      <c r="M26" s="5">
        <v>64.2</v>
      </c>
    </row>
    <row r="27" spans="1:13">
      <c r="A27">
        <v>20</v>
      </c>
      <c r="B27" s="6">
        <v>4.7899999999999999E-4</v>
      </c>
      <c r="C27" s="6">
        <v>4.7899999999999999E-4</v>
      </c>
      <c r="D27" s="7">
        <v>99234.6</v>
      </c>
      <c r="E27" s="7">
        <v>47.5</v>
      </c>
      <c r="F27" s="5">
        <v>59.38</v>
      </c>
      <c r="G27" t="s">
        <v>13</v>
      </c>
      <c r="H27">
        <v>20</v>
      </c>
      <c r="I27" s="6">
        <v>2.3499999999999999E-4</v>
      </c>
      <c r="J27" s="6">
        <v>2.3499999999999999E-4</v>
      </c>
      <c r="K27" s="7">
        <v>99442.3</v>
      </c>
      <c r="L27" s="7">
        <v>23.4</v>
      </c>
      <c r="M27" s="5">
        <v>63.21</v>
      </c>
    </row>
    <row r="28" spans="1:13">
      <c r="A28">
        <v>21</v>
      </c>
      <c r="B28" s="6">
        <v>5.1400000000000003E-4</v>
      </c>
      <c r="C28" s="6">
        <v>5.1400000000000003E-4</v>
      </c>
      <c r="D28" s="7">
        <v>99187.1</v>
      </c>
      <c r="E28" s="7">
        <v>51</v>
      </c>
      <c r="F28" s="5">
        <v>58.41</v>
      </c>
      <c r="G28" t="s">
        <v>13</v>
      </c>
      <c r="H28">
        <v>21</v>
      </c>
      <c r="I28" s="6">
        <v>2.2699999999999999E-4</v>
      </c>
      <c r="J28" s="6">
        <v>2.2699999999999999E-4</v>
      </c>
      <c r="K28" s="7">
        <v>99418.9</v>
      </c>
      <c r="L28" s="7">
        <v>22.6</v>
      </c>
      <c r="M28" s="5">
        <v>62.22</v>
      </c>
    </row>
    <row r="29" spans="1:13">
      <c r="A29">
        <v>22</v>
      </c>
      <c r="B29" s="6">
        <v>5.1999999999999995E-4</v>
      </c>
      <c r="C29" s="6">
        <v>5.1999999999999995E-4</v>
      </c>
      <c r="D29" s="7">
        <v>99136.1</v>
      </c>
      <c r="E29" s="7">
        <v>51.5</v>
      </c>
      <c r="F29" s="5">
        <v>57.44</v>
      </c>
      <c r="G29" t="s">
        <v>13</v>
      </c>
      <c r="H29">
        <v>22</v>
      </c>
      <c r="I29" s="6">
        <v>2.1599999999999999E-4</v>
      </c>
      <c r="J29" s="6">
        <v>2.1599999999999999E-4</v>
      </c>
      <c r="K29" s="7">
        <v>99396.3</v>
      </c>
      <c r="L29" s="7">
        <v>21.5</v>
      </c>
      <c r="M29" s="5">
        <v>61.24</v>
      </c>
    </row>
    <row r="30" spans="1:13">
      <c r="A30">
        <v>23</v>
      </c>
      <c r="B30" s="6">
        <v>5.8200000000000005E-4</v>
      </c>
      <c r="C30" s="6">
        <v>5.8200000000000005E-4</v>
      </c>
      <c r="D30" s="7">
        <v>99084.6</v>
      </c>
      <c r="E30" s="7">
        <v>57.6</v>
      </c>
      <c r="F30" s="5">
        <v>56.47</v>
      </c>
      <c r="G30" t="s">
        <v>13</v>
      </c>
      <c r="H30">
        <v>23</v>
      </c>
      <c r="I30" s="6">
        <v>2.4800000000000001E-4</v>
      </c>
      <c r="J30" s="6">
        <v>2.4800000000000001E-4</v>
      </c>
      <c r="K30" s="7">
        <v>99374.8</v>
      </c>
      <c r="L30" s="7">
        <v>24.7</v>
      </c>
      <c r="M30" s="5">
        <v>60.25</v>
      </c>
    </row>
    <row r="31" spans="1:13">
      <c r="A31">
        <v>24</v>
      </c>
      <c r="B31" s="6">
        <v>5.4600000000000004E-4</v>
      </c>
      <c r="C31" s="6">
        <v>5.4600000000000004E-4</v>
      </c>
      <c r="D31" s="7">
        <v>99027</v>
      </c>
      <c r="E31" s="7">
        <v>54</v>
      </c>
      <c r="F31" s="5">
        <v>55.5</v>
      </c>
      <c r="G31" t="s">
        <v>13</v>
      </c>
      <c r="H31">
        <v>24</v>
      </c>
      <c r="I31" s="6">
        <v>2.4800000000000001E-4</v>
      </c>
      <c r="J31" s="6">
        <v>2.4800000000000001E-4</v>
      </c>
      <c r="K31" s="7">
        <v>99350.1</v>
      </c>
      <c r="L31" s="7">
        <v>24.6</v>
      </c>
      <c r="M31" s="5">
        <v>59.26</v>
      </c>
    </row>
    <row r="32" spans="1:13">
      <c r="A32">
        <v>25</v>
      </c>
      <c r="B32" s="6">
        <v>5.44E-4</v>
      </c>
      <c r="C32" s="6">
        <v>5.44E-4</v>
      </c>
      <c r="D32" s="7">
        <v>98972.9</v>
      </c>
      <c r="E32" s="7">
        <v>53.8</v>
      </c>
      <c r="F32" s="5">
        <v>54.53</v>
      </c>
      <c r="G32" t="s">
        <v>13</v>
      </c>
      <c r="H32">
        <v>25</v>
      </c>
      <c r="I32" s="6">
        <v>2.3800000000000001E-4</v>
      </c>
      <c r="J32" s="6">
        <v>2.3800000000000001E-4</v>
      </c>
      <c r="K32" s="7">
        <v>99325.5</v>
      </c>
      <c r="L32" s="7">
        <v>23.6</v>
      </c>
      <c r="M32" s="5">
        <v>58.28</v>
      </c>
    </row>
    <row r="33" spans="1:13">
      <c r="A33">
        <v>26</v>
      </c>
      <c r="B33" s="6">
        <v>6.6399999999999999E-4</v>
      </c>
      <c r="C33" s="6">
        <v>6.6399999999999999E-4</v>
      </c>
      <c r="D33" s="7">
        <v>98919.1</v>
      </c>
      <c r="E33" s="7">
        <v>65.7</v>
      </c>
      <c r="F33" s="5">
        <v>53.56</v>
      </c>
      <c r="G33" t="s">
        <v>13</v>
      </c>
      <c r="H33">
        <v>26</v>
      </c>
      <c r="I33" s="6">
        <v>2.7799999999999998E-4</v>
      </c>
      <c r="J33" s="6">
        <v>2.7799999999999998E-4</v>
      </c>
      <c r="K33" s="7">
        <v>99301.9</v>
      </c>
      <c r="L33" s="7">
        <v>27.6</v>
      </c>
      <c r="M33" s="5">
        <v>57.29</v>
      </c>
    </row>
    <row r="34" spans="1:13">
      <c r="A34">
        <v>27</v>
      </c>
      <c r="B34" s="6">
        <v>6.4400000000000004E-4</v>
      </c>
      <c r="C34" s="6">
        <v>6.4300000000000002E-4</v>
      </c>
      <c r="D34" s="7">
        <v>98853.5</v>
      </c>
      <c r="E34" s="7">
        <v>63.6</v>
      </c>
      <c r="F34" s="5">
        <v>52.6</v>
      </c>
      <c r="G34" t="s">
        <v>13</v>
      </c>
      <c r="H34">
        <v>27</v>
      </c>
      <c r="I34" s="6">
        <v>3.1E-4</v>
      </c>
      <c r="J34" s="6">
        <v>3.1E-4</v>
      </c>
      <c r="K34" s="7">
        <v>99274.3</v>
      </c>
      <c r="L34" s="7">
        <v>30.8</v>
      </c>
      <c r="M34" s="5">
        <v>56.31</v>
      </c>
    </row>
    <row r="35" spans="1:13">
      <c r="A35">
        <v>28</v>
      </c>
      <c r="B35" s="6">
        <v>6.9899999999999997E-4</v>
      </c>
      <c r="C35" s="6">
        <v>6.9899999999999997E-4</v>
      </c>
      <c r="D35" s="7">
        <v>98789.9</v>
      </c>
      <c r="E35" s="7">
        <v>69</v>
      </c>
      <c r="F35" s="5">
        <v>51.63</v>
      </c>
      <c r="G35" t="s">
        <v>13</v>
      </c>
      <c r="H35">
        <v>28</v>
      </c>
      <c r="I35" s="6">
        <v>3.3E-4</v>
      </c>
      <c r="J35" s="6">
        <v>3.3E-4</v>
      </c>
      <c r="K35" s="7">
        <v>99243.5</v>
      </c>
      <c r="L35" s="7">
        <v>32.700000000000003</v>
      </c>
      <c r="M35" s="5">
        <v>55.33</v>
      </c>
    </row>
    <row r="36" spans="1:13">
      <c r="A36">
        <v>29</v>
      </c>
      <c r="B36" s="6">
        <v>7.8200000000000003E-4</v>
      </c>
      <c r="C36" s="6">
        <v>7.8200000000000003E-4</v>
      </c>
      <c r="D36" s="7">
        <v>98720.8</v>
      </c>
      <c r="E36" s="7">
        <v>77.2</v>
      </c>
      <c r="F36" s="5">
        <v>50.67</v>
      </c>
      <c r="G36" t="s">
        <v>13</v>
      </c>
      <c r="H36">
        <v>29</v>
      </c>
      <c r="I36" s="6">
        <v>3.4400000000000001E-4</v>
      </c>
      <c r="J36" s="6">
        <v>3.4400000000000001E-4</v>
      </c>
      <c r="K36" s="7">
        <v>99210.8</v>
      </c>
      <c r="L36" s="7">
        <v>34.1</v>
      </c>
      <c r="M36" s="5">
        <v>54.34</v>
      </c>
    </row>
    <row r="37" spans="1:13">
      <c r="A37">
        <v>30</v>
      </c>
      <c r="B37" s="6">
        <v>7.9500000000000003E-4</v>
      </c>
      <c r="C37" s="6">
        <v>7.9500000000000003E-4</v>
      </c>
      <c r="D37" s="7">
        <v>98643.6</v>
      </c>
      <c r="E37" s="7">
        <v>78.400000000000006</v>
      </c>
      <c r="F37" s="5">
        <v>49.71</v>
      </c>
      <c r="G37" t="s">
        <v>13</v>
      </c>
      <c r="H37">
        <v>30</v>
      </c>
      <c r="I37" s="6">
        <v>3.6299999999999999E-4</v>
      </c>
      <c r="J37" s="6">
        <v>3.6299999999999999E-4</v>
      </c>
      <c r="K37" s="7">
        <v>99176.7</v>
      </c>
      <c r="L37" s="7">
        <v>36</v>
      </c>
      <c r="M37" s="5">
        <v>53.36</v>
      </c>
    </row>
    <row r="38" spans="1:13">
      <c r="A38">
        <v>31</v>
      </c>
      <c r="B38" s="6">
        <v>8.8599999999999996E-4</v>
      </c>
      <c r="C38" s="6">
        <v>8.8599999999999996E-4</v>
      </c>
      <c r="D38" s="7">
        <v>98565.2</v>
      </c>
      <c r="E38" s="7">
        <v>87.3</v>
      </c>
      <c r="F38" s="5">
        <v>48.75</v>
      </c>
      <c r="G38" t="s">
        <v>13</v>
      </c>
      <c r="H38">
        <v>31</v>
      </c>
      <c r="I38" s="6">
        <v>3.9599999999999998E-4</v>
      </c>
      <c r="J38" s="6">
        <v>3.9599999999999998E-4</v>
      </c>
      <c r="K38" s="7">
        <v>99140.6</v>
      </c>
      <c r="L38" s="7">
        <v>39.200000000000003</v>
      </c>
      <c r="M38" s="5">
        <v>52.38</v>
      </c>
    </row>
    <row r="39" spans="1:13">
      <c r="A39">
        <v>32</v>
      </c>
      <c r="B39" s="6">
        <v>9.2900000000000003E-4</v>
      </c>
      <c r="C39" s="6">
        <v>9.2800000000000001E-4</v>
      </c>
      <c r="D39" s="7">
        <v>98477.9</v>
      </c>
      <c r="E39" s="7">
        <v>91.4</v>
      </c>
      <c r="F39" s="5">
        <v>47.79</v>
      </c>
      <c r="G39" t="s">
        <v>13</v>
      </c>
      <c r="H39">
        <v>32</v>
      </c>
      <c r="I39" s="6">
        <v>4.64E-4</v>
      </c>
      <c r="J39" s="6">
        <v>4.64E-4</v>
      </c>
      <c r="K39" s="7">
        <v>99101.4</v>
      </c>
      <c r="L39" s="7">
        <v>46</v>
      </c>
      <c r="M39" s="5">
        <v>51.4</v>
      </c>
    </row>
    <row r="40" spans="1:13">
      <c r="A40">
        <v>33</v>
      </c>
      <c r="B40" s="6">
        <v>9.9200000000000004E-4</v>
      </c>
      <c r="C40" s="6">
        <v>9.9200000000000004E-4</v>
      </c>
      <c r="D40" s="7">
        <v>98386.5</v>
      </c>
      <c r="E40" s="7">
        <v>97.6</v>
      </c>
      <c r="F40" s="5">
        <v>46.83</v>
      </c>
      <c r="G40" t="s">
        <v>13</v>
      </c>
      <c r="H40">
        <v>33</v>
      </c>
      <c r="I40" s="6">
        <v>4.8799999999999999E-4</v>
      </c>
      <c r="J40" s="6">
        <v>4.8799999999999999E-4</v>
      </c>
      <c r="K40" s="7">
        <v>99055.4</v>
      </c>
      <c r="L40" s="7">
        <v>48.4</v>
      </c>
      <c r="M40" s="5">
        <v>50.43</v>
      </c>
    </row>
    <row r="41" spans="1:13">
      <c r="A41">
        <v>34</v>
      </c>
      <c r="B41" s="6">
        <v>1.0300000000000001E-3</v>
      </c>
      <c r="C41" s="6">
        <v>1.0300000000000001E-3</v>
      </c>
      <c r="D41" s="7">
        <v>98288.9</v>
      </c>
      <c r="E41" s="7">
        <v>101.2</v>
      </c>
      <c r="F41" s="5">
        <v>45.88</v>
      </c>
      <c r="G41" t="s">
        <v>13</v>
      </c>
      <c r="H41">
        <v>34</v>
      </c>
      <c r="I41" s="6">
        <v>5.7300000000000005E-4</v>
      </c>
      <c r="J41" s="6">
        <v>5.7300000000000005E-4</v>
      </c>
      <c r="K41" s="7">
        <v>99007.1</v>
      </c>
      <c r="L41" s="7">
        <v>56.7</v>
      </c>
      <c r="M41" s="5">
        <v>49.45</v>
      </c>
    </row>
    <row r="42" spans="1:13">
      <c r="A42">
        <v>35</v>
      </c>
      <c r="B42" s="6">
        <v>1.129E-3</v>
      </c>
      <c r="C42" s="6">
        <v>1.129E-3</v>
      </c>
      <c r="D42" s="7">
        <v>98187.7</v>
      </c>
      <c r="E42" s="7">
        <v>110.8</v>
      </c>
      <c r="F42" s="5">
        <v>44.93</v>
      </c>
      <c r="G42" t="s">
        <v>13</v>
      </c>
      <c r="H42">
        <v>35</v>
      </c>
      <c r="I42" s="6">
        <v>6.3100000000000005E-4</v>
      </c>
      <c r="J42" s="6">
        <v>6.3100000000000005E-4</v>
      </c>
      <c r="K42" s="7">
        <v>98950.399999999994</v>
      </c>
      <c r="L42" s="7">
        <v>62.5</v>
      </c>
      <c r="M42" s="5">
        <v>48.48</v>
      </c>
    </row>
    <row r="43" spans="1:13">
      <c r="A43">
        <v>36</v>
      </c>
      <c r="B43" s="6">
        <v>1.271E-3</v>
      </c>
      <c r="C43" s="6">
        <v>1.2700000000000001E-3</v>
      </c>
      <c r="D43" s="7">
        <v>98076.9</v>
      </c>
      <c r="E43" s="7">
        <v>124.6</v>
      </c>
      <c r="F43" s="5">
        <v>43.98</v>
      </c>
      <c r="G43" t="s">
        <v>13</v>
      </c>
      <c r="H43">
        <v>36</v>
      </c>
      <c r="I43" s="6">
        <v>6.2200000000000005E-4</v>
      </c>
      <c r="J43" s="6">
        <v>6.2200000000000005E-4</v>
      </c>
      <c r="K43" s="7">
        <v>98887.9</v>
      </c>
      <c r="L43" s="7">
        <v>61.5</v>
      </c>
      <c r="M43" s="5">
        <v>47.51</v>
      </c>
    </row>
    <row r="44" spans="1:13">
      <c r="A44">
        <v>37</v>
      </c>
      <c r="B44" s="6">
        <v>1.343E-3</v>
      </c>
      <c r="C44" s="6">
        <v>1.3420000000000001E-3</v>
      </c>
      <c r="D44" s="7">
        <v>97952.4</v>
      </c>
      <c r="E44" s="7">
        <v>131.4</v>
      </c>
      <c r="F44" s="5">
        <v>43.03</v>
      </c>
      <c r="G44" t="s">
        <v>13</v>
      </c>
      <c r="H44">
        <v>37</v>
      </c>
      <c r="I44" s="6">
        <v>7.4399999999999998E-4</v>
      </c>
      <c r="J44" s="6">
        <v>7.4399999999999998E-4</v>
      </c>
      <c r="K44" s="7">
        <v>98826.4</v>
      </c>
      <c r="L44" s="7">
        <v>73.5</v>
      </c>
      <c r="M44" s="5">
        <v>46.54</v>
      </c>
    </row>
    <row r="45" spans="1:13">
      <c r="A45">
        <v>38</v>
      </c>
      <c r="B45" s="6">
        <v>1.4469999999999999E-3</v>
      </c>
      <c r="C45" s="6">
        <v>1.446E-3</v>
      </c>
      <c r="D45" s="7">
        <v>97820.9</v>
      </c>
      <c r="E45" s="7">
        <v>141.5</v>
      </c>
      <c r="F45" s="5">
        <v>42.09</v>
      </c>
      <c r="G45" t="s">
        <v>13</v>
      </c>
      <c r="H45">
        <v>38</v>
      </c>
      <c r="I45" s="6">
        <v>8.7000000000000001E-4</v>
      </c>
      <c r="J45" s="6">
        <v>8.7000000000000001E-4</v>
      </c>
      <c r="K45" s="7">
        <v>98752.9</v>
      </c>
      <c r="L45" s="7">
        <v>85.9</v>
      </c>
      <c r="M45" s="5">
        <v>45.57</v>
      </c>
    </row>
    <row r="46" spans="1:13">
      <c r="A46">
        <v>39</v>
      </c>
      <c r="B46" s="6">
        <v>1.6169999999999999E-3</v>
      </c>
      <c r="C46" s="6">
        <v>1.616E-3</v>
      </c>
      <c r="D46" s="7">
        <v>97679.4</v>
      </c>
      <c r="E46" s="7">
        <v>157.80000000000001</v>
      </c>
      <c r="F46" s="5">
        <v>41.15</v>
      </c>
      <c r="G46" t="s">
        <v>13</v>
      </c>
      <c r="H46">
        <v>39</v>
      </c>
      <c r="I46" s="6">
        <v>9.4399999999999996E-4</v>
      </c>
      <c r="J46" s="6">
        <v>9.4300000000000004E-4</v>
      </c>
      <c r="K46" s="7">
        <v>98667.1</v>
      </c>
      <c r="L46" s="7">
        <v>93.1</v>
      </c>
      <c r="M46" s="5">
        <v>44.61</v>
      </c>
    </row>
    <row r="47" spans="1:13">
      <c r="A47">
        <v>40</v>
      </c>
      <c r="B47" s="6">
        <v>1.7329999999999999E-3</v>
      </c>
      <c r="C47" s="6">
        <v>1.7309999999999999E-3</v>
      </c>
      <c r="D47" s="7">
        <v>97521.600000000006</v>
      </c>
      <c r="E47" s="7">
        <v>168.9</v>
      </c>
      <c r="F47" s="5">
        <v>40.21</v>
      </c>
      <c r="G47" t="s">
        <v>13</v>
      </c>
      <c r="H47">
        <v>40</v>
      </c>
      <c r="I47" s="6">
        <v>1.0039999999999999E-3</v>
      </c>
      <c r="J47" s="6">
        <v>1.0039999999999999E-3</v>
      </c>
      <c r="K47" s="7">
        <v>98574</v>
      </c>
      <c r="L47" s="7">
        <v>99</v>
      </c>
      <c r="M47" s="5">
        <v>43.65</v>
      </c>
    </row>
    <row r="48" spans="1:13">
      <c r="A48">
        <v>41</v>
      </c>
      <c r="B48" s="6">
        <v>1.8730000000000001E-3</v>
      </c>
      <c r="C48" s="6">
        <v>1.8710000000000001E-3</v>
      </c>
      <c r="D48" s="7">
        <v>97352.7</v>
      </c>
      <c r="E48" s="7">
        <v>182.2</v>
      </c>
      <c r="F48" s="5">
        <v>39.28</v>
      </c>
      <c r="G48" t="s">
        <v>13</v>
      </c>
      <c r="H48">
        <v>41</v>
      </c>
      <c r="I48" s="6">
        <v>1.077E-3</v>
      </c>
      <c r="J48" s="6">
        <v>1.077E-3</v>
      </c>
      <c r="K48" s="7">
        <v>98475</v>
      </c>
      <c r="L48" s="7">
        <v>106</v>
      </c>
      <c r="M48" s="5">
        <v>42.7</v>
      </c>
    </row>
    <row r="49" spans="1:13">
      <c r="A49">
        <v>42</v>
      </c>
      <c r="B49" s="6">
        <v>1.9719999999999998E-3</v>
      </c>
      <c r="C49" s="6">
        <v>1.97E-3</v>
      </c>
      <c r="D49" s="7">
        <v>97170.6</v>
      </c>
      <c r="E49" s="7">
        <v>191.5</v>
      </c>
      <c r="F49" s="5">
        <v>38.36</v>
      </c>
      <c r="G49" t="s">
        <v>13</v>
      </c>
      <c r="H49">
        <v>42</v>
      </c>
      <c r="I49" s="6">
        <v>1.1999999999999999E-3</v>
      </c>
      <c r="J49" s="6">
        <v>1.199E-3</v>
      </c>
      <c r="K49" s="7">
        <v>98369</v>
      </c>
      <c r="L49" s="7">
        <v>117.9</v>
      </c>
      <c r="M49" s="5">
        <v>41.74</v>
      </c>
    </row>
    <row r="50" spans="1:13">
      <c r="A50">
        <v>43</v>
      </c>
      <c r="B50" s="6">
        <v>2.117E-3</v>
      </c>
      <c r="C50" s="6">
        <v>2.1150000000000001E-3</v>
      </c>
      <c r="D50" s="7">
        <v>96979.1</v>
      </c>
      <c r="E50" s="7">
        <v>205.1</v>
      </c>
      <c r="F50" s="5">
        <v>37.43</v>
      </c>
      <c r="G50" t="s">
        <v>13</v>
      </c>
      <c r="H50">
        <v>43</v>
      </c>
      <c r="I50" s="6">
        <v>1.2390000000000001E-3</v>
      </c>
      <c r="J50" s="6">
        <v>1.238E-3</v>
      </c>
      <c r="K50" s="7">
        <v>98251.1</v>
      </c>
      <c r="L50" s="7">
        <v>121.6</v>
      </c>
      <c r="M50" s="5">
        <v>40.79</v>
      </c>
    </row>
    <row r="51" spans="1:13">
      <c r="A51">
        <v>44</v>
      </c>
      <c r="B51" s="6">
        <v>2.2769999999999999E-3</v>
      </c>
      <c r="C51" s="6">
        <v>2.2750000000000001E-3</v>
      </c>
      <c r="D51" s="7">
        <v>96774</v>
      </c>
      <c r="E51" s="7">
        <v>220.1</v>
      </c>
      <c r="F51" s="5">
        <v>36.51</v>
      </c>
      <c r="G51" t="s">
        <v>13</v>
      </c>
      <c r="H51">
        <v>44</v>
      </c>
      <c r="I51" s="6">
        <v>1.3879999999999999E-3</v>
      </c>
      <c r="J51" s="6">
        <v>1.387E-3</v>
      </c>
      <c r="K51" s="7">
        <v>98129.5</v>
      </c>
      <c r="L51" s="7">
        <v>136.1</v>
      </c>
      <c r="M51" s="5">
        <v>39.840000000000003</v>
      </c>
    </row>
    <row r="52" spans="1:13">
      <c r="A52">
        <v>45</v>
      </c>
      <c r="B52" s="6">
        <v>2.5070000000000001E-3</v>
      </c>
      <c r="C52" s="6">
        <v>2.503E-3</v>
      </c>
      <c r="D52" s="7">
        <v>96553.9</v>
      </c>
      <c r="E52" s="7">
        <v>241.7</v>
      </c>
      <c r="F52" s="5">
        <v>35.590000000000003</v>
      </c>
      <c r="G52" t="s">
        <v>13</v>
      </c>
      <c r="H52">
        <v>45</v>
      </c>
      <c r="I52" s="6">
        <v>1.474E-3</v>
      </c>
      <c r="J52" s="6">
        <v>1.4729999999999999E-3</v>
      </c>
      <c r="K52" s="7">
        <v>97993.4</v>
      </c>
      <c r="L52" s="7">
        <v>144.30000000000001</v>
      </c>
      <c r="M52" s="5">
        <v>38.9</v>
      </c>
    </row>
    <row r="53" spans="1:13">
      <c r="A53">
        <v>46</v>
      </c>
      <c r="B53" s="6">
        <v>2.6830000000000001E-3</v>
      </c>
      <c r="C53" s="6">
        <v>2.6800000000000001E-3</v>
      </c>
      <c r="D53" s="7">
        <v>96312.1</v>
      </c>
      <c r="E53" s="7">
        <v>258.10000000000002</v>
      </c>
      <c r="F53" s="5">
        <v>34.68</v>
      </c>
      <c r="G53" t="s">
        <v>13</v>
      </c>
      <c r="H53">
        <v>46</v>
      </c>
      <c r="I53" s="6">
        <v>1.6310000000000001E-3</v>
      </c>
      <c r="J53" s="6">
        <v>1.6299999999999999E-3</v>
      </c>
      <c r="K53" s="7">
        <v>97849</v>
      </c>
      <c r="L53" s="7">
        <v>159.5</v>
      </c>
      <c r="M53" s="5">
        <v>37.950000000000003</v>
      </c>
    </row>
    <row r="54" spans="1:13">
      <c r="A54">
        <v>47</v>
      </c>
      <c r="B54" s="6">
        <v>2.9399999999999999E-3</v>
      </c>
      <c r="C54" s="6">
        <v>2.9359999999999998E-3</v>
      </c>
      <c r="D54" s="7">
        <v>96054.1</v>
      </c>
      <c r="E54" s="7">
        <v>282</v>
      </c>
      <c r="F54" s="5">
        <v>33.770000000000003</v>
      </c>
      <c r="G54" t="s">
        <v>13</v>
      </c>
      <c r="H54">
        <v>47</v>
      </c>
      <c r="I54" s="6">
        <v>1.9189999999999999E-3</v>
      </c>
      <c r="J54" s="6">
        <v>1.9170000000000001E-3</v>
      </c>
      <c r="K54" s="7">
        <v>97689.600000000006</v>
      </c>
      <c r="L54" s="7">
        <v>187.3</v>
      </c>
      <c r="M54" s="5">
        <v>37.01</v>
      </c>
    </row>
    <row r="55" spans="1:13">
      <c r="A55">
        <v>48</v>
      </c>
      <c r="B55" s="6">
        <v>3.2680000000000001E-3</v>
      </c>
      <c r="C55" s="6">
        <v>3.2620000000000001E-3</v>
      </c>
      <c r="D55" s="7">
        <v>95772.1</v>
      </c>
      <c r="E55" s="7">
        <v>312.39999999999998</v>
      </c>
      <c r="F55" s="5">
        <v>32.869999999999997</v>
      </c>
      <c r="G55" t="s">
        <v>13</v>
      </c>
      <c r="H55">
        <v>48</v>
      </c>
      <c r="I55" s="6">
        <v>1.9910000000000001E-3</v>
      </c>
      <c r="J55" s="6">
        <v>1.9889999999999999E-3</v>
      </c>
      <c r="K55" s="7">
        <v>97502.3</v>
      </c>
      <c r="L55" s="7">
        <v>194</v>
      </c>
      <c r="M55" s="5">
        <v>36.08</v>
      </c>
    </row>
    <row r="56" spans="1:13">
      <c r="A56">
        <v>49</v>
      </c>
      <c r="B56" s="6">
        <v>3.5249999999999999E-3</v>
      </c>
      <c r="C56" s="6">
        <v>3.519E-3</v>
      </c>
      <c r="D56" s="7">
        <v>95459.6</v>
      </c>
      <c r="E56" s="7">
        <v>335.9</v>
      </c>
      <c r="F56" s="5">
        <v>31.97</v>
      </c>
      <c r="G56" t="s">
        <v>13</v>
      </c>
      <c r="H56">
        <v>49</v>
      </c>
      <c r="I56" s="6">
        <v>2.1320000000000002E-3</v>
      </c>
      <c r="J56" s="6">
        <v>2.1299999999999999E-3</v>
      </c>
      <c r="K56" s="7">
        <v>97308.3</v>
      </c>
      <c r="L56" s="7">
        <v>207.2</v>
      </c>
      <c r="M56" s="5">
        <v>35.15</v>
      </c>
    </row>
    <row r="57" spans="1:13">
      <c r="A57">
        <v>50</v>
      </c>
      <c r="B57" s="6">
        <v>3.8289999999999999E-3</v>
      </c>
      <c r="C57" s="6">
        <v>3.8219999999999999E-3</v>
      </c>
      <c r="D57" s="7">
        <v>95123.8</v>
      </c>
      <c r="E57" s="7">
        <v>363.5</v>
      </c>
      <c r="F57" s="5">
        <v>31.09</v>
      </c>
      <c r="G57" t="s">
        <v>13</v>
      </c>
      <c r="H57">
        <v>50</v>
      </c>
      <c r="I57" s="6">
        <v>2.3730000000000001E-3</v>
      </c>
      <c r="J57" s="6">
        <v>2.3700000000000001E-3</v>
      </c>
      <c r="K57" s="7">
        <v>97101</v>
      </c>
      <c r="L57" s="7">
        <v>230.1</v>
      </c>
      <c r="M57" s="5">
        <v>34.229999999999997</v>
      </c>
    </row>
    <row r="58" spans="1:13">
      <c r="A58">
        <v>51</v>
      </c>
      <c r="B58" s="6">
        <v>4.0619999999999996E-3</v>
      </c>
      <c r="C58" s="6">
        <v>4.0540000000000003E-3</v>
      </c>
      <c r="D58" s="7">
        <v>94760.2</v>
      </c>
      <c r="E58" s="7">
        <v>384.2</v>
      </c>
      <c r="F58" s="5">
        <v>30.2</v>
      </c>
      <c r="G58" t="s">
        <v>13</v>
      </c>
      <c r="H58">
        <v>51</v>
      </c>
      <c r="I58" s="6">
        <v>2.5370000000000002E-3</v>
      </c>
      <c r="J58" s="6">
        <v>2.5339999999999998E-3</v>
      </c>
      <c r="K58" s="7">
        <v>96870.9</v>
      </c>
      <c r="L58" s="7">
        <v>245.4</v>
      </c>
      <c r="M58" s="5">
        <v>33.31</v>
      </c>
    </row>
    <row r="59" spans="1:13">
      <c r="A59">
        <v>52</v>
      </c>
      <c r="B59" s="6">
        <v>4.496E-3</v>
      </c>
      <c r="C59" s="6">
        <v>4.4860000000000004E-3</v>
      </c>
      <c r="D59" s="7">
        <v>94376.1</v>
      </c>
      <c r="E59" s="7">
        <v>423.4</v>
      </c>
      <c r="F59" s="5">
        <v>29.32</v>
      </c>
      <c r="G59" t="s">
        <v>13</v>
      </c>
      <c r="H59">
        <v>52</v>
      </c>
      <c r="I59" s="6">
        <v>2.686E-3</v>
      </c>
      <c r="J59" s="6">
        <v>2.6819999999999999E-3</v>
      </c>
      <c r="K59" s="7">
        <v>96625.5</v>
      </c>
      <c r="L59" s="7">
        <v>259.2</v>
      </c>
      <c r="M59" s="5">
        <v>32.39</v>
      </c>
    </row>
    <row r="60" spans="1:13">
      <c r="A60">
        <v>53</v>
      </c>
      <c r="B60" s="6">
        <v>4.7029999999999997E-3</v>
      </c>
      <c r="C60" s="6">
        <v>4.692E-3</v>
      </c>
      <c r="D60" s="7">
        <v>93952.7</v>
      </c>
      <c r="E60" s="7">
        <v>440.8</v>
      </c>
      <c r="F60" s="5">
        <v>28.45</v>
      </c>
      <c r="G60" t="s">
        <v>13</v>
      </c>
      <c r="H60">
        <v>53</v>
      </c>
      <c r="I60" s="6">
        <v>2.9740000000000001E-3</v>
      </c>
      <c r="J60" s="6">
        <v>2.97E-3</v>
      </c>
      <c r="K60" s="7">
        <v>96366.3</v>
      </c>
      <c r="L60" s="7">
        <v>286.2</v>
      </c>
      <c r="M60" s="5">
        <v>31.48</v>
      </c>
    </row>
    <row r="61" spans="1:13">
      <c r="A61">
        <v>54</v>
      </c>
      <c r="B61" s="6">
        <v>5.1000000000000004E-3</v>
      </c>
      <c r="C61" s="6">
        <v>5.0870000000000004E-3</v>
      </c>
      <c r="D61" s="7">
        <v>93511.9</v>
      </c>
      <c r="E61" s="7">
        <v>475.7</v>
      </c>
      <c r="F61" s="5">
        <v>27.59</v>
      </c>
      <c r="G61" t="s">
        <v>13</v>
      </c>
      <c r="H61">
        <v>54</v>
      </c>
      <c r="I61" s="6">
        <v>3.176E-3</v>
      </c>
      <c r="J61" s="6">
        <v>3.1710000000000002E-3</v>
      </c>
      <c r="K61" s="7">
        <v>96080.1</v>
      </c>
      <c r="L61" s="7">
        <v>304.7</v>
      </c>
      <c r="M61" s="5">
        <v>30.57</v>
      </c>
    </row>
    <row r="62" spans="1:13">
      <c r="A62">
        <v>55</v>
      </c>
      <c r="B62" s="6">
        <v>5.4530000000000004E-3</v>
      </c>
      <c r="C62" s="6">
        <v>5.4380000000000001E-3</v>
      </c>
      <c r="D62" s="7">
        <v>93036.2</v>
      </c>
      <c r="E62" s="7">
        <v>505.9</v>
      </c>
      <c r="F62" s="5">
        <v>26.72</v>
      </c>
      <c r="G62" t="s">
        <v>13</v>
      </c>
      <c r="H62">
        <v>55</v>
      </c>
      <c r="I62" s="6">
        <v>3.4919999999999999E-3</v>
      </c>
      <c r="J62" s="6">
        <v>3.4859999999999999E-3</v>
      </c>
      <c r="K62" s="7">
        <v>95775.4</v>
      </c>
      <c r="L62" s="7">
        <v>333.8</v>
      </c>
      <c r="M62" s="5">
        <v>29.67</v>
      </c>
    </row>
    <row r="63" spans="1:13">
      <c r="A63">
        <v>56</v>
      </c>
      <c r="B63" s="6">
        <v>5.8849999999999996E-3</v>
      </c>
      <c r="C63" s="6">
        <v>5.8669999999999998E-3</v>
      </c>
      <c r="D63" s="7">
        <v>92530.2</v>
      </c>
      <c r="E63" s="7">
        <v>542.9</v>
      </c>
      <c r="F63" s="5">
        <v>25.87</v>
      </c>
      <c r="G63" t="s">
        <v>13</v>
      </c>
      <c r="H63">
        <v>56</v>
      </c>
      <c r="I63" s="6">
        <v>3.8170000000000001E-3</v>
      </c>
      <c r="J63" s="6">
        <v>3.81E-3</v>
      </c>
      <c r="K63" s="7">
        <v>95441.600000000006</v>
      </c>
      <c r="L63" s="7">
        <v>363.6</v>
      </c>
      <c r="M63" s="5">
        <v>28.77</v>
      </c>
    </row>
    <row r="64" spans="1:13">
      <c r="A64">
        <v>57</v>
      </c>
      <c r="B64" s="6">
        <v>6.43E-3</v>
      </c>
      <c r="C64" s="6">
        <v>6.4089999999999998E-3</v>
      </c>
      <c r="D64" s="7">
        <v>91987.3</v>
      </c>
      <c r="E64" s="7">
        <v>589.5</v>
      </c>
      <c r="F64" s="5">
        <v>25.02</v>
      </c>
      <c r="G64" t="s">
        <v>13</v>
      </c>
      <c r="H64">
        <v>57</v>
      </c>
      <c r="I64" s="6">
        <v>4.1510000000000002E-3</v>
      </c>
      <c r="J64" s="6">
        <v>4.1419999999999998E-3</v>
      </c>
      <c r="K64" s="7">
        <v>95078</v>
      </c>
      <c r="L64" s="7">
        <v>393.8</v>
      </c>
      <c r="M64" s="5">
        <v>27.88</v>
      </c>
    </row>
    <row r="65" spans="1:13">
      <c r="A65">
        <v>58</v>
      </c>
      <c r="B65" s="6">
        <v>6.8840000000000004E-3</v>
      </c>
      <c r="C65" s="6">
        <v>6.8599999999999998E-3</v>
      </c>
      <c r="D65" s="7">
        <v>91397.8</v>
      </c>
      <c r="E65" s="7">
        <v>627</v>
      </c>
      <c r="F65" s="5">
        <v>24.18</v>
      </c>
      <c r="G65" t="s">
        <v>13</v>
      </c>
      <c r="H65">
        <v>58</v>
      </c>
      <c r="I65" s="6">
        <v>4.4029999999999998E-3</v>
      </c>
      <c r="J65" s="6">
        <v>4.3930000000000002E-3</v>
      </c>
      <c r="K65" s="7">
        <v>94684.2</v>
      </c>
      <c r="L65" s="7">
        <v>416</v>
      </c>
      <c r="M65" s="5">
        <v>26.99</v>
      </c>
    </row>
    <row r="66" spans="1:13">
      <c r="A66">
        <v>59</v>
      </c>
      <c r="B66" s="6">
        <v>7.4139999999999996E-3</v>
      </c>
      <c r="C66" s="6">
        <v>7.3870000000000003E-3</v>
      </c>
      <c r="D66" s="7">
        <v>90770.8</v>
      </c>
      <c r="E66" s="7">
        <v>670.5</v>
      </c>
      <c r="F66" s="5">
        <v>23.34</v>
      </c>
      <c r="G66" t="s">
        <v>13</v>
      </c>
      <c r="H66">
        <v>59</v>
      </c>
      <c r="I66" s="6">
        <v>4.8110000000000002E-3</v>
      </c>
      <c r="J66" s="6">
        <v>4.7999999999999996E-3</v>
      </c>
      <c r="K66" s="7">
        <v>94268.2</v>
      </c>
      <c r="L66" s="7">
        <v>452.5</v>
      </c>
      <c r="M66" s="5">
        <v>26.11</v>
      </c>
    </row>
    <row r="67" spans="1:13">
      <c r="A67">
        <v>60</v>
      </c>
      <c r="B67" s="6">
        <v>8.1670000000000006E-3</v>
      </c>
      <c r="C67" s="6">
        <v>8.1340000000000006E-3</v>
      </c>
      <c r="D67" s="7">
        <v>90100.3</v>
      </c>
      <c r="E67" s="7">
        <v>732.9</v>
      </c>
      <c r="F67" s="5">
        <v>22.51</v>
      </c>
      <c r="G67" t="s">
        <v>13</v>
      </c>
      <c r="H67">
        <v>60</v>
      </c>
      <c r="I67" s="6">
        <v>5.2750000000000002E-3</v>
      </c>
      <c r="J67" s="6">
        <v>5.2610000000000001E-3</v>
      </c>
      <c r="K67" s="7">
        <v>93815.7</v>
      </c>
      <c r="L67" s="7">
        <v>493.6</v>
      </c>
      <c r="M67" s="5">
        <v>25.23</v>
      </c>
    </row>
    <row r="68" spans="1:13">
      <c r="A68">
        <v>61</v>
      </c>
      <c r="B68" s="6">
        <v>9.077E-3</v>
      </c>
      <c r="C68" s="6">
        <v>9.0360000000000006E-3</v>
      </c>
      <c r="D68" s="7">
        <v>89367.4</v>
      </c>
      <c r="E68" s="7">
        <v>807.5</v>
      </c>
      <c r="F68" s="5">
        <v>21.69</v>
      </c>
      <c r="G68" t="s">
        <v>13</v>
      </c>
      <c r="H68">
        <v>61</v>
      </c>
      <c r="I68" s="6">
        <v>5.6259999999999999E-3</v>
      </c>
      <c r="J68" s="6">
        <v>5.6109999999999997E-3</v>
      </c>
      <c r="K68" s="7">
        <v>93322.1</v>
      </c>
      <c r="L68" s="7">
        <v>523.6</v>
      </c>
      <c r="M68" s="5">
        <v>24.36</v>
      </c>
    </row>
    <row r="69" spans="1:13">
      <c r="A69">
        <v>62</v>
      </c>
      <c r="B69" s="6">
        <v>9.7619999999999998E-3</v>
      </c>
      <c r="C69" s="6">
        <v>9.7140000000000004E-3</v>
      </c>
      <c r="D69" s="7">
        <v>88559.9</v>
      </c>
      <c r="E69" s="7">
        <v>860.3</v>
      </c>
      <c r="F69" s="5">
        <v>20.88</v>
      </c>
      <c r="G69" t="s">
        <v>13</v>
      </c>
      <c r="H69">
        <v>62</v>
      </c>
      <c r="I69" s="6">
        <v>6.3489999999999996E-3</v>
      </c>
      <c r="J69" s="6">
        <v>6.3290000000000004E-3</v>
      </c>
      <c r="K69" s="7">
        <v>92798.5</v>
      </c>
      <c r="L69" s="7">
        <v>587.29999999999995</v>
      </c>
      <c r="M69" s="5">
        <v>23.5</v>
      </c>
    </row>
    <row r="70" spans="1:13">
      <c r="A70">
        <v>63</v>
      </c>
      <c r="B70" s="6">
        <v>1.0591E-2</v>
      </c>
      <c r="C70" s="6">
        <v>1.0534999999999999E-2</v>
      </c>
      <c r="D70" s="7">
        <v>87699.6</v>
      </c>
      <c r="E70" s="7">
        <v>923.9</v>
      </c>
      <c r="F70" s="5">
        <v>20.079999999999998</v>
      </c>
      <c r="G70" t="s">
        <v>13</v>
      </c>
      <c r="H70">
        <v>63</v>
      </c>
      <c r="I70" s="6">
        <v>7.0130000000000001E-3</v>
      </c>
      <c r="J70" s="6">
        <v>6.9880000000000003E-3</v>
      </c>
      <c r="K70" s="7">
        <v>92211.199999999997</v>
      </c>
      <c r="L70" s="7">
        <v>644.4</v>
      </c>
      <c r="M70" s="5">
        <v>22.64</v>
      </c>
    </row>
    <row r="71" spans="1:13">
      <c r="A71">
        <v>64</v>
      </c>
      <c r="B71" s="6">
        <v>1.1667E-2</v>
      </c>
      <c r="C71" s="6">
        <v>1.1599999999999999E-2</v>
      </c>
      <c r="D71" s="7">
        <v>86775.7</v>
      </c>
      <c r="E71" s="7">
        <v>1006.6</v>
      </c>
      <c r="F71" s="5">
        <v>19.29</v>
      </c>
      <c r="G71" t="s">
        <v>13</v>
      </c>
      <c r="H71">
        <v>64</v>
      </c>
      <c r="I71" s="6">
        <v>7.6839999999999999E-3</v>
      </c>
      <c r="J71" s="6">
        <v>7.6540000000000002E-3</v>
      </c>
      <c r="K71" s="7">
        <v>91566.8</v>
      </c>
      <c r="L71" s="7">
        <v>700.9</v>
      </c>
      <c r="M71" s="5">
        <v>21.8</v>
      </c>
    </row>
    <row r="72" spans="1:13">
      <c r="A72">
        <v>65</v>
      </c>
      <c r="B72" s="6">
        <v>1.2625000000000001E-2</v>
      </c>
      <c r="C72" s="6">
        <v>1.2545000000000001E-2</v>
      </c>
      <c r="D72" s="7">
        <v>85769.1</v>
      </c>
      <c r="E72" s="7">
        <v>1076</v>
      </c>
      <c r="F72" s="5">
        <v>18.510000000000002</v>
      </c>
      <c r="G72" t="s">
        <v>13</v>
      </c>
      <c r="H72">
        <v>65</v>
      </c>
      <c r="I72" s="6">
        <v>8.2979999999999998E-3</v>
      </c>
      <c r="J72" s="6">
        <v>8.2640000000000005E-3</v>
      </c>
      <c r="K72" s="7">
        <v>90866</v>
      </c>
      <c r="L72" s="7">
        <v>750.9</v>
      </c>
      <c r="M72" s="5">
        <v>20.96</v>
      </c>
    </row>
    <row r="73" spans="1:13">
      <c r="A73">
        <v>66</v>
      </c>
      <c r="B73" s="6">
        <v>1.3983000000000001E-2</v>
      </c>
      <c r="C73" s="6">
        <v>1.3886000000000001E-2</v>
      </c>
      <c r="D73" s="7">
        <v>84693.1</v>
      </c>
      <c r="E73" s="7">
        <v>1176.0999999999999</v>
      </c>
      <c r="F73" s="5">
        <v>17.739999999999998</v>
      </c>
      <c r="G73" t="s">
        <v>13</v>
      </c>
      <c r="H73">
        <v>66</v>
      </c>
      <c r="I73" s="6">
        <v>9.2759999999999995E-3</v>
      </c>
      <c r="J73" s="6">
        <v>9.2329999999999999E-3</v>
      </c>
      <c r="K73" s="7">
        <v>90115.1</v>
      </c>
      <c r="L73" s="7">
        <v>832</v>
      </c>
      <c r="M73" s="5">
        <v>20.13</v>
      </c>
    </row>
    <row r="74" spans="1:13">
      <c r="A74">
        <v>67</v>
      </c>
      <c r="B74" s="6">
        <v>1.5532000000000001E-2</v>
      </c>
      <c r="C74" s="6">
        <v>1.5413E-2</v>
      </c>
      <c r="D74" s="7">
        <v>83517</v>
      </c>
      <c r="E74" s="7">
        <v>1287.2</v>
      </c>
      <c r="F74" s="5">
        <v>16.98</v>
      </c>
      <c r="G74" t="s">
        <v>13</v>
      </c>
      <c r="H74">
        <v>67</v>
      </c>
      <c r="I74" s="6">
        <v>1.0128E-2</v>
      </c>
      <c r="J74" s="6">
        <v>1.0076999999999999E-2</v>
      </c>
      <c r="K74" s="7">
        <v>89283</v>
      </c>
      <c r="L74" s="7">
        <v>899.7</v>
      </c>
      <c r="M74" s="5">
        <v>19.32</v>
      </c>
    </row>
    <row r="75" spans="1:13">
      <c r="A75">
        <v>68</v>
      </c>
      <c r="B75" s="6">
        <v>1.7025999999999999E-2</v>
      </c>
      <c r="C75" s="6">
        <v>1.6882000000000001E-2</v>
      </c>
      <c r="D75" s="7">
        <v>82229.8</v>
      </c>
      <c r="E75" s="7">
        <v>1388.2</v>
      </c>
      <c r="F75" s="5">
        <v>16.239999999999998</v>
      </c>
      <c r="G75" t="s">
        <v>13</v>
      </c>
      <c r="H75">
        <v>68</v>
      </c>
      <c r="I75" s="6">
        <v>1.1141E-2</v>
      </c>
      <c r="J75" s="6">
        <v>1.1079E-2</v>
      </c>
      <c r="K75" s="7">
        <v>88383.3</v>
      </c>
      <c r="L75" s="7">
        <v>979.2</v>
      </c>
      <c r="M75" s="5">
        <v>18.510000000000002</v>
      </c>
    </row>
    <row r="76" spans="1:13">
      <c r="A76">
        <v>69</v>
      </c>
      <c r="B76" s="6">
        <v>1.8353000000000001E-2</v>
      </c>
      <c r="C76" s="6">
        <v>1.8186000000000001E-2</v>
      </c>
      <c r="D76" s="7">
        <v>80841.600000000006</v>
      </c>
      <c r="E76" s="7">
        <v>1470.2</v>
      </c>
      <c r="F76" s="5">
        <v>15.51</v>
      </c>
      <c r="G76" t="s">
        <v>13</v>
      </c>
      <c r="H76">
        <v>69</v>
      </c>
      <c r="I76" s="6">
        <v>1.2055E-2</v>
      </c>
      <c r="J76" s="6">
        <v>1.1983000000000001E-2</v>
      </c>
      <c r="K76" s="7">
        <v>87404.1</v>
      </c>
      <c r="L76" s="7">
        <v>1047.3</v>
      </c>
      <c r="M76" s="5">
        <v>17.71</v>
      </c>
    </row>
    <row r="77" spans="1:13">
      <c r="A77">
        <v>70</v>
      </c>
      <c r="B77" s="6">
        <v>2.0152E-2</v>
      </c>
      <c r="C77" s="6">
        <v>1.9951E-2</v>
      </c>
      <c r="D77" s="7">
        <v>79371.399999999994</v>
      </c>
      <c r="E77" s="7">
        <v>1583.6</v>
      </c>
      <c r="F77" s="5">
        <v>14.79</v>
      </c>
      <c r="G77" t="s">
        <v>13</v>
      </c>
      <c r="H77">
        <v>70</v>
      </c>
      <c r="I77" s="6">
        <v>1.3367E-2</v>
      </c>
      <c r="J77" s="6">
        <v>1.3278E-2</v>
      </c>
      <c r="K77" s="7">
        <v>86356.800000000003</v>
      </c>
      <c r="L77" s="7">
        <v>1146.7</v>
      </c>
      <c r="M77" s="5">
        <v>16.920000000000002</v>
      </c>
    </row>
    <row r="78" spans="1:13">
      <c r="A78">
        <v>71</v>
      </c>
      <c r="B78" s="6">
        <v>2.2173999999999999E-2</v>
      </c>
      <c r="C78" s="6">
        <v>2.1930999999999999E-2</v>
      </c>
      <c r="D78" s="7">
        <v>77787.8</v>
      </c>
      <c r="E78" s="7">
        <v>1706</v>
      </c>
      <c r="F78" s="5">
        <v>14.08</v>
      </c>
      <c r="G78" t="s">
        <v>13</v>
      </c>
      <c r="H78">
        <v>71</v>
      </c>
      <c r="I78" s="6">
        <v>1.4397999999999999E-2</v>
      </c>
      <c r="J78" s="6">
        <v>1.4295E-2</v>
      </c>
      <c r="K78" s="7">
        <v>85210.1</v>
      </c>
      <c r="L78" s="7">
        <v>1218.0999999999999</v>
      </c>
      <c r="M78" s="5">
        <v>16.14</v>
      </c>
    </row>
    <row r="79" spans="1:13">
      <c r="A79">
        <v>72</v>
      </c>
      <c r="B79" s="6">
        <v>2.4317999999999999E-2</v>
      </c>
      <c r="C79" s="6">
        <v>2.4025999999999999E-2</v>
      </c>
      <c r="D79" s="7">
        <v>76081.899999999994</v>
      </c>
      <c r="E79" s="7">
        <v>1828</v>
      </c>
      <c r="F79" s="5">
        <v>13.39</v>
      </c>
      <c r="G79" t="s">
        <v>13</v>
      </c>
      <c r="H79">
        <v>72</v>
      </c>
      <c r="I79" s="6">
        <v>1.5879999999999998E-2</v>
      </c>
      <c r="J79" s="6">
        <v>1.5755000000000002E-2</v>
      </c>
      <c r="K79" s="7">
        <v>83992</v>
      </c>
      <c r="L79" s="7">
        <v>1323.3</v>
      </c>
      <c r="M79" s="5">
        <v>15.36</v>
      </c>
    </row>
    <row r="80" spans="1:13">
      <c r="A80">
        <v>73</v>
      </c>
      <c r="B80" s="6">
        <v>2.6197000000000002E-2</v>
      </c>
      <c r="C80" s="6">
        <v>2.5857999999999999E-2</v>
      </c>
      <c r="D80" s="7">
        <v>74253.899999999994</v>
      </c>
      <c r="E80" s="7">
        <v>1920</v>
      </c>
      <c r="F80" s="5">
        <v>12.7</v>
      </c>
      <c r="G80" t="s">
        <v>13</v>
      </c>
      <c r="H80">
        <v>73</v>
      </c>
      <c r="I80" s="6">
        <v>1.7527000000000001E-2</v>
      </c>
      <c r="J80" s="6">
        <v>1.7375000000000002E-2</v>
      </c>
      <c r="K80" s="7">
        <v>82668.7</v>
      </c>
      <c r="L80" s="7">
        <v>1436.3</v>
      </c>
      <c r="M80" s="5">
        <v>14.6</v>
      </c>
    </row>
    <row r="81" spans="1:13">
      <c r="A81">
        <v>74</v>
      </c>
      <c r="B81" s="6">
        <v>2.8445999999999999E-2</v>
      </c>
      <c r="C81" s="6">
        <v>2.8046999999999999E-2</v>
      </c>
      <c r="D81" s="7">
        <v>72333.899999999994</v>
      </c>
      <c r="E81" s="7">
        <v>2028.7</v>
      </c>
      <c r="F81" s="5">
        <v>12.03</v>
      </c>
      <c r="G81" t="s">
        <v>13</v>
      </c>
      <c r="H81">
        <v>74</v>
      </c>
      <c r="I81" s="6">
        <v>1.9302E-2</v>
      </c>
      <c r="J81" s="6">
        <v>1.9116999999999999E-2</v>
      </c>
      <c r="K81" s="7">
        <v>81232.399999999994</v>
      </c>
      <c r="L81" s="7">
        <v>1553</v>
      </c>
      <c r="M81" s="5">
        <v>13.85</v>
      </c>
    </row>
    <row r="82" spans="1:13">
      <c r="A82">
        <v>75</v>
      </c>
      <c r="B82" s="6">
        <v>3.1738000000000002E-2</v>
      </c>
      <c r="C82" s="6">
        <v>3.1241999999999999E-2</v>
      </c>
      <c r="D82" s="7">
        <v>70305.100000000006</v>
      </c>
      <c r="E82" s="7">
        <v>2196.5</v>
      </c>
      <c r="F82" s="5">
        <v>11.36</v>
      </c>
      <c r="G82" t="s">
        <v>13</v>
      </c>
      <c r="H82">
        <v>75</v>
      </c>
      <c r="I82" s="6">
        <v>2.1812999999999999E-2</v>
      </c>
      <c r="J82" s="6">
        <v>2.1578E-2</v>
      </c>
      <c r="K82" s="7">
        <v>79679.399999999994</v>
      </c>
      <c r="L82" s="7">
        <v>1719.3</v>
      </c>
      <c r="M82" s="5">
        <v>13.11</v>
      </c>
    </row>
    <row r="83" spans="1:13">
      <c r="A83">
        <v>76</v>
      </c>
      <c r="B83" s="6">
        <v>3.5688999999999999E-2</v>
      </c>
      <c r="C83" s="6">
        <v>3.5062999999999997E-2</v>
      </c>
      <c r="D83" s="7">
        <v>68108.600000000006</v>
      </c>
      <c r="E83" s="7">
        <v>2388.1</v>
      </c>
      <c r="F83" s="5">
        <v>10.71</v>
      </c>
      <c r="G83" t="s">
        <v>13</v>
      </c>
      <c r="H83">
        <v>76</v>
      </c>
      <c r="I83" s="6">
        <v>2.4220999999999999E-2</v>
      </c>
      <c r="J83" s="6">
        <v>2.3931000000000001E-2</v>
      </c>
      <c r="K83" s="7">
        <v>77960.100000000006</v>
      </c>
      <c r="L83" s="7">
        <v>1865.7</v>
      </c>
      <c r="M83" s="5">
        <v>12.39</v>
      </c>
    </row>
    <row r="84" spans="1:13">
      <c r="A84">
        <v>77</v>
      </c>
      <c r="B84" s="6">
        <v>3.9662000000000003E-2</v>
      </c>
      <c r="C84" s="6">
        <v>3.8891000000000002E-2</v>
      </c>
      <c r="D84" s="7">
        <v>65720.600000000006</v>
      </c>
      <c r="E84" s="7">
        <v>2555.9</v>
      </c>
      <c r="F84" s="5">
        <v>10.08</v>
      </c>
      <c r="G84" t="s">
        <v>13</v>
      </c>
      <c r="H84">
        <v>77</v>
      </c>
      <c r="I84" s="6">
        <v>2.7726000000000001E-2</v>
      </c>
      <c r="J84" s="6">
        <v>2.7347E-2</v>
      </c>
      <c r="K84" s="7">
        <v>76094.399999999994</v>
      </c>
      <c r="L84" s="7">
        <v>2081</v>
      </c>
      <c r="M84" s="5">
        <v>11.68</v>
      </c>
    </row>
    <row r="85" spans="1:13">
      <c r="A85">
        <v>78</v>
      </c>
      <c r="B85" s="6">
        <v>4.4956999999999997E-2</v>
      </c>
      <c r="C85" s="6">
        <v>4.3968E-2</v>
      </c>
      <c r="D85" s="7">
        <v>63164.6</v>
      </c>
      <c r="E85" s="7">
        <v>2777.2</v>
      </c>
      <c r="F85" s="5">
        <v>9.4700000000000006</v>
      </c>
      <c r="G85" t="s">
        <v>13</v>
      </c>
      <c r="H85">
        <v>78</v>
      </c>
      <c r="I85" s="6">
        <v>3.1301000000000002E-2</v>
      </c>
      <c r="J85" s="6">
        <v>3.0818999999999999E-2</v>
      </c>
      <c r="K85" s="7">
        <v>74013.5</v>
      </c>
      <c r="L85" s="7">
        <v>2281</v>
      </c>
      <c r="M85" s="5">
        <v>11</v>
      </c>
    </row>
    <row r="86" spans="1:13">
      <c r="A86">
        <v>79</v>
      </c>
      <c r="B86" s="6">
        <v>4.9863999999999999E-2</v>
      </c>
      <c r="C86" s="6">
        <v>4.8651E-2</v>
      </c>
      <c r="D86" s="7">
        <v>60387.4</v>
      </c>
      <c r="E86" s="7">
        <v>2937.9</v>
      </c>
      <c r="F86" s="5">
        <v>8.8800000000000008</v>
      </c>
      <c r="G86" t="s">
        <v>13</v>
      </c>
      <c r="H86">
        <v>79</v>
      </c>
      <c r="I86" s="6">
        <v>3.5046000000000001E-2</v>
      </c>
      <c r="J86" s="6">
        <v>3.4443000000000001E-2</v>
      </c>
      <c r="K86" s="7">
        <v>71732.5</v>
      </c>
      <c r="L86" s="7">
        <v>2470.6</v>
      </c>
      <c r="M86" s="5">
        <v>10.33</v>
      </c>
    </row>
    <row r="87" spans="1:13">
      <c r="A87">
        <v>80</v>
      </c>
      <c r="B87" s="6">
        <v>5.7273999999999999E-2</v>
      </c>
      <c r="C87" s="6">
        <v>5.5678999999999999E-2</v>
      </c>
      <c r="D87" s="7">
        <v>57449.5</v>
      </c>
      <c r="E87" s="7">
        <v>3198.7</v>
      </c>
      <c r="F87" s="5">
        <v>8.31</v>
      </c>
      <c r="G87" t="s">
        <v>13</v>
      </c>
      <c r="H87">
        <v>80</v>
      </c>
      <c r="I87" s="6">
        <v>4.0564000000000003E-2</v>
      </c>
      <c r="J87" s="6">
        <v>3.9758000000000002E-2</v>
      </c>
      <c r="K87" s="7">
        <v>69261.8</v>
      </c>
      <c r="L87" s="7">
        <v>2753.7</v>
      </c>
      <c r="M87" s="5">
        <v>9.68</v>
      </c>
    </row>
    <row r="88" spans="1:13">
      <c r="A88">
        <v>81</v>
      </c>
      <c r="B88" s="6">
        <v>6.3991999999999993E-2</v>
      </c>
      <c r="C88" s="6">
        <v>6.2008000000000001E-2</v>
      </c>
      <c r="D88" s="7">
        <v>54250.7</v>
      </c>
      <c r="E88" s="7">
        <v>3364</v>
      </c>
      <c r="F88" s="5">
        <v>7.77</v>
      </c>
      <c r="G88" t="s">
        <v>13</v>
      </c>
      <c r="H88">
        <v>81</v>
      </c>
      <c r="I88" s="6">
        <v>4.5984999999999998E-2</v>
      </c>
      <c r="J88" s="6">
        <v>4.4950999999999998E-2</v>
      </c>
      <c r="K88" s="7">
        <v>66508.100000000006</v>
      </c>
      <c r="L88" s="7">
        <v>2989.6</v>
      </c>
      <c r="M88" s="5">
        <v>9.06</v>
      </c>
    </row>
    <row r="89" spans="1:13">
      <c r="A89">
        <v>82</v>
      </c>
      <c r="B89" s="6">
        <v>7.2609000000000007E-2</v>
      </c>
      <c r="C89" s="6">
        <v>7.0065000000000002E-2</v>
      </c>
      <c r="D89" s="7">
        <v>50886.8</v>
      </c>
      <c r="E89" s="7">
        <v>3565.4</v>
      </c>
      <c r="F89" s="5">
        <v>7.25</v>
      </c>
      <c r="G89" t="s">
        <v>13</v>
      </c>
      <c r="H89">
        <v>82</v>
      </c>
      <c r="I89" s="6">
        <v>5.2248999999999997E-2</v>
      </c>
      <c r="J89" s="6">
        <v>5.0918999999999999E-2</v>
      </c>
      <c r="K89" s="7">
        <v>63518.5</v>
      </c>
      <c r="L89" s="7">
        <v>3234.3</v>
      </c>
      <c r="M89" s="5">
        <v>8.4600000000000009</v>
      </c>
    </row>
    <row r="90" spans="1:13">
      <c r="A90">
        <v>83</v>
      </c>
      <c r="B90" s="6">
        <v>7.9822000000000004E-2</v>
      </c>
      <c r="C90" s="6">
        <v>7.6758000000000007E-2</v>
      </c>
      <c r="D90" s="7">
        <v>47321.4</v>
      </c>
      <c r="E90" s="7">
        <v>3632.3</v>
      </c>
      <c r="F90" s="5">
        <v>6.76</v>
      </c>
      <c r="G90" t="s">
        <v>13</v>
      </c>
      <c r="H90">
        <v>83</v>
      </c>
      <c r="I90" s="6">
        <v>5.8615E-2</v>
      </c>
      <c r="J90" s="6">
        <v>5.6945999999999997E-2</v>
      </c>
      <c r="K90" s="7">
        <v>60284.2</v>
      </c>
      <c r="L90" s="7">
        <v>3433</v>
      </c>
      <c r="M90" s="5">
        <v>7.89</v>
      </c>
    </row>
    <row r="91" spans="1:13">
      <c r="A91">
        <v>84</v>
      </c>
      <c r="B91" s="6">
        <v>8.9868000000000003E-2</v>
      </c>
      <c r="C91" s="6">
        <v>8.6003999999999997E-2</v>
      </c>
      <c r="D91" s="7">
        <v>43689.1</v>
      </c>
      <c r="E91" s="7">
        <v>3757.4</v>
      </c>
      <c r="F91" s="5">
        <v>6.28</v>
      </c>
      <c r="G91" t="s">
        <v>13</v>
      </c>
      <c r="H91">
        <v>84</v>
      </c>
      <c r="I91" s="6">
        <v>6.6199999999999995E-2</v>
      </c>
      <c r="J91" s="6">
        <v>6.4078999999999997E-2</v>
      </c>
      <c r="K91" s="7">
        <v>56851.3</v>
      </c>
      <c r="L91" s="7">
        <v>3643</v>
      </c>
      <c r="M91" s="5">
        <v>7.34</v>
      </c>
    </row>
    <row r="92" spans="1:13">
      <c r="A92">
        <v>85</v>
      </c>
      <c r="B92" s="6">
        <v>0.10086000000000001</v>
      </c>
      <c r="C92" s="6">
        <v>9.6018000000000006E-2</v>
      </c>
      <c r="D92" s="7">
        <v>39931.599999999999</v>
      </c>
      <c r="E92" s="7">
        <v>3834.2</v>
      </c>
      <c r="F92" s="5">
        <v>5.82</v>
      </c>
      <c r="G92" t="s">
        <v>13</v>
      </c>
      <c r="H92">
        <v>85</v>
      </c>
      <c r="I92" s="6">
        <v>7.5078000000000006E-2</v>
      </c>
      <c r="J92" s="6">
        <v>7.2361999999999996E-2</v>
      </c>
      <c r="K92" s="7">
        <v>53208.3</v>
      </c>
      <c r="L92" s="7">
        <v>3850.3</v>
      </c>
      <c r="M92" s="5">
        <v>6.81</v>
      </c>
    </row>
    <row r="93" spans="1:13">
      <c r="A93">
        <v>86</v>
      </c>
      <c r="B93" s="6">
        <v>0.113688</v>
      </c>
      <c r="C93" s="6">
        <v>0.107573</v>
      </c>
      <c r="D93" s="7">
        <v>36097.5</v>
      </c>
      <c r="E93" s="7">
        <v>3883.1</v>
      </c>
      <c r="F93" s="5">
        <v>5.39</v>
      </c>
      <c r="G93" t="s">
        <v>13</v>
      </c>
      <c r="H93">
        <v>86</v>
      </c>
      <c r="I93" s="6">
        <v>8.6421999999999999E-2</v>
      </c>
      <c r="J93" s="6">
        <v>8.2843E-2</v>
      </c>
      <c r="K93" s="7">
        <v>49358.1</v>
      </c>
      <c r="L93" s="7">
        <v>4089</v>
      </c>
      <c r="M93" s="5">
        <v>6.3</v>
      </c>
    </row>
    <row r="94" spans="1:13">
      <c r="A94">
        <v>87</v>
      </c>
      <c r="B94" s="6">
        <v>0.128612</v>
      </c>
      <c r="C94" s="6">
        <v>0.120841</v>
      </c>
      <c r="D94" s="7">
        <v>32214.3</v>
      </c>
      <c r="E94" s="7">
        <v>3892.8</v>
      </c>
      <c r="F94" s="5">
        <v>4.9800000000000004</v>
      </c>
      <c r="G94" t="s">
        <v>13</v>
      </c>
      <c r="H94">
        <v>87</v>
      </c>
      <c r="I94" s="6">
        <v>9.7489000000000006E-2</v>
      </c>
      <c r="J94" s="6">
        <v>9.2957999999999999E-2</v>
      </c>
      <c r="K94" s="7">
        <v>45269.1</v>
      </c>
      <c r="L94" s="7">
        <v>4208.1000000000004</v>
      </c>
      <c r="M94" s="5">
        <v>5.82</v>
      </c>
    </row>
    <row r="95" spans="1:13">
      <c r="A95">
        <v>88</v>
      </c>
      <c r="B95" s="6">
        <v>0.14612800000000001</v>
      </c>
      <c r="C95" s="6">
        <v>0.13617799999999999</v>
      </c>
      <c r="D95" s="7">
        <v>28321.5</v>
      </c>
      <c r="E95" s="7">
        <v>3856.8</v>
      </c>
      <c r="F95" s="5">
        <v>4.59</v>
      </c>
      <c r="G95" t="s">
        <v>13</v>
      </c>
      <c r="H95">
        <v>88</v>
      </c>
      <c r="I95" s="6">
        <v>0.11272799999999999</v>
      </c>
      <c r="J95" s="6">
        <v>0.106713</v>
      </c>
      <c r="K95" s="7">
        <v>41061</v>
      </c>
      <c r="L95" s="7">
        <v>4381.8</v>
      </c>
      <c r="M95" s="5">
        <v>5.37</v>
      </c>
    </row>
    <row r="96" spans="1:13">
      <c r="A96">
        <v>89</v>
      </c>
      <c r="B96" s="6">
        <v>0.16378999999999999</v>
      </c>
      <c r="C96" s="6">
        <v>0.151392</v>
      </c>
      <c r="D96" s="7">
        <v>24464.799999999999</v>
      </c>
      <c r="E96" s="7">
        <v>3703.8</v>
      </c>
      <c r="F96" s="5">
        <v>4.24</v>
      </c>
      <c r="G96" t="s">
        <v>13</v>
      </c>
      <c r="H96">
        <v>89</v>
      </c>
      <c r="I96" s="6">
        <v>0.12739200000000001</v>
      </c>
      <c r="J96" s="6">
        <v>0.119764</v>
      </c>
      <c r="K96" s="7">
        <v>36679.199999999997</v>
      </c>
      <c r="L96" s="7">
        <v>4392.8999999999996</v>
      </c>
      <c r="M96" s="5">
        <v>4.95</v>
      </c>
    </row>
    <row r="97" spans="1:13">
      <c r="A97">
        <v>90</v>
      </c>
      <c r="B97" s="6">
        <v>0.18656700000000001</v>
      </c>
      <c r="C97" s="6">
        <v>0.17064799999999999</v>
      </c>
      <c r="D97" s="7">
        <v>20761</v>
      </c>
      <c r="E97" s="7">
        <v>3542.8</v>
      </c>
      <c r="F97" s="5">
        <v>3.9</v>
      </c>
      <c r="G97" t="s">
        <v>13</v>
      </c>
      <c r="H97">
        <v>90</v>
      </c>
      <c r="I97" s="6">
        <v>0.145816</v>
      </c>
      <c r="J97" s="6">
        <v>0.135907</v>
      </c>
      <c r="K97" s="7">
        <v>32286.400000000001</v>
      </c>
      <c r="L97" s="7">
        <v>4388</v>
      </c>
      <c r="M97" s="5">
        <v>4.55</v>
      </c>
    </row>
    <row r="98" spans="1:13">
      <c r="A98">
        <v>91</v>
      </c>
      <c r="B98" s="6">
        <v>0.20636299999999999</v>
      </c>
      <c r="C98" s="6">
        <v>0.18706100000000001</v>
      </c>
      <c r="D98" s="7">
        <v>17218.2</v>
      </c>
      <c r="E98" s="7">
        <v>3220.9</v>
      </c>
      <c r="F98" s="5">
        <v>3.6</v>
      </c>
      <c r="G98" t="s">
        <v>13</v>
      </c>
      <c r="H98">
        <v>91</v>
      </c>
      <c r="I98" s="6">
        <v>0.16617799999999999</v>
      </c>
      <c r="J98" s="6">
        <v>0.15343000000000001</v>
      </c>
      <c r="K98" s="7">
        <v>27898.400000000001</v>
      </c>
      <c r="L98" s="7">
        <v>4280.3999999999996</v>
      </c>
      <c r="M98" s="5">
        <v>4.1900000000000004</v>
      </c>
    </row>
    <row r="99" spans="1:13">
      <c r="A99">
        <v>92</v>
      </c>
      <c r="B99" s="6">
        <v>0.23455400000000001</v>
      </c>
      <c r="C99" s="6">
        <v>0.20993300000000001</v>
      </c>
      <c r="D99" s="7">
        <v>13997.3</v>
      </c>
      <c r="E99" s="7">
        <v>2938.5</v>
      </c>
      <c r="F99" s="5">
        <v>3.32</v>
      </c>
      <c r="G99" t="s">
        <v>13</v>
      </c>
      <c r="H99">
        <v>92</v>
      </c>
      <c r="I99" s="6">
        <v>0.18953300000000001</v>
      </c>
      <c r="J99" s="6">
        <v>0.173126</v>
      </c>
      <c r="K99" s="7">
        <v>23618</v>
      </c>
      <c r="L99" s="7">
        <v>4088.9</v>
      </c>
      <c r="M99" s="5">
        <v>3.86</v>
      </c>
    </row>
    <row r="100" spans="1:13">
      <c r="A100">
        <v>93</v>
      </c>
      <c r="B100" s="6">
        <v>0.259218</v>
      </c>
      <c r="C100" s="6">
        <v>0.22947600000000001</v>
      </c>
      <c r="D100" s="7">
        <v>11058.8</v>
      </c>
      <c r="E100" s="7">
        <v>2537.6999999999998</v>
      </c>
      <c r="F100" s="5">
        <v>3.07</v>
      </c>
      <c r="G100" t="s">
        <v>13</v>
      </c>
      <c r="H100">
        <v>93</v>
      </c>
      <c r="I100" s="6">
        <v>0.21287600000000001</v>
      </c>
      <c r="J100" s="6">
        <v>0.19239800000000001</v>
      </c>
      <c r="K100" s="7">
        <v>19529.099999999999</v>
      </c>
      <c r="L100" s="7">
        <v>3757.4</v>
      </c>
      <c r="M100" s="5">
        <v>3.56</v>
      </c>
    </row>
    <row r="101" spans="1:13">
      <c r="A101">
        <v>94</v>
      </c>
      <c r="B101" s="6">
        <v>0.28962399999999999</v>
      </c>
      <c r="C101" s="6">
        <v>0.25298799999999999</v>
      </c>
      <c r="D101" s="7">
        <v>8521.1</v>
      </c>
      <c r="E101" s="7">
        <v>2155.6999999999998</v>
      </c>
      <c r="F101" s="5">
        <v>2.83</v>
      </c>
      <c r="G101" t="s">
        <v>13</v>
      </c>
      <c r="H101">
        <v>94</v>
      </c>
      <c r="I101" s="6">
        <v>0.23605400000000001</v>
      </c>
      <c r="J101" s="6">
        <v>0.21113399999999999</v>
      </c>
      <c r="K101" s="7">
        <v>15771.7</v>
      </c>
      <c r="L101" s="7">
        <v>3330</v>
      </c>
      <c r="M101" s="5">
        <v>3.29</v>
      </c>
    </row>
    <row r="102" spans="1:13">
      <c r="A102">
        <v>95</v>
      </c>
      <c r="B102" s="6">
        <v>0.32073600000000002</v>
      </c>
      <c r="C102" s="6">
        <v>0.27640900000000002</v>
      </c>
      <c r="D102" s="7">
        <v>6365.3</v>
      </c>
      <c r="E102" s="7">
        <v>1759.4</v>
      </c>
      <c r="F102" s="5">
        <v>2.62</v>
      </c>
      <c r="G102" t="s">
        <v>13</v>
      </c>
      <c r="H102">
        <v>95</v>
      </c>
      <c r="I102" s="6">
        <v>0.263486</v>
      </c>
      <c r="J102" s="6">
        <v>0.23281399999999999</v>
      </c>
      <c r="K102" s="7">
        <v>12441.8</v>
      </c>
      <c r="L102" s="7">
        <v>2896.6</v>
      </c>
      <c r="M102" s="5">
        <v>3.04</v>
      </c>
    </row>
    <row r="103" spans="1:13">
      <c r="A103">
        <v>96</v>
      </c>
      <c r="B103" s="6">
        <v>0.34971000000000002</v>
      </c>
      <c r="C103" s="6">
        <v>0.29766199999999998</v>
      </c>
      <c r="D103" s="7">
        <v>4605.8999999999996</v>
      </c>
      <c r="E103" s="7">
        <v>1371</v>
      </c>
      <c r="F103" s="5">
        <v>2.4300000000000002</v>
      </c>
      <c r="G103" t="s">
        <v>13</v>
      </c>
      <c r="H103">
        <v>96</v>
      </c>
      <c r="I103" s="6">
        <v>0.289856</v>
      </c>
      <c r="J103" s="6">
        <v>0.25316499999999997</v>
      </c>
      <c r="K103" s="7">
        <v>9545.2000000000007</v>
      </c>
      <c r="L103" s="7">
        <v>2416.5</v>
      </c>
      <c r="M103" s="5">
        <v>2.81</v>
      </c>
    </row>
    <row r="104" spans="1:13">
      <c r="A104">
        <v>97</v>
      </c>
      <c r="B104" s="6">
        <v>0.39280199999999998</v>
      </c>
      <c r="C104" s="6">
        <v>0.32832</v>
      </c>
      <c r="D104" s="7">
        <v>3234.9</v>
      </c>
      <c r="E104" s="7">
        <v>1062.0999999999999</v>
      </c>
      <c r="F104" s="5">
        <v>2.25</v>
      </c>
      <c r="G104" t="s">
        <v>13</v>
      </c>
      <c r="H104">
        <v>97</v>
      </c>
      <c r="I104" s="6">
        <v>0.32453900000000002</v>
      </c>
      <c r="J104" s="6">
        <v>0.27922799999999998</v>
      </c>
      <c r="K104" s="7">
        <v>7128.7</v>
      </c>
      <c r="L104" s="7">
        <v>1990.5</v>
      </c>
      <c r="M104" s="5">
        <v>2.59</v>
      </c>
    </row>
    <row r="105" spans="1:13">
      <c r="A105">
        <v>98</v>
      </c>
      <c r="B105" s="6">
        <v>0.40904499999999999</v>
      </c>
      <c r="C105" s="6">
        <v>0.33959099999999998</v>
      </c>
      <c r="D105" s="7">
        <v>2172.8000000000002</v>
      </c>
      <c r="E105" s="7">
        <v>737.9</v>
      </c>
      <c r="F105" s="5">
        <v>2.1</v>
      </c>
      <c r="G105" t="s">
        <v>13</v>
      </c>
      <c r="H105">
        <v>98</v>
      </c>
      <c r="I105" s="6">
        <v>0.36007899999999998</v>
      </c>
      <c r="J105" s="6">
        <v>0.30514200000000002</v>
      </c>
      <c r="K105" s="7">
        <v>5138.1000000000004</v>
      </c>
      <c r="L105" s="7">
        <v>1567.9</v>
      </c>
      <c r="M105" s="5">
        <v>2.41</v>
      </c>
    </row>
    <row r="106" spans="1:13">
      <c r="A106">
        <v>99</v>
      </c>
      <c r="B106" s="6">
        <v>0.466667</v>
      </c>
      <c r="C106" s="6">
        <v>0.37837799999999999</v>
      </c>
      <c r="D106" s="7">
        <v>1435</v>
      </c>
      <c r="E106" s="7">
        <v>543</v>
      </c>
      <c r="F106" s="5">
        <v>1.93</v>
      </c>
      <c r="G106" t="s">
        <v>13</v>
      </c>
      <c r="H106">
        <v>99</v>
      </c>
      <c r="I106" s="6">
        <v>0.38858300000000001</v>
      </c>
      <c r="J106" s="6">
        <v>0.32536700000000002</v>
      </c>
      <c r="K106" s="7">
        <v>3570.3</v>
      </c>
      <c r="L106" s="7">
        <v>1161.5999999999999</v>
      </c>
      <c r="M106" s="5">
        <v>2.2400000000000002</v>
      </c>
    </row>
    <row r="107" spans="1:13">
      <c r="A107">
        <v>100</v>
      </c>
      <c r="B107">
        <v>0.50305999999999995</v>
      </c>
      <c r="C107">
        <v>0.40195599999999998</v>
      </c>
      <c r="D107">
        <v>892</v>
      </c>
      <c r="E107">
        <v>358.5</v>
      </c>
      <c r="F107">
        <v>1.8</v>
      </c>
      <c r="G107" t="s">
        <v>13</v>
      </c>
      <c r="H107">
        <v>100</v>
      </c>
      <c r="I107">
        <v>0.43157000000000001</v>
      </c>
      <c r="J107">
        <v>0.35497200000000001</v>
      </c>
      <c r="K107">
        <v>2408.6</v>
      </c>
      <c r="L107">
        <v>855</v>
      </c>
      <c r="M107">
        <v>2.08</v>
      </c>
    </row>
  </sheetData>
  <pageMargins left="0.7" right="0.7" top="0.75" bottom="0.75" header="0.3" footer="0.3"/>
  <pageSetup paperSize="9" orientation="portrait" horizontalDpi="300" verticalDpi="300"/>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7"/>
  <sheetViews>
    <sheetView workbookViewId="0"/>
  </sheetViews>
  <sheetFormatPr defaultColWidth="11.5546875" defaultRowHeight="15"/>
  <sheetData>
    <row r="1" spans="1:13" ht="19.5">
      <c r="A1" s="3" t="s">
        <v>53</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4.3220000000000003E-3</v>
      </c>
      <c r="C7" s="6">
        <v>4.313E-3</v>
      </c>
      <c r="D7" s="7">
        <v>100000</v>
      </c>
      <c r="E7" s="7">
        <v>431.3</v>
      </c>
      <c r="F7" s="5">
        <v>78.58</v>
      </c>
      <c r="G7" t="s">
        <v>13</v>
      </c>
      <c r="H7">
        <v>0</v>
      </c>
      <c r="I7" s="6">
        <v>3.5260000000000001E-3</v>
      </c>
      <c r="J7" s="6">
        <v>3.5200000000000001E-3</v>
      </c>
      <c r="K7" s="7">
        <v>100000</v>
      </c>
      <c r="L7" s="7">
        <v>352</v>
      </c>
      <c r="M7" s="5">
        <v>82.57</v>
      </c>
    </row>
    <row r="8" spans="1:13">
      <c r="A8">
        <v>1</v>
      </c>
      <c r="B8" s="6">
        <v>2.23E-4</v>
      </c>
      <c r="C8" s="6">
        <v>2.23E-4</v>
      </c>
      <c r="D8" s="7">
        <v>99568.7</v>
      </c>
      <c r="E8" s="7">
        <v>22.3</v>
      </c>
      <c r="F8" s="5">
        <v>77.92</v>
      </c>
      <c r="G8" t="s">
        <v>13</v>
      </c>
      <c r="H8">
        <v>1</v>
      </c>
      <c r="I8" s="6">
        <v>2.0100000000000001E-4</v>
      </c>
      <c r="J8" s="6">
        <v>2.0100000000000001E-4</v>
      </c>
      <c r="K8" s="7">
        <v>99648</v>
      </c>
      <c r="L8" s="7">
        <v>20</v>
      </c>
      <c r="M8" s="5">
        <v>81.86</v>
      </c>
    </row>
    <row r="9" spans="1:13">
      <c r="A9">
        <v>2</v>
      </c>
      <c r="B9" s="6">
        <v>1.46E-4</v>
      </c>
      <c r="C9" s="6">
        <v>1.46E-4</v>
      </c>
      <c r="D9" s="7">
        <v>99546.5</v>
      </c>
      <c r="E9" s="7">
        <v>14.5</v>
      </c>
      <c r="F9" s="5">
        <v>76.930000000000007</v>
      </c>
      <c r="G9" t="s">
        <v>13</v>
      </c>
      <c r="H9">
        <v>2</v>
      </c>
      <c r="I9" s="6">
        <v>1.2400000000000001E-4</v>
      </c>
      <c r="J9" s="6">
        <v>1.2400000000000001E-4</v>
      </c>
      <c r="K9" s="7">
        <v>99628</v>
      </c>
      <c r="L9" s="7">
        <v>12.3</v>
      </c>
      <c r="M9" s="5">
        <v>80.88</v>
      </c>
    </row>
    <row r="10" spans="1:13">
      <c r="A10">
        <v>3</v>
      </c>
      <c r="B10" s="6">
        <v>1.17E-4</v>
      </c>
      <c r="C10" s="6">
        <v>1.17E-4</v>
      </c>
      <c r="D10" s="7">
        <v>99531.9</v>
      </c>
      <c r="E10" s="7">
        <v>11.7</v>
      </c>
      <c r="F10" s="5">
        <v>75.95</v>
      </c>
      <c r="G10" t="s">
        <v>13</v>
      </c>
      <c r="H10">
        <v>3</v>
      </c>
      <c r="I10" s="6">
        <v>8.1000000000000004E-5</v>
      </c>
      <c r="J10" s="6">
        <v>8.1000000000000004E-5</v>
      </c>
      <c r="K10" s="7">
        <v>99615.7</v>
      </c>
      <c r="L10" s="7">
        <v>8.1</v>
      </c>
      <c r="M10" s="5">
        <v>79.89</v>
      </c>
    </row>
    <row r="11" spans="1:13">
      <c r="A11">
        <v>4</v>
      </c>
      <c r="B11" s="6">
        <v>8.1000000000000004E-5</v>
      </c>
      <c r="C11" s="6">
        <v>8.1000000000000004E-5</v>
      </c>
      <c r="D11" s="7">
        <v>99520.3</v>
      </c>
      <c r="E11" s="7">
        <v>8.1</v>
      </c>
      <c r="F11" s="5">
        <v>74.95</v>
      </c>
      <c r="G11" t="s">
        <v>13</v>
      </c>
      <c r="H11">
        <v>4</v>
      </c>
      <c r="I11" s="6">
        <v>6.8999999999999997E-5</v>
      </c>
      <c r="J11" s="6">
        <v>6.8999999999999997E-5</v>
      </c>
      <c r="K11" s="7">
        <v>99607.6</v>
      </c>
      <c r="L11" s="7">
        <v>6.8</v>
      </c>
      <c r="M11" s="5">
        <v>78.89</v>
      </c>
    </row>
    <row r="12" spans="1:13">
      <c r="A12">
        <v>5</v>
      </c>
      <c r="B12" s="6">
        <v>7.2000000000000002E-5</v>
      </c>
      <c r="C12" s="6">
        <v>7.2000000000000002E-5</v>
      </c>
      <c r="D12" s="7">
        <v>99512.2</v>
      </c>
      <c r="E12" s="7">
        <v>7.2</v>
      </c>
      <c r="F12" s="5">
        <v>73.959999999999994</v>
      </c>
      <c r="G12" t="s">
        <v>13</v>
      </c>
      <c r="H12">
        <v>5</v>
      </c>
      <c r="I12" s="6">
        <v>6.6000000000000005E-5</v>
      </c>
      <c r="J12" s="6">
        <v>6.6000000000000005E-5</v>
      </c>
      <c r="K12" s="7">
        <v>99600.7</v>
      </c>
      <c r="L12" s="7">
        <v>6.6</v>
      </c>
      <c r="M12" s="5">
        <v>77.900000000000006</v>
      </c>
    </row>
    <row r="13" spans="1:13">
      <c r="A13">
        <v>6</v>
      </c>
      <c r="B13" s="6">
        <v>6.8999999999999997E-5</v>
      </c>
      <c r="C13" s="6">
        <v>6.8999999999999997E-5</v>
      </c>
      <c r="D13" s="7">
        <v>99505</v>
      </c>
      <c r="E13" s="7">
        <v>6.8</v>
      </c>
      <c r="F13" s="5">
        <v>72.97</v>
      </c>
      <c r="G13" t="s">
        <v>13</v>
      </c>
      <c r="H13">
        <v>6</v>
      </c>
      <c r="I13" s="6">
        <v>5.8999999999999998E-5</v>
      </c>
      <c r="J13" s="6">
        <v>5.8999999999999998E-5</v>
      </c>
      <c r="K13" s="7">
        <v>99594.2</v>
      </c>
      <c r="L13" s="7">
        <v>5.9</v>
      </c>
      <c r="M13" s="5">
        <v>76.900000000000006</v>
      </c>
    </row>
    <row r="14" spans="1:13">
      <c r="A14">
        <v>7</v>
      </c>
      <c r="B14" s="6">
        <v>8.0000000000000007E-5</v>
      </c>
      <c r="C14" s="6">
        <v>8.0000000000000007E-5</v>
      </c>
      <c r="D14" s="7">
        <v>99498.2</v>
      </c>
      <c r="E14" s="7">
        <v>7.9</v>
      </c>
      <c r="F14" s="5">
        <v>71.97</v>
      </c>
      <c r="G14" t="s">
        <v>13</v>
      </c>
      <c r="H14">
        <v>7</v>
      </c>
      <c r="I14" s="6">
        <v>5.5000000000000002E-5</v>
      </c>
      <c r="J14" s="6">
        <v>5.5000000000000002E-5</v>
      </c>
      <c r="K14" s="7">
        <v>99588.3</v>
      </c>
      <c r="L14" s="7">
        <v>5.5</v>
      </c>
      <c r="M14" s="5">
        <v>75.91</v>
      </c>
    </row>
    <row r="15" spans="1:13">
      <c r="A15">
        <v>8</v>
      </c>
      <c r="B15" s="6">
        <v>7.4999999999999993E-5</v>
      </c>
      <c r="C15" s="6">
        <v>7.4999999999999993E-5</v>
      </c>
      <c r="D15" s="7">
        <v>99490.2</v>
      </c>
      <c r="E15" s="7">
        <v>7.5</v>
      </c>
      <c r="F15" s="5">
        <v>70.98</v>
      </c>
      <c r="G15" t="s">
        <v>13</v>
      </c>
      <c r="H15">
        <v>8</v>
      </c>
      <c r="I15" s="6">
        <v>5.7000000000000003E-5</v>
      </c>
      <c r="J15" s="6">
        <v>5.7000000000000003E-5</v>
      </c>
      <c r="K15" s="7">
        <v>99582.8</v>
      </c>
      <c r="L15" s="7">
        <v>5.7</v>
      </c>
      <c r="M15" s="5">
        <v>74.91</v>
      </c>
    </row>
    <row r="16" spans="1:13">
      <c r="A16">
        <v>9</v>
      </c>
      <c r="B16" s="6">
        <v>7.3999999999999996E-5</v>
      </c>
      <c r="C16" s="6">
        <v>7.3999999999999996E-5</v>
      </c>
      <c r="D16" s="7">
        <v>99482.8</v>
      </c>
      <c r="E16" s="7">
        <v>7.4</v>
      </c>
      <c r="F16" s="5">
        <v>69.98</v>
      </c>
      <c r="G16" t="s">
        <v>13</v>
      </c>
      <c r="H16">
        <v>9</v>
      </c>
      <c r="I16" s="6">
        <v>5.5000000000000002E-5</v>
      </c>
      <c r="J16" s="6">
        <v>5.5000000000000002E-5</v>
      </c>
      <c r="K16" s="7">
        <v>99577.1</v>
      </c>
      <c r="L16" s="7">
        <v>5.4</v>
      </c>
      <c r="M16" s="5">
        <v>73.92</v>
      </c>
    </row>
    <row r="17" spans="1:13">
      <c r="A17">
        <v>10</v>
      </c>
      <c r="B17" s="6">
        <v>5.8999999999999998E-5</v>
      </c>
      <c r="C17" s="6">
        <v>5.8999999999999998E-5</v>
      </c>
      <c r="D17" s="7">
        <v>99475.4</v>
      </c>
      <c r="E17" s="7">
        <v>5.9</v>
      </c>
      <c r="F17" s="5">
        <v>68.989999999999995</v>
      </c>
      <c r="G17" t="s">
        <v>13</v>
      </c>
      <c r="H17">
        <v>10</v>
      </c>
      <c r="I17" s="6">
        <v>5.1E-5</v>
      </c>
      <c r="J17" s="6">
        <v>5.1E-5</v>
      </c>
      <c r="K17" s="7">
        <v>99571.7</v>
      </c>
      <c r="L17" s="7">
        <v>5.0999999999999996</v>
      </c>
      <c r="M17" s="5">
        <v>72.92</v>
      </c>
    </row>
    <row r="18" spans="1:13">
      <c r="A18">
        <v>11</v>
      </c>
      <c r="B18" s="6">
        <v>7.4999999999999993E-5</v>
      </c>
      <c r="C18" s="6">
        <v>7.4999999999999993E-5</v>
      </c>
      <c r="D18" s="7">
        <v>99469.5</v>
      </c>
      <c r="E18" s="7">
        <v>7.5</v>
      </c>
      <c r="F18" s="5">
        <v>67.989999999999995</v>
      </c>
      <c r="G18" t="s">
        <v>13</v>
      </c>
      <c r="H18">
        <v>11</v>
      </c>
      <c r="I18" s="6">
        <v>6.4999999999999994E-5</v>
      </c>
      <c r="J18" s="6">
        <v>6.4999999999999994E-5</v>
      </c>
      <c r="K18" s="7">
        <v>99566.6</v>
      </c>
      <c r="L18" s="7">
        <v>6.5</v>
      </c>
      <c r="M18" s="5">
        <v>71.930000000000007</v>
      </c>
    </row>
    <row r="19" spans="1:13">
      <c r="A19">
        <v>12</v>
      </c>
      <c r="B19" s="6">
        <v>1.03E-4</v>
      </c>
      <c r="C19" s="6">
        <v>1.03E-4</v>
      </c>
      <c r="D19" s="7">
        <v>99462.1</v>
      </c>
      <c r="E19" s="7">
        <v>10.199999999999999</v>
      </c>
      <c r="F19" s="5">
        <v>67</v>
      </c>
      <c r="G19" t="s">
        <v>13</v>
      </c>
      <c r="H19">
        <v>12</v>
      </c>
      <c r="I19" s="6">
        <v>6.7000000000000002E-5</v>
      </c>
      <c r="J19" s="6">
        <v>6.7000000000000002E-5</v>
      </c>
      <c r="K19" s="7">
        <v>99560.1</v>
      </c>
      <c r="L19" s="7">
        <v>6.7</v>
      </c>
      <c r="M19" s="5">
        <v>70.930000000000007</v>
      </c>
    </row>
    <row r="20" spans="1:13">
      <c r="A20">
        <v>13</v>
      </c>
      <c r="B20" s="6">
        <v>1.1E-4</v>
      </c>
      <c r="C20" s="6">
        <v>1.1E-4</v>
      </c>
      <c r="D20" s="7">
        <v>99451.8</v>
      </c>
      <c r="E20" s="7">
        <v>11</v>
      </c>
      <c r="F20" s="5">
        <v>66</v>
      </c>
      <c r="G20" t="s">
        <v>13</v>
      </c>
      <c r="H20">
        <v>13</v>
      </c>
      <c r="I20" s="6">
        <v>9.7999999999999997E-5</v>
      </c>
      <c r="J20" s="6">
        <v>9.7999999999999997E-5</v>
      </c>
      <c r="K20" s="7">
        <v>99553.4</v>
      </c>
      <c r="L20" s="7">
        <v>9.8000000000000007</v>
      </c>
      <c r="M20" s="5">
        <v>69.94</v>
      </c>
    </row>
    <row r="21" spans="1:13">
      <c r="A21">
        <v>14</v>
      </c>
      <c r="B21" s="6">
        <v>1.15E-4</v>
      </c>
      <c r="C21" s="6">
        <v>1.15E-4</v>
      </c>
      <c r="D21" s="7">
        <v>99440.9</v>
      </c>
      <c r="E21" s="7">
        <v>11.5</v>
      </c>
      <c r="F21" s="5">
        <v>65.010000000000005</v>
      </c>
      <c r="G21" t="s">
        <v>13</v>
      </c>
      <c r="H21">
        <v>14</v>
      </c>
      <c r="I21" s="6">
        <v>9.2E-5</v>
      </c>
      <c r="J21" s="6">
        <v>9.2E-5</v>
      </c>
      <c r="K21" s="7">
        <v>99543.6</v>
      </c>
      <c r="L21" s="7">
        <v>9.1</v>
      </c>
      <c r="M21" s="5">
        <v>68.94</v>
      </c>
    </row>
    <row r="22" spans="1:13">
      <c r="A22">
        <v>15</v>
      </c>
      <c r="B22" s="6">
        <v>1.6699999999999999E-4</v>
      </c>
      <c r="C22" s="6">
        <v>1.6699999999999999E-4</v>
      </c>
      <c r="D22" s="7">
        <v>99429.4</v>
      </c>
      <c r="E22" s="7">
        <v>16.600000000000001</v>
      </c>
      <c r="F22" s="5">
        <v>64.02</v>
      </c>
      <c r="G22" t="s">
        <v>13</v>
      </c>
      <c r="H22">
        <v>15</v>
      </c>
      <c r="I22" s="6">
        <v>1.21E-4</v>
      </c>
      <c r="J22" s="6">
        <v>1.21E-4</v>
      </c>
      <c r="K22" s="7">
        <v>99534.5</v>
      </c>
      <c r="L22" s="7">
        <v>12</v>
      </c>
      <c r="M22" s="5">
        <v>67.95</v>
      </c>
    </row>
    <row r="23" spans="1:13">
      <c r="A23">
        <v>16</v>
      </c>
      <c r="B23" s="6">
        <v>2.12E-4</v>
      </c>
      <c r="C23" s="6">
        <v>2.12E-4</v>
      </c>
      <c r="D23" s="7">
        <v>99412.800000000003</v>
      </c>
      <c r="E23" s="7">
        <v>21.1</v>
      </c>
      <c r="F23" s="5">
        <v>63.03</v>
      </c>
      <c r="G23" t="s">
        <v>13</v>
      </c>
      <c r="H23">
        <v>16</v>
      </c>
      <c r="I23" s="6">
        <v>1.15E-4</v>
      </c>
      <c r="J23" s="6">
        <v>1.15E-4</v>
      </c>
      <c r="K23" s="7">
        <v>99522.5</v>
      </c>
      <c r="L23" s="7">
        <v>11.4</v>
      </c>
      <c r="M23" s="5">
        <v>66.959999999999994</v>
      </c>
    </row>
    <row r="24" spans="1:13">
      <c r="A24">
        <v>17</v>
      </c>
      <c r="B24" s="6">
        <v>3.0299999999999999E-4</v>
      </c>
      <c r="C24" s="6">
        <v>3.0299999999999999E-4</v>
      </c>
      <c r="D24" s="7">
        <v>99391.7</v>
      </c>
      <c r="E24" s="7">
        <v>30.1</v>
      </c>
      <c r="F24" s="5">
        <v>62.04</v>
      </c>
      <c r="G24" t="s">
        <v>13</v>
      </c>
      <c r="H24">
        <v>17</v>
      </c>
      <c r="I24" s="6">
        <v>1.6699999999999999E-4</v>
      </c>
      <c r="J24" s="6">
        <v>1.6699999999999999E-4</v>
      </c>
      <c r="K24" s="7">
        <v>99511</v>
      </c>
      <c r="L24" s="7">
        <v>16.600000000000001</v>
      </c>
      <c r="M24" s="5">
        <v>65.959999999999994</v>
      </c>
    </row>
    <row r="25" spans="1:13">
      <c r="A25">
        <v>18</v>
      </c>
      <c r="B25" s="6">
        <v>4.0200000000000001E-4</v>
      </c>
      <c r="C25" s="6">
        <v>4.0200000000000001E-4</v>
      </c>
      <c r="D25" s="7">
        <v>99361.600000000006</v>
      </c>
      <c r="E25" s="7">
        <v>39.9</v>
      </c>
      <c r="F25" s="5">
        <v>61.06</v>
      </c>
      <c r="G25" t="s">
        <v>13</v>
      </c>
      <c r="H25">
        <v>18</v>
      </c>
      <c r="I25" s="6">
        <v>1.7000000000000001E-4</v>
      </c>
      <c r="J25" s="6">
        <v>1.7000000000000001E-4</v>
      </c>
      <c r="K25" s="7">
        <v>99494.399999999994</v>
      </c>
      <c r="L25" s="7">
        <v>16.899999999999999</v>
      </c>
      <c r="M25" s="5">
        <v>64.97</v>
      </c>
    </row>
    <row r="26" spans="1:13">
      <c r="A26">
        <v>19</v>
      </c>
      <c r="B26" s="6">
        <v>4.7899999999999999E-4</v>
      </c>
      <c r="C26" s="6">
        <v>4.7899999999999999E-4</v>
      </c>
      <c r="D26" s="7">
        <v>99321.7</v>
      </c>
      <c r="E26" s="7">
        <v>47.5</v>
      </c>
      <c r="F26" s="5">
        <v>60.08</v>
      </c>
      <c r="G26" t="s">
        <v>13</v>
      </c>
      <c r="H26">
        <v>19</v>
      </c>
      <c r="I26" s="6">
        <v>2.02E-4</v>
      </c>
      <c r="J26" s="6">
        <v>2.02E-4</v>
      </c>
      <c r="K26" s="7">
        <v>99477.6</v>
      </c>
      <c r="L26" s="7">
        <v>20.100000000000001</v>
      </c>
      <c r="M26" s="5">
        <v>63.99</v>
      </c>
    </row>
    <row r="27" spans="1:13">
      <c r="A27">
        <v>20</v>
      </c>
      <c r="B27" s="6">
        <v>4.9799999999999996E-4</v>
      </c>
      <c r="C27" s="6">
        <v>4.9799999999999996E-4</v>
      </c>
      <c r="D27" s="7">
        <v>99274.2</v>
      </c>
      <c r="E27" s="7">
        <v>49.4</v>
      </c>
      <c r="F27" s="5">
        <v>59.11</v>
      </c>
      <c r="G27" t="s">
        <v>13</v>
      </c>
      <c r="H27">
        <v>20</v>
      </c>
      <c r="I27" s="6">
        <v>2.2000000000000001E-4</v>
      </c>
      <c r="J27" s="6">
        <v>2.2000000000000001E-4</v>
      </c>
      <c r="K27" s="7">
        <v>99457.4</v>
      </c>
      <c r="L27" s="7">
        <v>21.9</v>
      </c>
      <c r="M27" s="5">
        <v>63</v>
      </c>
    </row>
    <row r="28" spans="1:13">
      <c r="A28">
        <v>21</v>
      </c>
      <c r="B28" s="6">
        <v>5.2599999999999999E-4</v>
      </c>
      <c r="C28" s="6">
        <v>5.2599999999999999E-4</v>
      </c>
      <c r="D28" s="7">
        <v>99224.8</v>
      </c>
      <c r="E28" s="7">
        <v>52.2</v>
      </c>
      <c r="F28" s="5">
        <v>58.14</v>
      </c>
      <c r="G28" t="s">
        <v>13</v>
      </c>
      <c r="H28">
        <v>21</v>
      </c>
      <c r="I28" s="6">
        <v>2.14E-4</v>
      </c>
      <c r="J28" s="6">
        <v>2.14E-4</v>
      </c>
      <c r="K28" s="7">
        <v>99435.5</v>
      </c>
      <c r="L28" s="7">
        <v>21.3</v>
      </c>
      <c r="M28" s="5">
        <v>62.01</v>
      </c>
    </row>
    <row r="29" spans="1:13">
      <c r="A29">
        <v>22</v>
      </c>
      <c r="B29" s="6">
        <v>4.9799999999999996E-4</v>
      </c>
      <c r="C29" s="6">
        <v>4.9799999999999996E-4</v>
      </c>
      <c r="D29" s="7">
        <v>99172.6</v>
      </c>
      <c r="E29" s="7">
        <v>49.4</v>
      </c>
      <c r="F29" s="5">
        <v>57.17</v>
      </c>
      <c r="G29" t="s">
        <v>13</v>
      </c>
      <c r="H29">
        <v>22</v>
      </c>
      <c r="I29" s="6">
        <v>2.2000000000000001E-4</v>
      </c>
      <c r="J29" s="6">
        <v>2.2000000000000001E-4</v>
      </c>
      <c r="K29" s="7">
        <v>99414.3</v>
      </c>
      <c r="L29" s="7">
        <v>21.9</v>
      </c>
      <c r="M29" s="5">
        <v>61.03</v>
      </c>
    </row>
    <row r="30" spans="1:13">
      <c r="A30">
        <v>23</v>
      </c>
      <c r="B30" s="6">
        <v>5.7899999999999998E-4</v>
      </c>
      <c r="C30" s="6">
        <v>5.7899999999999998E-4</v>
      </c>
      <c r="D30" s="7">
        <v>99123.199999999997</v>
      </c>
      <c r="E30" s="7">
        <v>57.4</v>
      </c>
      <c r="F30" s="5">
        <v>56.2</v>
      </c>
      <c r="G30" t="s">
        <v>13</v>
      </c>
      <c r="H30">
        <v>23</v>
      </c>
      <c r="I30" s="6">
        <v>2.3599999999999999E-4</v>
      </c>
      <c r="J30" s="6">
        <v>2.3599999999999999E-4</v>
      </c>
      <c r="K30" s="7">
        <v>99392.4</v>
      </c>
      <c r="L30" s="7">
        <v>23.4</v>
      </c>
      <c r="M30" s="5">
        <v>60.04</v>
      </c>
    </row>
    <row r="31" spans="1:13">
      <c r="A31">
        <v>24</v>
      </c>
      <c r="B31" s="6">
        <v>5.4199999999999995E-4</v>
      </c>
      <c r="C31" s="6">
        <v>5.4100000000000003E-4</v>
      </c>
      <c r="D31" s="7">
        <v>99065.8</v>
      </c>
      <c r="E31" s="7">
        <v>53.6</v>
      </c>
      <c r="F31" s="5">
        <v>55.23</v>
      </c>
      <c r="G31" t="s">
        <v>13</v>
      </c>
      <c r="H31">
        <v>24</v>
      </c>
      <c r="I31" s="6">
        <v>2.3000000000000001E-4</v>
      </c>
      <c r="J31" s="6">
        <v>2.3000000000000001E-4</v>
      </c>
      <c r="K31" s="7">
        <v>99369</v>
      </c>
      <c r="L31" s="7">
        <v>22.9</v>
      </c>
      <c r="M31" s="5">
        <v>59.05</v>
      </c>
    </row>
    <row r="32" spans="1:13">
      <c r="A32">
        <v>25</v>
      </c>
      <c r="B32" s="6">
        <v>5.9299999999999999E-4</v>
      </c>
      <c r="C32" s="6">
        <v>5.9199999999999997E-4</v>
      </c>
      <c r="D32" s="7">
        <v>99012.2</v>
      </c>
      <c r="E32" s="7">
        <v>58.6</v>
      </c>
      <c r="F32" s="5">
        <v>54.26</v>
      </c>
      <c r="G32" t="s">
        <v>13</v>
      </c>
      <c r="H32">
        <v>25</v>
      </c>
      <c r="I32" s="6">
        <v>2.4899999999999998E-4</v>
      </c>
      <c r="J32" s="6">
        <v>2.4899999999999998E-4</v>
      </c>
      <c r="K32" s="7">
        <v>99346.1</v>
      </c>
      <c r="L32" s="7">
        <v>24.8</v>
      </c>
      <c r="M32" s="5">
        <v>58.07</v>
      </c>
    </row>
    <row r="33" spans="1:13">
      <c r="A33">
        <v>26</v>
      </c>
      <c r="B33" s="6">
        <v>6.7299999999999999E-4</v>
      </c>
      <c r="C33" s="6">
        <v>6.7199999999999996E-4</v>
      </c>
      <c r="D33" s="7">
        <v>98953.5</v>
      </c>
      <c r="E33" s="7">
        <v>66.5</v>
      </c>
      <c r="F33" s="5">
        <v>53.29</v>
      </c>
      <c r="G33" t="s">
        <v>13</v>
      </c>
      <c r="H33">
        <v>26</v>
      </c>
      <c r="I33" s="6">
        <v>2.7099999999999997E-4</v>
      </c>
      <c r="J33" s="6">
        <v>2.7099999999999997E-4</v>
      </c>
      <c r="K33" s="7">
        <v>99321.3</v>
      </c>
      <c r="L33" s="7">
        <v>26.9</v>
      </c>
      <c r="M33" s="5">
        <v>57.08</v>
      </c>
    </row>
    <row r="34" spans="1:13">
      <c r="A34">
        <v>27</v>
      </c>
      <c r="B34" s="6">
        <v>6.5799999999999995E-4</v>
      </c>
      <c r="C34" s="6">
        <v>6.5799999999999995E-4</v>
      </c>
      <c r="D34" s="7">
        <v>98887</v>
      </c>
      <c r="E34" s="7">
        <v>65.099999999999994</v>
      </c>
      <c r="F34" s="5">
        <v>52.33</v>
      </c>
      <c r="G34" t="s">
        <v>13</v>
      </c>
      <c r="H34">
        <v>27</v>
      </c>
      <c r="I34" s="6">
        <v>3.1500000000000001E-4</v>
      </c>
      <c r="J34" s="6">
        <v>3.1500000000000001E-4</v>
      </c>
      <c r="K34" s="7">
        <v>99294.399999999994</v>
      </c>
      <c r="L34" s="7">
        <v>31.3</v>
      </c>
      <c r="M34" s="5">
        <v>56.1</v>
      </c>
    </row>
    <row r="35" spans="1:13">
      <c r="A35">
        <v>28</v>
      </c>
      <c r="B35" s="6">
        <v>6.9099999999999999E-4</v>
      </c>
      <c r="C35" s="6">
        <v>6.8999999999999997E-4</v>
      </c>
      <c r="D35" s="7">
        <v>98821.9</v>
      </c>
      <c r="E35" s="7">
        <v>68.2</v>
      </c>
      <c r="F35" s="5">
        <v>51.36</v>
      </c>
      <c r="G35" t="s">
        <v>13</v>
      </c>
      <c r="H35">
        <v>28</v>
      </c>
      <c r="I35" s="6">
        <v>3.1199999999999999E-4</v>
      </c>
      <c r="J35" s="6">
        <v>3.1100000000000002E-4</v>
      </c>
      <c r="K35" s="7">
        <v>99263.1</v>
      </c>
      <c r="L35" s="7">
        <v>30.9</v>
      </c>
      <c r="M35" s="5">
        <v>55.11</v>
      </c>
    </row>
    <row r="36" spans="1:13">
      <c r="A36">
        <v>29</v>
      </c>
      <c r="B36" s="6">
        <v>7.54E-4</v>
      </c>
      <c r="C36" s="6">
        <v>7.54E-4</v>
      </c>
      <c r="D36" s="7">
        <v>98753.7</v>
      </c>
      <c r="E36" s="7">
        <v>74.400000000000006</v>
      </c>
      <c r="F36" s="5">
        <v>50.4</v>
      </c>
      <c r="G36" t="s">
        <v>13</v>
      </c>
      <c r="H36">
        <v>29</v>
      </c>
      <c r="I36" s="6">
        <v>3.4099999999999999E-4</v>
      </c>
      <c r="J36" s="6">
        <v>3.4099999999999999E-4</v>
      </c>
      <c r="K36" s="7">
        <v>99232.2</v>
      </c>
      <c r="L36" s="7">
        <v>33.799999999999997</v>
      </c>
      <c r="M36" s="5">
        <v>54.13</v>
      </c>
    </row>
    <row r="37" spans="1:13">
      <c r="A37">
        <v>30</v>
      </c>
      <c r="B37" s="6">
        <v>7.8100000000000001E-4</v>
      </c>
      <c r="C37" s="6">
        <v>7.8100000000000001E-4</v>
      </c>
      <c r="D37" s="7">
        <v>98679.3</v>
      </c>
      <c r="E37" s="7">
        <v>77.099999999999994</v>
      </c>
      <c r="F37" s="5">
        <v>49.44</v>
      </c>
      <c r="G37" t="s">
        <v>13</v>
      </c>
      <c r="H37">
        <v>30</v>
      </c>
      <c r="I37" s="6">
        <v>3.6299999999999999E-4</v>
      </c>
      <c r="J37" s="6">
        <v>3.6299999999999999E-4</v>
      </c>
      <c r="K37" s="7">
        <v>99198.3</v>
      </c>
      <c r="L37" s="7">
        <v>36</v>
      </c>
      <c r="M37" s="5">
        <v>53.15</v>
      </c>
    </row>
    <row r="38" spans="1:13">
      <c r="A38">
        <v>31</v>
      </c>
      <c r="B38" s="6">
        <v>8.52E-4</v>
      </c>
      <c r="C38" s="6">
        <v>8.52E-4</v>
      </c>
      <c r="D38" s="7">
        <v>98602.2</v>
      </c>
      <c r="E38" s="7">
        <v>84</v>
      </c>
      <c r="F38" s="5">
        <v>48.48</v>
      </c>
      <c r="G38" t="s">
        <v>13</v>
      </c>
      <c r="H38">
        <v>31</v>
      </c>
      <c r="I38" s="6">
        <v>3.8499999999999998E-4</v>
      </c>
      <c r="J38" s="6">
        <v>3.8499999999999998E-4</v>
      </c>
      <c r="K38" s="7">
        <v>99162.4</v>
      </c>
      <c r="L38" s="7">
        <v>38.200000000000003</v>
      </c>
      <c r="M38" s="5">
        <v>52.17</v>
      </c>
    </row>
    <row r="39" spans="1:13">
      <c r="A39">
        <v>32</v>
      </c>
      <c r="B39" s="6">
        <v>9.4200000000000002E-4</v>
      </c>
      <c r="C39" s="6">
        <v>9.4200000000000002E-4</v>
      </c>
      <c r="D39" s="7">
        <v>98518.2</v>
      </c>
      <c r="E39" s="7">
        <v>92.8</v>
      </c>
      <c r="F39" s="5">
        <v>47.52</v>
      </c>
      <c r="G39" t="s">
        <v>13</v>
      </c>
      <c r="H39">
        <v>32</v>
      </c>
      <c r="I39" s="6">
        <v>4.5899999999999999E-4</v>
      </c>
      <c r="J39" s="6">
        <v>4.5899999999999999E-4</v>
      </c>
      <c r="K39" s="7">
        <v>99124.2</v>
      </c>
      <c r="L39" s="7">
        <v>45.5</v>
      </c>
      <c r="M39" s="5">
        <v>51.19</v>
      </c>
    </row>
    <row r="40" spans="1:13">
      <c r="A40">
        <v>33</v>
      </c>
      <c r="B40" s="6">
        <v>9.8700000000000003E-4</v>
      </c>
      <c r="C40" s="6">
        <v>9.859999999999999E-4</v>
      </c>
      <c r="D40" s="7">
        <v>98425.4</v>
      </c>
      <c r="E40" s="7">
        <v>97.1</v>
      </c>
      <c r="F40" s="5">
        <v>46.56</v>
      </c>
      <c r="G40" t="s">
        <v>13</v>
      </c>
      <c r="H40">
        <v>33</v>
      </c>
      <c r="I40" s="6">
        <v>5.0500000000000002E-4</v>
      </c>
      <c r="J40" s="6">
        <v>5.0500000000000002E-4</v>
      </c>
      <c r="K40" s="7">
        <v>99078.7</v>
      </c>
      <c r="L40" s="7">
        <v>50.1</v>
      </c>
      <c r="M40" s="5">
        <v>50.21</v>
      </c>
    </row>
    <row r="41" spans="1:13">
      <c r="A41">
        <v>34</v>
      </c>
      <c r="B41" s="6">
        <v>1.0300000000000001E-3</v>
      </c>
      <c r="C41" s="6">
        <v>1.029E-3</v>
      </c>
      <c r="D41" s="7">
        <v>98328.3</v>
      </c>
      <c r="E41" s="7">
        <v>101.2</v>
      </c>
      <c r="F41" s="5">
        <v>45.61</v>
      </c>
      <c r="G41" t="s">
        <v>13</v>
      </c>
      <c r="H41">
        <v>34</v>
      </c>
      <c r="I41" s="6">
        <v>5.9100000000000005E-4</v>
      </c>
      <c r="J41" s="6">
        <v>5.9000000000000003E-4</v>
      </c>
      <c r="K41" s="7">
        <v>99028.7</v>
      </c>
      <c r="L41" s="7">
        <v>58.5</v>
      </c>
      <c r="M41" s="5">
        <v>49.24</v>
      </c>
    </row>
    <row r="42" spans="1:13">
      <c r="A42">
        <v>35</v>
      </c>
      <c r="B42" s="6">
        <v>1.1150000000000001E-3</v>
      </c>
      <c r="C42" s="6">
        <v>1.114E-3</v>
      </c>
      <c r="D42" s="7">
        <v>98227.1</v>
      </c>
      <c r="E42" s="7">
        <v>109.4</v>
      </c>
      <c r="F42" s="5">
        <v>44.65</v>
      </c>
      <c r="G42" t="s">
        <v>13</v>
      </c>
      <c r="H42">
        <v>35</v>
      </c>
      <c r="I42" s="6">
        <v>6.0499999999999996E-4</v>
      </c>
      <c r="J42" s="6">
        <v>6.0499999999999996E-4</v>
      </c>
      <c r="K42" s="7">
        <v>98970.2</v>
      </c>
      <c r="L42" s="7">
        <v>59.8</v>
      </c>
      <c r="M42" s="5">
        <v>48.27</v>
      </c>
    </row>
    <row r="43" spans="1:13">
      <c r="A43">
        <v>36</v>
      </c>
      <c r="B43" s="6">
        <v>1.2440000000000001E-3</v>
      </c>
      <c r="C43" s="6">
        <v>1.2440000000000001E-3</v>
      </c>
      <c r="D43" s="7">
        <v>98117.7</v>
      </c>
      <c r="E43" s="7">
        <v>122</v>
      </c>
      <c r="F43" s="5">
        <v>43.7</v>
      </c>
      <c r="G43" t="s">
        <v>13</v>
      </c>
      <c r="H43">
        <v>36</v>
      </c>
      <c r="I43" s="6">
        <v>6.6200000000000005E-4</v>
      </c>
      <c r="J43" s="6">
        <v>6.6100000000000002E-4</v>
      </c>
      <c r="K43" s="7">
        <v>98910.399999999994</v>
      </c>
      <c r="L43" s="7">
        <v>65.400000000000006</v>
      </c>
      <c r="M43" s="5">
        <v>47.29</v>
      </c>
    </row>
    <row r="44" spans="1:13">
      <c r="A44">
        <v>37</v>
      </c>
      <c r="B44" s="6">
        <v>1.3470000000000001E-3</v>
      </c>
      <c r="C44" s="6">
        <v>1.346E-3</v>
      </c>
      <c r="D44" s="7">
        <v>97995.7</v>
      </c>
      <c r="E44" s="7">
        <v>131.9</v>
      </c>
      <c r="F44" s="5">
        <v>42.76</v>
      </c>
      <c r="G44" t="s">
        <v>13</v>
      </c>
      <c r="H44">
        <v>37</v>
      </c>
      <c r="I44" s="6">
        <v>7.4100000000000001E-4</v>
      </c>
      <c r="J44" s="6">
        <v>7.4100000000000001E-4</v>
      </c>
      <c r="K44" s="7">
        <v>98844.9</v>
      </c>
      <c r="L44" s="7">
        <v>73.2</v>
      </c>
      <c r="M44" s="5">
        <v>46.32</v>
      </c>
    </row>
    <row r="45" spans="1:13">
      <c r="A45">
        <v>38</v>
      </c>
      <c r="B45" s="6">
        <v>1.4400000000000001E-3</v>
      </c>
      <c r="C45" s="6">
        <v>1.439E-3</v>
      </c>
      <c r="D45" s="7">
        <v>97863.8</v>
      </c>
      <c r="E45" s="7">
        <v>140.80000000000001</v>
      </c>
      <c r="F45" s="5">
        <v>41.81</v>
      </c>
      <c r="G45" t="s">
        <v>13</v>
      </c>
      <c r="H45">
        <v>38</v>
      </c>
      <c r="I45" s="6">
        <v>9.0200000000000002E-4</v>
      </c>
      <c r="J45" s="6">
        <v>9.0200000000000002E-4</v>
      </c>
      <c r="K45" s="7">
        <v>98771.7</v>
      </c>
      <c r="L45" s="7">
        <v>89</v>
      </c>
      <c r="M45" s="5">
        <v>45.36</v>
      </c>
    </row>
    <row r="46" spans="1:13">
      <c r="A46">
        <v>39</v>
      </c>
      <c r="B46" s="6">
        <v>1.6379999999999999E-3</v>
      </c>
      <c r="C46" s="6">
        <v>1.6360000000000001E-3</v>
      </c>
      <c r="D46" s="7">
        <v>97723</v>
      </c>
      <c r="E46" s="7">
        <v>159.9</v>
      </c>
      <c r="F46" s="5">
        <v>40.869999999999997</v>
      </c>
      <c r="G46" t="s">
        <v>13</v>
      </c>
      <c r="H46">
        <v>39</v>
      </c>
      <c r="I46" s="6">
        <v>9.1600000000000004E-4</v>
      </c>
      <c r="J46" s="6">
        <v>9.1500000000000001E-4</v>
      </c>
      <c r="K46" s="7">
        <v>98682.7</v>
      </c>
      <c r="L46" s="7">
        <v>90.3</v>
      </c>
      <c r="M46" s="5">
        <v>44.4</v>
      </c>
    </row>
    <row r="47" spans="1:13">
      <c r="A47">
        <v>40</v>
      </c>
      <c r="B47" s="6">
        <v>1.702E-3</v>
      </c>
      <c r="C47" s="6">
        <v>1.6999999999999999E-3</v>
      </c>
      <c r="D47" s="7">
        <v>97563.1</v>
      </c>
      <c r="E47" s="7">
        <v>165.9</v>
      </c>
      <c r="F47" s="5">
        <v>39.94</v>
      </c>
      <c r="G47" t="s">
        <v>13</v>
      </c>
      <c r="H47">
        <v>40</v>
      </c>
      <c r="I47" s="6">
        <v>9.9099999999999991E-4</v>
      </c>
      <c r="J47" s="6">
        <v>9.8999999999999999E-4</v>
      </c>
      <c r="K47" s="7">
        <v>98592.4</v>
      </c>
      <c r="L47" s="7">
        <v>97.6</v>
      </c>
      <c r="M47" s="5">
        <v>43.44</v>
      </c>
    </row>
    <row r="48" spans="1:13">
      <c r="A48">
        <v>41</v>
      </c>
      <c r="B48" s="6">
        <v>1.884E-3</v>
      </c>
      <c r="C48" s="6">
        <v>1.882E-3</v>
      </c>
      <c r="D48" s="7">
        <v>97397.2</v>
      </c>
      <c r="E48" s="7">
        <v>183.3</v>
      </c>
      <c r="F48" s="5">
        <v>39.01</v>
      </c>
      <c r="G48" t="s">
        <v>13</v>
      </c>
      <c r="H48">
        <v>41</v>
      </c>
      <c r="I48" s="6">
        <v>1.083E-3</v>
      </c>
      <c r="J48" s="6">
        <v>1.083E-3</v>
      </c>
      <c r="K48" s="7">
        <v>98494.8</v>
      </c>
      <c r="L48" s="7">
        <v>106.7</v>
      </c>
      <c r="M48" s="5">
        <v>42.48</v>
      </c>
    </row>
    <row r="49" spans="1:13">
      <c r="A49">
        <v>42</v>
      </c>
      <c r="B49" s="6">
        <v>1.9400000000000001E-3</v>
      </c>
      <c r="C49" s="6">
        <v>1.939E-3</v>
      </c>
      <c r="D49" s="7">
        <v>97213.8</v>
      </c>
      <c r="E49" s="7">
        <v>188.5</v>
      </c>
      <c r="F49" s="5">
        <v>38.08</v>
      </c>
      <c r="G49" t="s">
        <v>13</v>
      </c>
      <c r="H49">
        <v>42</v>
      </c>
      <c r="I49" s="6">
        <v>1.1850000000000001E-3</v>
      </c>
      <c r="J49" s="6">
        <v>1.1839999999999999E-3</v>
      </c>
      <c r="K49" s="7">
        <v>98388.1</v>
      </c>
      <c r="L49" s="7">
        <v>116.5</v>
      </c>
      <c r="M49" s="5">
        <v>41.53</v>
      </c>
    </row>
    <row r="50" spans="1:13">
      <c r="A50">
        <v>43</v>
      </c>
      <c r="B50" s="6">
        <v>2.101E-3</v>
      </c>
      <c r="C50" s="6">
        <v>2.0990000000000002E-3</v>
      </c>
      <c r="D50" s="7">
        <v>97025.4</v>
      </c>
      <c r="E50" s="7">
        <v>203.6</v>
      </c>
      <c r="F50" s="5">
        <v>37.15</v>
      </c>
      <c r="G50" t="s">
        <v>13</v>
      </c>
      <c r="H50">
        <v>43</v>
      </c>
      <c r="I50" s="6">
        <v>1.2539999999999999E-3</v>
      </c>
      <c r="J50" s="6">
        <v>1.253E-3</v>
      </c>
      <c r="K50" s="7">
        <v>98271.6</v>
      </c>
      <c r="L50" s="7">
        <v>123.2</v>
      </c>
      <c r="M50" s="5">
        <v>40.58</v>
      </c>
    </row>
    <row r="51" spans="1:13">
      <c r="A51">
        <v>44</v>
      </c>
      <c r="B51" s="6">
        <v>2.2820000000000002E-3</v>
      </c>
      <c r="C51" s="6">
        <v>2.2790000000000002E-3</v>
      </c>
      <c r="D51" s="7">
        <v>96821.8</v>
      </c>
      <c r="E51" s="7">
        <v>220.6</v>
      </c>
      <c r="F51" s="5">
        <v>36.229999999999997</v>
      </c>
      <c r="G51" t="s">
        <v>13</v>
      </c>
      <c r="H51">
        <v>44</v>
      </c>
      <c r="I51" s="6">
        <v>1.3929999999999999E-3</v>
      </c>
      <c r="J51" s="6">
        <v>1.392E-3</v>
      </c>
      <c r="K51" s="7">
        <v>98148.4</v>
      </c>
      <c r="L51" s="7">
        <v>136.6</v>
      </c>
      <c r="M51" s="5">
        <v>39.630000000000003</v>
      </c>
    </row>
    <row r="52" spans="1:13">
      <c r="A52">
        <v>45</v>
      </c>
      <c r="B52" s="6">
        <v>2.562E-3</v>
      </c>
      <c r="C52" s="6">
        <v>2.5590000000000001E-3</v>
      </c>
      <c r="D52" s="7">
        <v>96601.1</v>
      </c>
      <c r="E52" s="7">
        <v>247.2</v>
      </c>
      <c r="F52" s="5">
        <v>35.31</v>
      </c>
      <c r="G52" t="s">
        <v>13</v>
      </c>
      <c r="H52">
        <v>45</v>
      </c>
      <c r="I52" s="6">
        <v>1.4940000000000001E-3</v>
      </c>
      <c r="J52" s="6">
        <v>1.493E-3</v>
      </c>
      <c r="K52" s="7">
        <v>98011.8</v>
      </c>
      <c r="L52" s="7">
        <v>146.30000000000001</v>
      </c>
      <c r="M52" s="5">
        <v>38.68</v>
      </c>
    </row>
    <row r="53" spans="1:13">
      <c r="A53">
        <v>46</v>
      </c>
      <c r="B53" s="6">
        <v>2.7729999999999999E-3</v>
      </c>
      <c r="C53" s="6">
        <v>2.7690000000000002E-3</v>
      </c>
      <c r="D53" s="7">
        <v>96353.9</v>
      </c>
      <c r="E53" s="7">
        <v>266.8</v>
      </c>
      <c r="F53" s="5">
        <v>34.4</v>
      </c>
      <c r="G53" t="s">
        <v>13</v>
      </c>
      <c r="H53">
        <v>46</v>
      </c>
      <c r="I53" s="6">
        <v>1.655E-3</v>
      </c>
      <c r="J53" s="6">
        <v>1.6540000000000001E-3</v>
      </c>
      <c r="K53" s="7">
        <v>97865.5</v>
      </c>
      <c r="L53" s="7">
        <v>161.80000000000001</v>
      </c>
      <c r="M53" s="5">
        <v>37.74</v>
      </c>
    </row>
    <row r="54" spans="1:13">
      <c r="A54">
        <v>47</v>
      </c>
      <c r="B54" s="6">
        <v>2.9450000000000001E-3</v>
      </c>
      <c r="C54" s="6">
        <v>2.941E-3</v>
      </c>
      <c r="D54" s="7">
        <v>96087.1</v>
      </c>
      <c r="E54" s="7">
        <v>282.60000000000002</v>
      </c>
      <c r="F54" s="5">
        <v>33.49</v>
      </c>
      <c r="G54" t="s">
        <v>13</v>
      </c>
      <c r="H54">
        <v>47</v>
      </c>
      <c r="I54" s="6">
        <v>1.913E-3</v>
      </c>
      <c r="J54" s="6">
        <v>1.9109999999999999E-3</v>
      </c>
      <c r="K54" s="7">
        <v>97703.7</v>
      </c>
      <c r="L54" s="7">
        <v>186.7</v>
      </c>
      <c r="M54" s="5">
        <v>36.799999999999997</v>
      </c>
    </row>
    <row r="55" spans="1:13">
      <c r="A55">
        <v>48</v>
      </c>
      <c r="B55" s="6">
        <v>3.2690000000000002E-3</v>
      </c>
      <c r="C55" s="6">
        <v>3.2629999999999998E-3</v>
      </c>
      <c r="D55" s="7">
        <v>95804.5</v>
      </c>
      <c r="E55" s="7">
        <v>312.60000000000002</v>
      </c>
      <c r="F55" s="5">
        <v>32.590000000000003</v>
      </c>
      <c r="G55" t="s">
        <v>13</v>
      </c>
      <c r="H55">
        <v>48</v>
      </c>
      <c r="I55" s="6">
        <v>2.0569999999999998E-3</v>
      </c>
      <c r="J55" s="6">
        <v>2.0539999999999998E-3</v>
      </c>
      <c r="K55" s="7">
        <v>97517</v>
      </c>
      <c r="L55" s="7">
        <v>200.3</v>
      </c>
      <c r="M55" s="5">
        <v>35.869999999999997</v>
      </c>
    </row>
    <row r="56" spans="1:13">
      <c r="A56">
        <v>49</v>
      </c>
      <c r="B56" s="6">
        <v>3.5509999999999999E-3</v>
      </c>
      <c r="C56" s="6">
        <v>3.545E-3</v>
      </c>
      <c r="D56" s="7">
        <v>95491.8</v>
      </c>
      <c r="E56" s="7">
        <v>338.5</v>
      </c>
      <c r="F56" s="5">
        <v>31.7</v>
      </c>
      <c r="G56" t="s">
        <v>13</v>
      </c>
      <c r="H56">
        <v>49</v>
      </c>
      <c r="I56" s="6">
        <v>2.153E-3</v>
      </c>
      <c r="J56" s="6">
        <v>2.1510000000000001E-3</v>
      </c>
      <c r="K56" s="7">
        <v>97316.6</v>
      </c>
      <c r="L56" s="7">
        <v>209.3</v>
      </c>
      <c r="M56" s="5">
        <v>34.94</v>
      </c>
    </row>
    <row r="57" spans="1:13">
      <c r="A57">
        <v>50</v>
      </c>
      <c r="B57" s="6">
        <v>3.8579999999999999E-3</v>
      </c>
      <c r="C57" s="6">
        <v>3.8509999999999998E-3</v>
      </c>
      <c r="D57" s="7">
        <v>95153.3</v>
      </c>
      <c r="E57" s="7">
        <v>366.4</v>
      </c>
      <c r="F57" s="5">
        <v>30.81</v>
      </c>
      <c r="G57" t="s">
        <v>13</v>
      </c>
      <c r="H57">
        <v>50</v>
      </c>
      <c r="I57" s="6">
        <v>2.3579999999999999E-3</v>
      </c>
      <c r="J57" s="6">
        <v>2.3549999999999999E-3</v>
      </c>
      <c r="K57" s="7">
        <v>97107.3</v>
      </c>
      <c r="L57" s="7">
        <v>228.7</v>
      </c>
      <c r="M57" s="5">
        <v>34.020000000000003</v>
      </c>
    </row>
    <row r="58" spans="1:13">
      <c r="A58">
        <v>51</v>
      </c>
      <c r="B58" s="6">
        <v>4.1029999999999999E-3</v>
      </c>
      <c r="C58" s="6">
        <v>4.0940000000000004E-3</v>
      </c>
      <c r="D58" s="7">
        <v>94786.9</v>
      </c>
      <c r="E58" s="7">
        <v>388.1</v>
      </c>
      <c r="F58" s="5">
        <v>29.92</v>
      </c>
      <c r="G58" t="s">
        <v>13</v>
      </c>
      <c r="H58">
        <v>51</v>
      </c>
      <c r="I58" s="6">
        <v>2.5639999999999999E-3</v>
      </c>
      <c r="J58" s="6">
        <v>2.5600000000000002E-3</v>
      </c>
      <c r="K58" s="7">
        <v>96878.6</v>
      </c>
      <c r="L58" s="7">
        <v>248</v>
      </c>
      <c r="M58" s="5">
        <v>33.1</v>
      </c>
    </row>
    <row r="59" spans="1:13">
      <c r="A59">
        <v>52</v>
      </c>
      <c r="B59" s="6">
        <v>4.4920000000000003E-3</v>
      </c>
      <c r="C59" s="6">
        <v>4.4819999999999999E-3</v>
      </c>
      <c r="D59" s="7">
        <v>94398.8</v>
      </c>
      <c r="E59" s="7">
        <v>423.1</v>
      </c>
      <c r="F59" s="5">
        <v>29.04</v>
      </c>
      <c r="G59" t="s">
        <v>13</v>
      </c>
      <c r="H59">
        <v>52</v>
      </c>
      <c r="I59" s="6">
        <v>2.7369999999999998E-3</v>
      </c>
      <c r="J59" s="6">
        <v>2.7330000000000002E-3</v>
      </c>
      <c r="K59" s="7">
        <v>96630.6</v>
      </c>
      <c r="L59" s="7">
        <v>264.10000000000002</v>
      </c>
      <c r="M59" s="5">
        <v>32.18</v>
      </c>
    </row>
    <row r="60" spans="1:13">
      <c r="A60">
        <v>53</v>
      </c>
      <c r="B60" s="6">
        <v>4.6940000000000003E-3</v>
      </c>
      <c r="C60" s="6">
        <v>4.6829999999999997E-3</v>
      </c>
      <c r="D60" s="7">
        <v>93975.7</v>
      </c>
      <c r="E60" s="7">
        <v>440.1</v>
      </c>
      <c r="F60" s="5">
        <v>28.17</v>
      </c>
      <c r="G60" t="s">
        <v>13</v>
      </c>
      <c r="H60">
        <v>53</v>
      </c>
      <c r="I60" s="6">
        <v>2.9889999999999999E-3</v>
      </c>
      <c r="J60" s="6">
        <v>2.9849999999999998E-3</v>
      </c>
      <c r="K60" s="7">
        <v>96366.5</v>
      </c>
      <c r="L60" s="7">
        <v>287.60000000000002</v>
      </c>
      <c r="M60" s="5">
        <v>31.27</v>
      </c>
    </row>
    <row r="61" spans="1:13">
      <c r="A61">
        <v>54</v>
      </c>
      <c r="B61" s="6">
        <v>5.1710000000000002E-3</v>
      </c>
      <c r="C61" s="6">
        <v>5.1580000000000003E-3</v>
      </c>
      <c r="D61" s="7">
        <v>93535.6</v>
      </c>
      <c r="E61" s="7">
        <v>482.4</v>
      </c>
      <c r="F61" s="5">
        <v>27.3</v>
      </c>
      <c r="G61" t="s">
        <v>13</v>
      </c>
      <c r="H61">
        <v>54</v>
      </c>
      <c r="I61" s="6">
        <v>3.1970000000000002E-3</v>
      </c>
      <c r="J61" s="6">
        <v>3.192E-3</v>
      </c>
      <c r="K61" s="7">
        <v>96078.9</v>
      </c>
      <c r="L61" s="7">
        <v>306.7</v>
      </c>
      <c r="M61" s="5">
        <v>30.36</v>
      </c>
    </row>
    <row r="62" spans="1:13">
      <c r="A62">
        <v>55</v>
      </c>
      <c r="B62" s="6">
        <v>5.5189999999999996E-3</v>
      </c>
      <c r="C62" s="6">
        <v>5.5040000000000002E-3</v>
      </c>
      <c r="D62" s="7">
        <v>93053.2</v>
      </c>
      <c r="E62" s="7">
        <v>512.1</v>
      </c>
      <c r="F62" s="5">
        <v>26.44</v>
      </c>
      <c r="G62" t="s">
        <v>13</v>
      </c>
      <c r="H62">
        <v>55</v>
      </c>
      <c r="I62" s="6">
        <v>3.496E-3</v>
      </c>
      <c r="J62" s="6">
        <v>3.49E-3</v>
      </c>
      <c r="K62" s="7">
        <v>95772.2</v>
      </c>
      <c r="L62" s="7">
        <v>334.2</v>
      </c>
      <c r="M62" s="5">
        <v>29.45</v>
      </c>
    </row>
    <row r="63" spans="1:13">
      <c r="A63">
        <v>56</v>
      </c>
      <c r="B63" s="6">
        <v>6.0049999999999999E-3</v>
      </c>
      <c r="C63" s="6">
        <v>5.9870000000000001E-3</v>
      </c>
      <c r="D63" s="7">
        <v>92541</v>
      </c>
      <c r="E63" s="7">
        <v>554</v>
      </c>
      <c r="F63" s="5">
        <v>25.59</v>
      </c>
      <c r="G63" t="s">
        <v>13</v>
      </c>
      <c r="H63">
        <v>56</v>
      </c>
      <c r="I63" s="6">
        <v>3.8159999999999999E-3</v>
      </c>
      <c r="J63" s="6">
        <v>3.8080000000000002E-3</v>
      </c>
      <c r="K63" s="7">
        <v>95438</v>
      </c>
      <c r="L63" s="7">
        <v>363.5</v>
      </c>
      <c r="M63" s="5">
        <v>28.56</v>
      </c>
    </row>
    <row r="64" spans="1:13">
      <c r="A64">
        <v>57</v>
      </c>
      <c r="B64" s="6">
        <v>6.5100000000000002E-3</v>
      </c>
      <c r="C64" s="6">
        <v>6.489E-3</v>
      </c>
      <c r="D64" s="7">
        <v>91987</v>
      </c>
      <c r="E64" s="7">
        <v>596.9</v>
      </c>
      <c r="F64" s="5">
        <v>24.74</v>
      </c>
      <c r="G64" t="s">
        <v>13</v>
      </c>
      <c r="H64">
        <v>57</v>
      </c>
      <c r="I64" s="6">
        <v>4.0990000000000002E-3</v>
      </c>
      <c r="J64" s="6">
        <v>4.091E-3</v>
      </c>
      <c r="K64" s="7">
        <v>95074.5</v>
      </c>
      <c r="L64" s="7">
        <v>388.9</v>
      </c>
      <c r="M64" s="5">
        <v>27.66</v>
      </c>
    </row>
    <row r="65" spans="1:13">
      <c r="A65">
        <v>58</v>
      </c>
      <c r="B65" s="6">
        <v>7.0089999999999996E-3</v>
      </c>
      <c r="C65" s="6">
        <v>6.9839999999999998E-3</v>
      </c>
      <c r="D65" s="7">
        <v>91390.2</v>
      </c>
      <c r="E65" s="7">
        <v>638.29999999999995</v>
      </c>
      <c r="F65" s="5">
        <v>23.9</v>
      </c>
      <c r="G65" t="s">
        <v>13</v>
      </c>
      <c r="H65">
        <v>58</v>
      </c>
      <c r="I65" s="6">
        <v>4.5100000000000001E-3</v>
      </c>
      <c r="J65" s="6">
        <v>4.4999999999999997E-3</v>
      </c>
      <c r="K65" s="7">
        <v>94685.6</v>
      </c>
      <c r="L65" s="7">
        <v>426.1</v>
      </c>
      <c r="M65" s="5">
        <v>26.77</v>
      </c>
    </row>
    <row r="66" spans="1:13">
      <c r="A66">
        <v>59</v>
      </c>
      <c r="B66" s="6">
        <v>7.6860000000000001E-3</v>
      </c>
      <c r="C66" s="6">
        <v>7.6569999999999997E-3</v>
      </c>
      <c r="D66" s="7">
        <v>90751.9</v>
      </c>
      <c r="E66" s="7">
        <v>694.9</v>
      </c>
      <c r="F66" s="5">
        <v>23.06</v>
      </c>
      <c r="G66" t="s">
        <v>13</v>
      </c>
      <c r="H66">
        <v>59</v>
      </c>
      <c r="I66" s="6">
        <v>4.8630000000000001E-3</v>
      </c>
      <c r="J66" s="6">
        <v>4.8520000000000004E-3</v>
      </c>
      <c r="K66" s="7">
        <v>94259.5</v>
      </c>
      <c r="L66" s="7">
        <v>457.3</v>
      </c>
      <c r="M66" s="5">
        <v>25.89</v>
      </c>
    </row>
    <row r="67" spans="1:13">
      <c r="A67">
        <v>60</v>
      </c>
      <c r="B67" s="6">
        <v>8.4620000000000008E-3</v>
      </c>
      <c r="C67" s="6">
        <v>8.4259999999999995E-3</v>
      </c>
      <c r="D67" s="7">
        <v>90057</v>
      </c>
      <c r="E67" s="7">
        <v>758.9</v>
      </c>
      <c r="F67" s="5">
        <v>22.23</v>
      </c>
      <c r="G67" t="s">
        <v>13</v>
      </c>
      <c r="H67">
        <v>60</v>
      </c>
      <c r="I67" s="6">
        <v>5.4159999999999998E-3</v>
      </c>
      <c r="J67" s="6">
        <v>5.4019999999999997E-3</v>
      </c>
      <c r="K67" s="7">
        <v>93802.2</v>
      </c>
      <c r="L67" s="7">
        <v>506.7</v>
      </c>
      <c r="M67" s="5">
        <v>25.02</v>
      </c>
    </row>
    <row r="68" spans="1:13">
      <c r="A68">
        <v>61</v>
      </c>
      <c r="B68" s="6">
        <v>9.2020000000000001E-3</v>
      </c>
      <c r="C68" s="6">
        <v>9.1599999999999997E-3</v>
      </c>
      <c r="D68" s="7">
        <v>89298.1</v>
      </c>
      <c r="E68" s="7">
        <v>818</v>
      </c>
      <c r="F68" s="5">
        <v>21.42</v>
      </c>
      <c r="G68" t="s">
        <v>13</v>
      </c>
      <c r="H68">
        <v>61</v>
      </c>
      <c r="I68" s="6">
        <v>5.7580000000000001E-3</v>
      </c>
      <c r="J68" s="6">
        <v>5.7419999999999997E-3</v>
      </c>
      <c r="K68" s="7">
        <v>93295.5</v>
      </c>
      <c r="L68" s="7">
        <v>535.70000000000005</v>
      </c>
      <c r="M68" s="5">
        <v>24.15</v>
      </c>
    </row>
    <row r="69" spans="1:13">
      <c r="A69">
        <v>62</v>
      </c>
      <c r="B69" s="6">
        <v>1.0085999999999999E-2</v>
      </c>
      <c r="C69" s="6">
        <v>1.0035000000000001E-2</v>
      </c>
      <c r="D69" s="7">
        <v>88480.1</v>
      </c>
      <c r="E69" s="7">
        <v>887.9</v>
      </c>
      <c r="F69" s="5">
        <v>20.61</v>
      </c>
      <c r="G69" t="s">
        <v>13</v>
      </c>
      <c r="H69">
        <v>62</v>
      </c>
      <c r="I69" s="6">
        <v>6.5550000000000001E-3</v>
      </c>
      <c r="J69" s="6">
        <v>6.5329999999999997E-3</v>
      </c>
      <c r="K69" s="7">
        <v>92759.9</v>
      </c>
      <c r="L69" s="7">
        <v>606</v>
      </c>
      <c r="M69" s="5">
        <v>23.29</v>
      </c>
    </row>
    <row r="70" spans="1:13">
      <c r="A70">
        <v>63</v>
      </c>
      <c r="B70" s="6">
        <v>1.103E-2</v>
      </c>
      <c r="C70" s="6">
        <v>1.0969E-2</v>
      </c>
      <c r="D70" s="7">
        <v>87592.2</v>
      </c>
      <c r="E70" s="7">
        <v>960.8</v>
      </c>
      <c r="F70" s="5">
        <v>19.82</v>
      </c>
      <c r="G70" t="s">
        <v>13</v>
      </c>
      <c r="H70">
        <v>63</v>
      </c>
      <c r="I70" s="6">
        <v>7.1510000000000002E-3</v>
      </c>
      <c r="J70" s="6">
        <v>7.1250000000000003E-3</v>
      </c>
      <c r="K70" s="7">
        <v>92153.8</v>
      </c>
      <c r="L70" s="7">
        <v>656.6</v>
      </c>
      <c r="M70" s="5">
        <v>22.44</v>
      </c>
    </row>
    <row r="71" spans="1:13">
      <c r="A71">
        <v>64</v>
      </c>
      <c r="B71" s="6">
        <v>1.1854E-2</v>
      </c>
      <c r="C71" s="6">
        <v>1.1783999999999999E-2</v>
      </c>
      <c r="D71" s="7">
        <v>86631.4</v>
      </c>
      <c r="E71" s="7">
        <v>1020.9</v>
      </c>
      <c r="F71" s="5">
        <v>19.03</v>
      </c>
      <c r="G71" t="s">
        <v>13</v>
      </c>
      <c r="H71">
        <v>64</v>
      </c>
      <c r="I71" s="6">
        <v>7.809E-3</v>
      </c>
      <c r="J71" s="6">
        <v>7.7790000000000003E-3</v>
      </c>
      <c r="K71" s="7">
        <v>91497.2</v>
      </c>
      <c r="L71" s="7">
        <v>711.7</v>
      </c>
      <c r="M71" s="5">
        <v>21.59</v>
      </c>
    </row>
    <row r="72" spans="1:13">
      <c r="A72">
        <v>65</v>
      </c>
      <c r="B72" s="6">
        <v>1.3084999999999999E-2</v>
      </c>
      <c r="C72" s="6">
        <v>1.2999999999999999E-2</v>
      </c>
      <c r="D72" s="7">
        <v>85610.5</v>
      </c>
      <c r="E72" s="7">
        <v>1113</v>
      </c>
      <c r="F72" s="5">
        <v>18.25</v>
      </c>
      <c r="G72" t="s">
        <v>13</v>
      </c>
      <c r="H72">
        <v>65</v>
      </c>
      <c r="I72" s="6">
        <v>8.3920000000000002E-3</v>
      </c>
      <c r="J72" s="6">
        <v>8.3569999999999998E-3</v>
      </c>
      <c r="K72" s="7">
        <v>90785.5</v>
      </c>
      <c r="L72" s="7">
        <v>758.7</v>
      </c>
      <c r="M72" s="5">
        <v>20.76</v>
      </c>
    </row>
    <row r="73" spans="1:13">
      <c r="A73">
        <v>66</v>
      </c>
      <c r="B73" s="6">
        <v>1.46E-2</v>
      </c>
      <c r="C73" s="6">
        <v>1.4494E-2</v>
      </c>
      <c r="D73" s="7">
        <v>84497.600000000006</v>
      </c>
      <c r="E73" s="7">
        <v>1224.7</v>
      </c>
      <c r="F73" s="5">
        <v>17.48</v>
      </c>
      <c r="G73" t="s">
        <v>13</v>
      </c>
      <c r="H73">
        <v>66</v>
      </c>
      <c r="I73" s="6">
        <v>9.3519999999999992E-3</v>
      </c>
      <c r="J73" s="6">
        <v>9.3089999999999996E-3</v>
      </c>
      <c r="K73" s="7">
        <v>90026.8</v>
      </c>
      <c r="L73" s="7">
        <v>838</v>
      </c>
      <c r="M73" s="5">
        <v>19.93</v>
      </c>
    </row>
    <row r="74" spans="1:13">
      <c r="A74">
        <v>67</v>
      </c>
      <c r="B74" s="6">
        <v>1.5855000000000001E-2</v>
      </c>
      <c r="C74" s="6">
        <v>1.5730000000000001E-2</v>
      </c>
      <c r="D74" s="7">
        <v>83272.899999999994</v>
      </c>
      <c r="E74" s="7">
        <v>1309.9000000000001</v>
      </c>
      <c r="F74" s="5">
        <v>16.73</v>
      </c>
      <c r="G74" t="s">
        <v>13</v>
      </c>
      <c r="H74">
        <v>67</v>
      </c>
      <c r="I74" s="6">
        <v>1.0181000000000001E-2</v>
      </c>
      <c r="J74" s="6">
        <v>1.0129000000000001E-2</v>
      </c>
      <c r="K74" s="7">
        <v>89188.7</v>
      </c>
      <c r="L74" s="7">
        <v>903.4</v>
      </c>
      <c r="M74" s="5">
        <v>19.11</v>
      </c>
    </row>
    <row r="75" spans="1:13">
      <c r="A75">
        <v>68</v>
      </c>
      <c r="B75" s="6">
        <v>1.7351999999999999E-2</v>
      </c>
      <c r="C75" s="6">
        <v>1.7203E-2</v>
      </c>
      <c r="D75" s="7">
        <v>81963</v>
      </c>
      <c r="E75" s="7">
        <v>1410</v>
      </c>
      <c r="F75" s="5">
        <v>15.99</v>
      </c>
      <c r="G75" t="s">
        <v>13</v>
      </c>
      <c r="H75">
        <v>68</v>
      </c>
      <c r="I75" s="6">
        <v>1.1322E-2</v>
      </c>
      <c r="J75" s="6">
        <v>1.1258000000000001E-2</v>
      </c>
      <c r="K75" s="7">
        <v>88285.3</v>
      </c>
      <c r="L75" s="7">
        <v>993.9</v>
      </c>
      <c r="M75" s="5">
        <v>18.3</v>
      </c>
    </row>
    <row r="76" spans="1:13">
      <c r="A76">
        <v>69</v>
      </c>
      <c r="B76" s="6">
        <v>1.8928E-2</v>
      </c>
      <c r="C76" s="6">
        <v>1.8749999999999999E-2</v>
      </c>
      <c r="D76" s="7">
        <v>80552.899999999994</v>
      </c>
      <c r="E76" s="7">
        <v>1510.4</v>
      </c>
      <c r="F76" s="5">
        <v>15.27</v>
      </c>
      <c r="G76" t="s">
        <v>13</v>
      </c>
      <c r="H76">
        <v>69</v>
      </c>
      <c r="I76" s="6">
        <v>1.2206E-2</v>
      </c>
      <c r="J76" s="6">
        <v>1.2132E-2</v>
      </c>
      <c r="K76" s="7">
        <v>87291.4</v>
      </c>
      <c r="L76" s="7">
        <v>1059</v>
      </c>
      <c r="M76" s="5">
        <v>17.510000000000002</v>
      </c>
    </row>
    <row r="77" spans="1:13">
      <c r="A77">
        <v>70</v>
      </c>
      <c r="B77" s="6">
        <v>2.0583000000000001E-2</v>
      </c>
      <c r="C77" s="6">
        <v>2.0374E-2</v>
      </c>
      <c r="D77" s="7">
        <v>79042.600000000006</v>
      </c>
      <c r="E77" s="7">
        <v>1610.4</v>
      </c>
      <c r="F77" s="5">
        <v>14.55</v>
      </c>
      <c r="G77" t="s">
        <v>13</v>
      </c>
      <c r="H77">
        <v>70</v>
      </c>
      <c r="I77" s="6">
        <v>1.3648E-2</v>
      </c>
      <c r="J77" s="6">
        <v>1.3556E-2</v>
      </c>
      <c r="K77" s="7">
        <v>86232.4</v>
      </c>
      <c r="L77" s="7">
        <v>1169</v>
      </c>
      <c r="M77" s="5">
        <v>16.71</v>
      </c>
    </row>
    <row r="78" spans="1:13">
      <c r="A78">
        <v>71</v>
      </c>
      <c r="B78" s="6">
        <v>2.2475999999999999E-2</v>
      </c>
      <c r="C78" s="6">
        <v>2.2225999999999999E-2</v>
      </c>
      <c r="D78" s="7">
        <v>77432.2</v>
      </c>
      <c r="E78" s="7">
        <v>1721</v>
      </c>
      <c r="F78" s="5">
        <v>13.84</v>
      </c>
      <c r="G78" t="s">
        <v>13</v>
      </c>
      <c r="H78">
        <v>71</v>
      </c>
      <c r="I78" s="6">
        <v>1.4696000000000001E-2</v>
      </c>
      <c r="J78" s="6">
        <v>1.4588E-2</v>
      </c>
      <c r="K78" s="7">
        <v>85063.4</v>
      </c>
      <c r="L78" s="7">
        <v>1240.9000000000001</v>
      </c>
      <c r="M78" s="5">
        <v>15.94</v>
      </c>
    </row>
    <row r="79" spans="1:13">
      <c r="A79">
        <v>72</v>
      </c>
      <c r="B79" s="6">
        <v>2.4826999999999998E-2</v>
      </c>
      <c r="C79" s="6">
        <v>2.4523E-2</v>
      </c>
      <c r="D79" s="7">
        <v>75711.199999999997</v>
      </c>
      <c r="E79" s="7">
        <v>1856.6</v>
      </c>
      <c r="F79" s="5">
        <v>13.14</v>
      </c>
      <c r="G79" t="s">
        <v>13</v>
      </c>
      <c r="H79">
        <v>72</v>
      </c>
      <c r="I79" s="6">
        <v>1.6177E-2</v>
      </c>
      <c r="J79" s="6">
        <v>1.6046999999999999E-2</v>
      </c>
      <c r="K79" s="7">
        <v>83822.399999999994</v>
      </c>
      <c r="L79" s="7">
        <v>1345.1</v>
      </c>
      <c r="M79" s="5">
        <v>15.17</v>
      </c>
    </row>
    <row r="80" spans="1:13">
      <c r="A80">
        <v>73</v>
      </c>
      <c r="B80" s="6">
        <v>2.6657E-2</v>
      </c>
      <c r="C80" s="6">
        <v>2.6307000000000001E-2</v>
      </c>
      <c r="D80" s="7">
        <v>73854.5</v>
      </c>
      <c r="E80" s="7">
        <v>1942.9</v>
      </c>
      <c r="F80" s="5">
        <v>12.46</v>
      </c>
      <c r="G80" t="s">
        <v>13</v>
      </c>
      <c r="H80">
        <v>73</v>
      </c>
      <c r="I80" s="6">
        <v>1.7646999999999999E-2</v>
      </c>
      <c r="J80" s="6">
        <v>1.7493000000000002E-2</v>
      </c>
      <c r="K80" s="7">
        <v>82477.3</v>
      </c>
      <c r="L80" s="7">
        <v>1442.7</v>
      </c>
      <c r="M80" s="5">
        <v>14.4</v>
      </c>
    </row>
    <row r="81" spans="1:13">
      <c r="A81">
        <v>74</v>
      </c>
      <c r="B81" s="6">
        <v>2.9367000000000001E-2</v>
      </c>
      <c r="C81" s="6">
        <v>2.8941999999999999E-2</v>
      </c>
      <c r="D81" s="7">
        <v>71911.7</v>
      </c>
      <c r="E81" s="7">
        <v>2081.3000000000002</v>
      </c>
      <c r="F81" s="5">
        <v>11.78</v>
      </c>
      <c r="G81" t="s">
        <v>13</v>
      </c>
      <c r="H81">
        <v>74</v>
      </c>
      <c r="I81" s="6">
        <v>1.9857E-2</v>
      </c>
      <c r="J81" s="6">
        <v>1.9661000000000001E-2</v>
      </c>
      <c r="K81" s="7">
        <v>81034.600000000006</v>
      </c>
      <c r="L81" s="7">
        <v>1593.3</v>
      </c>
      <c r="M81" s="5">
        <v>13.65</v>
      </c>
    </row>
    <row r="82" spans="1:13">
      <c r="A82">
        <v>75</v>
      </c>
      <c r="B82" s="6">
        <v>3.2953999999999997E-2</v>
      </c>
      <c r="C82" s="6">
        <v>3.2419999999999997E-2</v>
      </c>
      <c r="D82" s="7">
        <v>69830.399999999994</v>
      </c>
      <c r="E82" s="7">
        <v>2263.9</v>
      </c>
      <c r="F82" s="5">
        <v>11.12</v>
      </c>
      <c r="G82" t="s">
        <v>13</v>
      </c>
      <c r="H82">
        <v>75</v>
      </c>
      <c r="I82" s="6">
        <v>2.2464000000000001E-2</v>
      </c>
      <c r="J82" s="6">
        <v>2.2214999999999999E-2</v>
      </c>
      <c r="K82" s="7">
        <v>79441.3</v>
      </c>
      <c r="L82" s="7">
        <v>1764.7</v>
      </c>
      <c r="M82" s="5">
        <v>12.92</v>
      </c>
    </row>
    <row r="83" spans="1:13">
      <c r="A83">
        <v>76</v>
      </c>
      <c r="B83" s="6">
        <v>3.7966E-2</v>
      </c>
      <c r="C83" s="6">
        <v>3.7259E-2</v>
      </c>
      <c r="D83" s="7">
        <v>67566.5</v>
      </c>
      <c r="E83" s="7">
        <v>2517.5</v>
      </c>
      <c r="F83" s="5">
        <v>10.48</v>
      </c>
      <c r="G83" t="s">
        <v>13</v>
      </c>
      <c r="H83">
        <v>76</v>
      </c>
      <c r="I83" s="6">
        <v>2.5561E-2</v>
      </c>
      <c r="J83" s="6">
        <v>2.5238E-2</v>
      </c>
      <c r="K83" s="7">
        <v>77676.600000000006</v>
      </c>
      <c r="L83" s="7">
        <v>1960.4</v>
      </c>
      <c r="M83" s="5">
        <v>12.2</v>
      </c>
    </row>
    <row r="84" spans="1:13">
      <c r="A84">
        <v>77</v>
      </c>
      <c r="B84" s="6">
        <v>4.1449E-2</v>
      </c>
      <c r="C84" s="6">
        <v>4.0606999999999997E-2</v>
      </c>
      <c r="D84" s="7">
        <v>65049.1</v>
      </c>
      <c r="E84" s="7">
        <v>2641.5</v>
      </c>
      <c r="F84" s="5">
        <v>9.86</v>
      </c>
      <c r="G84" t="s">
        <v>13</v>
      </c>
      <c r="H84">
        <v>77</v>
      </c>
      <c r="I84" s="6">
        <v>2.8542000000000001E-2</v>
      </c>
      <c r="J84" s="6">
        <v>2.8139999999999998E-2</v>
      </c>
      <c r="K84" s="7">
        <v>75716.100000000006</v>
      </c>
      <c r="L84" s="7">
        <v>2130.6999999999998</v>
      </c>
      <c r="M84" s="5">
        <v>11.5</v>
      </c>
    </row>
    <row r="85" spans="1:13">
      <c r="A85">
        <v>78</v>
      </c>
      <c r="B85" s="6">
        <v>4.6822999999999997E-2</v>
      </c>
      <c r="C85" s="6">
        <v>4.5752000000000001E-2</v>
      </c>
      <c r="D85" s="7">
        <v>62407.6</v>
      </c>
      <c r="E85" s="7">
        <v>2855.3</v>
      </c>
      <c r="F85" s="5">
        <v>9.26</v>
      </c>
      <c r="G85" t="s">
        <v>13</v>
      </c>
      <c r="H85">
        <v>78</v>
      </c>
      <c r="I85" s="6">
        <v>3.2175000000000002E-2</v>
      </c>
      <c r="J85" s="6">
        <v>3.1664999999999999E-2</v>
      </c>
      <c r="K85" s="7">
        <v>73585.5</v>
      </c>
      <c r="L85" s="7">
        <v>2330.1</v>
      </c>
      <c r="M85" s="5">
        <v>10.82</v>
      </c>
    </row>
    <row r="86" spans="1:13">
      <c r="A86">
        <v>79</v>
      </c>
      <c r="B86" s="6">
        <v>5.2928999999999997E-2</v>
      </c>
      <c r="C86" s="6">
        <v>5.1563999999999999E-2</v>
      </c>
      <c r="D86" s="7">
        <v>59552.3</v>
      </c>
      <c r="E86" s="7">
        <v>3070.8</v>
      </c>
      <c r="F86" s="5">
        <v>8.68</v>
      </c>
      <c r="G86" t="s">
        <v>13</v>
      </c>
      <c r="H86">
        <v>79</v>
      </c>
      <c r="I86" s="6">
        <v>3.6757999999999999E-2</v>
      </c>
      <c r="J86" s="6">
        <v>3.6095000000000002E-2</v>
      </c>
      <c r="K86" s="7">
        <v>71255.399999999994</v>
      </c>
      <c r="L86" s="7">
        <v>2572</v>
      </c>
      <c r="M86" s="5">
        <v>10.16</v>
      </c>
    </row>
    <row r="87" spans="1:13">
      <c r="A87">
        <v>80</v>
      </c>
      <c r="B87" s="6">
        <v>6.0150000000000002E-2</v>
      </c>
      <c r="C87" s="6">
        <v>5.8394000000000001E-2</v>
      </c>
      <c r="D87" s="7">
        <v>56481.599999999999</v>
      </c>
      <c r="E87" s="7">
        <v>3298.2</v>
      </c>
      <c r="F87" s="5">
        <v>8.1199999999999992</v>
      </c>
      <c r="G87" t="s">
        <v>13</v>
      </c>
      <c r="H87">
        <v>80</v>
      </c>
      <c r="I87" s="6">
        <v>4.1868000000000002E-2</v>
      </c>
      <c r="J87" s="6">
        <v>4.1008999999999997E-2</v>
      </c>
      <c r="K87" s="7">
        <v>68683.399999999994</v>
      </c>
      <c r="L87" s="7">
        <v>2816.7</v>
      </c>
      <c r="M87" s="5">
        <v>9.52</v>
      </c>
    </row>
    <row r="88" spans="1:13">
      <c r="A88">
        <v>81</v>
      </c>
      <c r="B88" s="6">
        <v>6.6616999999999996E-2</v>
      </c>
      <c r="C88" s="6">
        <v>6.4468999999999999E-2</v>
      </c>
      <c r="D88" s="7">
        <v>53183.4</v>
      </c>
      <c r="E88" s="7">
        <v>3428.7</v>
      </c>
      <c r="F88" s="5">
        <v>7.6</v>
      </c>
      <c r="G88" t="s">
        <v>13</v>
      </c>
      <c r="H88">
        <v>81</v>
      </c>
      <c r="I88" s="6">
        <v>4.7971E-2</v>
      </c>
      <c r="J88" s="6">
        <v>4.6847E-2</v>
      </c>
      <c r="K88" s="7">
        <v>65866.7</v>
      </c>
      <c r="L88" s="7">
        <v>3085.7</v>
      </c>
      <c r="M88" s="5">
        <v>8.9</v>
      </c>
    </row>
    <row r="89" spans="1:13">
      <c r="A89">
        <v>82</v>
      </c>
      <c r="B89" s="6">
        <v>7.5019000000000002E-2</v>
      </c>
      <c r="C89" s="6">
        <v>7.2306999999999996E-2</v>
      </c>
      <c r="D89" s="7">
        <v>49754.7</v>
      </c>
      <c r="E89" s="7">
        <v>3597.6</v>
      </c>
      <c r="F89" s="5">
        <v>7.08</v>
      </c>
      <c r="G89" t="s">
        <v>13</v>
      </c>
      <c r="H89">
        <v>82</v>
      </c>
      <c r="I89" s="6">
        <v>5.3248999999999998E-2</v>
      </c>
      <c r="J89" s="6">
        <v>5.1867999999999997E-2</v>
      </c>
      <c r="K89" s="7">
        <v>62781.1</v>
      </c>
      <c r="L89" s="7">
        <v>3256.4</v>
      </c>
      <c r="M89" s="5">
        <v>8.32</v>
      </c>
    </row>
    <row r="90" spans="1:13">
      <c r="A90">
        <v>83</v>
      </c>
      <c r="B90" s="6">
        <v>8.3002999999999993E-2</v>
      </c>
      <c r="C90" s="6">
        <v>7.9695000000000002E-2</v>
      </c>
      <c r="D90" s="7">
        <v>46157.1</v>
      </c>
      <c r="E90" s="7">
        <v>3678.5</v>
      </c>
      <c r="F90" s="5">
        <v>6.6</v>
      </c>
      <c r="G90" t="s">
        <v>13</v>
      </c>
      <c r="H90">
        <v>83</v>
      </c>
      <c r="I90" s="6">
        <v>6.0056999999999999E-2</v>
      </c>
      <c r="J90" s="6">
        <v>5.8306999999999998E-2</v>
      </c>
      <c r="K90" s="7">
        <v>59524.7</v>
      </c>
      <c r="L90" s="7">
        <v>3470.7</v>
      </c>
      <c r="M90" s="5">
        <v>7.75</v>
      </c>
    </row>
    <row r="91" spans="1:13">
      <c r="A91">
        <v>84</v>
      </c>
      <c r="B91" s="6">
        <v>9.3475000000000003E-2</v>
      </c>
      <c r="C91" s="6">
        <v>8.9301000000000005E-2</v>
      </c>
      <c r="D91" s="7">
        <v>42478.6</v>
      </c>
      <c r="E91" s="7">
        <v>3793.4</v>
      </c>
      <c r="F91" s="5">
        <v>6.13</v>
      </c>
      <c r="G91" t="s">
        <v>13</v>
      </c>
      <c r="H91">
        <v>84</v>
      </c>
      <c r="I91" s="6">
        <v>6.8335999999999994E-2</v>
      </c>
      <c r="J91" s="6">
        <v>6.6078999999999999E-2</v>
      </c>
      <c r="K91" s="7">
        <v>56054</v>
      </c>
      <c r="L91" s="7">
        <v>3704</v>
      </c>
      <c r="M91" s="5">
        <v>7.19</v>
      </c>
    </row>
    <row r="92" spans="1:13">
      <c r="A92">
        <v>85</v>
      </c>
      <c r="B92" s="6">
        <v>0.105007</v>
      </c>
      <c r="C92" s="6">
        <v>9.9768999999999997E-2</v>
      </c>
      <c r="D92" s="7">
        <v>38685.199999999997</v>
      </c>
      <c r="E92" s="7">
        <v>3859.6</v>
      </c>
      <c r="F92" s="5">
        <v>5.68</v>
      </c>
      <c r="G92" t="s">
        <v>13</v>
      </c>
      <c r="H92">
        <v>85</v>
      </c>
      <c r="I92" s="6">
        <v>7.7909000000000006E-2</v>
      </c>
      <c r="J92" s="6">
        <v>7.4987999999999999E-2</v>
      </c>
      <c r="K92" s="7">
        <v>52350</v>
      </c>
      <c r="L92" s="7">
        <v>3925.6</v>
      </c>
      <c r="M92" s="5">
        <v>6.67</v>
      </c>
    </row>
    <row r="93" spans="1:13">
      <c r="A93">
        <v>86</v>
      </c>
      <c r="B93" s="6">
        <v>0.118589</v>
      </c>
      <c r="C93" s="6">
        <v>0.11195099999999999</v>
      </c>
      <c r="D93" s="7">
        <v>34825.599999999999</v>
      </c>
      <c r="E93" s="7">
        <v>3898.8</v>
      </c>
      <c r="F93" s="5">
        <v>5.25</v>
      </c>
      <c r="G93" t="s">
        <v>13</v>
      </c>
      <c r="H93">
        <v>86</v>
      </c>
      <c r="I93" s="6">
        <v>8.9246000000000006E-2</v>
      </c>
      <c r="J93" s="6">
        <v>8.5433999999999996E-2</v>
      </c>
      <c r="K93" s="7">
        <v>48424.4</v>
      </c>
      <c r="L93" s="7">
        <v>4137.1000000000004</v>
      </c>
      <c r="M93" s="5">
        <v>6.17</v>
      </c>
    </row>
    <row r="94" spans="1:13">
      <c r="A94">
        <v>87</v>
      </c>
      <c r="B94" s="6">
        <v>0.13522200000000001</v>
      </c>
      <c r="C94" s="6">
        <v>0.12665799999999999</v>
      </c>
      <c r="D94" s="7">
        <v>30926.9</v>
      </c>
      <c r="E94" s="7">
        <v>3917.2</v>
      </c>
      <c r="F94" s="5">
        <v>4.8499999999999996</v>
      </c>
      <c r="G94" t="s">
        <v>13</v>
      </c>
      <c r="H94">
        <v>87</v>
      </c>
      <c r="I94" s="6">
        <v>0.101365</v>
      </c>
      <c r="J94" s="6">
        <v>9.6476000000000006E-2</v>
      </c>
      <c r="K94" s="7">
        <v>44287.3</v>
      </c>
      <c r="L94" s="7">
        <v>4272.7</v>
      </c>
      <c r="M94" s="5">
        <v>5.7</v>
      </c>
    </row>
    <row r="95" spans="1:13">
      <c r="A95">
        <v>88</v>
      </c>
      <c r="B95" s="6">
        <v>0.15187500000000001</v>
      </c>
      <c r="C95" s="6">
        <v>0.141156</v>
      </c>
      <c r="D95" s="7">
        <v>27009.7</v>
      </c>
      <c r="E95" s="7">
        <v>3812.6</v>
      </c>
      <c r="F95" s="5">
        <v>4.4800000000000004</v>
      </c>
      <c r="G95" t="s">
        <v>13</v>
      </c>
      <c r="H95">
        <v>88</v>
      </c>
      <c r="I95" s="6">
        <v>0.11648</v>
      </c>
      <c r="J95" s="6">
        <v>0.110069</v>
      </c>
      <c r="K95" s="7">
        <v>40014.699999999997</v>
      </c>
      <c r="L95" s="7">
        <v>4404.3999999999996</v>
      </c>
      <c r="M95" s="5">
        <v>5.25</v>
      </c>
    </row>
    <row r="96" spans="1:13">
      <c r="A96">
        <v>89</v>
      </c>
      <c r="B96" s="6">
        <v>0.17029900000000001</v>
      </c>
      <c r="C96" s="6">
        <v>0.15693599999999999</v>
      </c>
      <c r="D96" s="7">
        <v>23197.1</v>
      </c>
      <c r="E96" s="7">
        <v>3640.5</v>
      </c>
      <c r="F96" s="5">
        <v>4.13</v>
      </c>
      <c r="G96" t="s">
        <v>13</v>
      </c>
      <c r="H96">
        <v>89</v>
      </c>
      <c r="I96" s="6">
        <v>0.132996</v>
      </c>
      <c r="J96" s="6">
        <v>0.12470299999999999</v>
      </c>
      <c r="K96" s="7">
        <v>35610.300000000003</v>
      </c>
      <c r="L96" s="7">
        <v>4440.7</v>
      </c>
      <c r="M96" s="5">
        <v>4.84</v>
      </c>
    </row>
    <row r="97" spans="1:13">
      <c r="A97">
        <v>90</v>
      </c>
      <c r="B97" s="6">
        <v>0.191722</v>
      </c>
      <c r="C97" s="6">
        <v>0.174951</v>
      </c>
      <c r="D97" s="7">
        <v>19556.7</v>
      </c>
      <c r="E97" s="7">
        <v>3421.5</v>
      </c>
      <c r="F97" s="5">
        <v>3.81</v>
      </c>
      <c r="G97" t="s">
        <v>13</v>
      </c>
      <c r="H97">
        <v>90</v>
      </c>
      <c r="I97" s="6">
        <v>0.15005599999999999</v>
      </c>
      <c r="J97" s="6">
        <v>0.13958300000000001</v>
      </c>
      <c r="K97" s="7">
        <v>31169.599999999999</v>
      </c>
      <c r="L97" s="7">
        <v>4350.7</v>
      </c>
      <c r="M97" s="5">
        <v>4.46</v>
      </c>
    </row>
    <row r="98" spans="1:13">
      <c r="A98">
        <v>91</v>
      </c>
      <c r="B98" s="6">
        <v>0.214228</v>
      </c>
      <c r="C98" s="6">
        <v>0.19350100000000001</v>
      </c>
      <c r="D98" s="7">
        <v>16135.2</v>
      </c>
      <c r="E98" s="7">
        <v>3122.2</v>
      </c>
      <c r="F98" s="5">
        <v>3.51</v>
      </c>
      <c r="G98" t="s">
        <v>13</v>
      </c>
      <c r="H98">
        <v>91</v>
      </c>
      <c r="I98" s="6">
        <v>0.17105799999999999</v>
      </c>
      <c r="J98" s="6">
        <v>0.15758</v>
      </c>
      <c r="K98" s="7">
        <v>26818.799999999999</v>
      </c>
      <c r="L98" s="7">
        <v>4226.1000000000004</v>
      </c>
      <c r="M98" s="5">
        <v>4.0999999999999996</v>
      </c>
    </row>
    <row r="99" spans="1:13">
      <c r="A99">
        <v>92</v>
      </c>
      <c r="B99" s="6">
        <v>0.240151</v>
      </c>
      <c r="C99" s="6">
        <v>0.21440600000000001</v>
      </c>
      <c r="D99" s="7">
        <v>13013</v>
      </c>
      <c r="E99" s="7">
        <v>2790.1</v>
      </c>
      <c r="F99" s="5">
        <v>3.24</v>
      </c>
      <c r="G99" t="s">
        <v>13</v>
      </c>
      <c r="H99">
        <v>92</v>
      </c>
      <c r="I99" s="6">
        <v>0.19369900000000001</v>
      </c>
      <c r="J99" s="6">
        <v>0.176595</v>
      </c>
      <c r="K99" s="7">
        <v>22592.7</v>
      </c>
      <c r="L99" s="7">
        <v>3989.8</v>
      </c>
      <c r="M99" s="5">
        <v>3.77</v>
      </c>
    </row>
    <row r="100" spans="1:13">
      <c r="A100">
        <v>93</v>
      </c>
      <c r="B100" s="6">
        <v>0.26987299999999997</v>
      </c>
      <c r="C100" s="6">
        <v>0.237787</v>
      </c>
      <c r="D100" s="7">
        <v>10222.9</v>
      </c>
      <c r="E100" s="7">
        <v>2430.9</v>
      </c>
      <c r="F100" s="5">
        <v>2.98</v>
      </c>
      <c r="G100" t="s">
        <v>13</v>
      </c>
      <c r="H100">
        <v>93</v>
      </c>
      <c r="I100" s="6">
        <v>0.22063099999999999</v>
      </c>
      <c r="J100" s="6">
        <v>0.19871</v>
      </c>
      <c r="K100" s="7">
        <v>18602.900000000001</v>
      </c>
      <c r="L100" s="7">
        <v>3696.6</v>
      </c>
      <c r="M100" s="5">
        <v>3.47</v>
      </c>
    </row>
    <row r="101" spans="1:13">
      <c r="A101">
        <v>94</v>
      </c>
      <c r="B101" s="6">
        <v>0.29786400000000002</v>
      </c>
      <c r="C101" s="6">
        <v>0.25925300000000001</v>
      </c>
      <c r="D101" s="7">
        <v>7792.1</v>
      </c>
      <c r="E101" s="7">
        <v>2020.1</v>
      </c>
      <c r="F101" s="5">
        <v>2.76</v>
      </c>
      <c r="G101" t="s">
        <v>13</v>
      </c>
      <c r="H101">
        <v>94</v>
      </c>
      <c r="I101" s="6">
        <v>0.24177000000000001</v>
      </c>
      <c r="J101" s="6">
        <v>0.215696</v>
      </c>
      <c r="K101" s="7">
        <v>14906.4</v>
      </c>
      <c r="L101" s="7">
        <v>3215.2</v>
      </c>
      <c r="M101" s="5">
        <v>3.21</v>
      </c>
    </row>
    <row r="102" spans="1:13">
      <c r="A102">
        <v>95</v>
      </c>
      <c r="B102" s="6">
        <v>0.334453</v>
      </c>
      <c r="C102" s="6">
        <v>0.28653699999999999</v>
      </c>
      <c r="D102" s="7">
        <v>5772</v>
      </c>
      <c r="E102" s="7">
        <v>1653.9</v>
      </c>
      <c r="F102" s="5">
        <v>2.5499999999999998</v>
      </c>
      <c r="G102" t="s">
        <v>13</v>
      </c>
      <c r="H102">
        <v>95</v>
      </c>
      <c r="I102" s="6">
        <v>0.27146700000000001</v>
      </c>
      <c r="J102" s="6">
        <v>0.23902300000000001</v>
      </c>
      <c r="K102" s="7">
        <v>11691.1</v>
      </c>
      <c r="L102" s="7">
        <v>2794.4</v>
      </c>
      <c r="M102" s="5">
        <v>2.96</v>
      </c>
    </row>
    <row r="103" spans="1:13">
      <c r="A103">
        <v>96</v>
      </c>
      <c r="B103" s="6">
        <v>0.35996400000000001</v>
      </c>
      <c r="C103" s="6">
        <v>0.30505900000000002</v>
      </c>
      <c r="D103" s="7">
        <v>4118.1000000000004</v>
      </c>
      <c r="E103" s="7">
        <v>1256.3</v>
      </c>
      <c r="F103" s="5">
        <v>2.37</v>
      </c>
      <c r="G103" t="s">
        <v>13</v>
      </c>
      <c r="H103">
        <v>96</v>
      </c>
      <c r="I103" s="6">
        <v>0.30193300000000001</v>
      </c>
      <c r="J103" s="6">
        <v>0.26233000000000001</v>
      </c>
      <c r="K103" s="7">
        <v>8896.7000000000007</v>
      </c>
      <c r="L103" s="7">
        <v>2333.9</v>
      </c>
      <c r="M103" s="5">
        <v>2.73</v>
      </c>
    </row>
    <row r="104" spans="1:13">
      <c r="A104">
        <v>97</v>
      </c>
      <c r="B104" s="6">
        <v>0.39872800000000003</v>
      </c>
      <c r="C104" s="6">
        <v>0.33245000000000002</v>
      </c>
      <c r="D104" s="7">
        <v>2861.8</v>
      </c>
      <c r="E104" s="7">
        <v>951.4</v>
      </c>
      <c r="F104" s="5">
        <v>2.19</v>
      </c>
      <c r="G104" t="s">
        <v>13</v>
      </c>
      <c r="H104">
        <v>97</v>
      </c>
      <c r="I104" s="6">
        <v>0.33498899999999998</v>
      </c>
      <c r="J104" s="6">
        <v>0.28693000000000002</v>
      </c>
      <c r="K104" s="7">
        <v>6562.8</v>
      </c>
      <c r="L104" s="7">
        <v>1883.1</v>
      </c>
      <c r="M104" s="5">
        <v>2.52</v>
      </c>
    </row>
    <row r="105" spans="1:13">
      <c r="A105">
        <v>98</v>
      </c>
      <c r="B105" s="6">
        <v>0.42579800000000001</v>
      </c>
      <c r="C105" s="6">
        <v>0.35105799999999998</v>
      </c>
      <c r="D105" s="7">
        <v>1910.4</v>
      </c>
      <c r="E105" s="7">
        <v>670.7</v>
      </c>
      <c r="F105" s="5">
        <v>2.04</v>
      </c>
      <c r="G105" t="s">
        <v>13</v>
      </c>
      <c r="H105">
        <v>98</v>
      </c>
      <c r="I105" s="6">
        <v>0.37460300000000002</v>
      </c>
      <c r="J105" s="6">
        <v>0.31550800000000001</v>
      </c>
      <c r="K105" s="7">
        <v>4679.7</v>
      </c>
      <c r="L105" s="7">
        <v>1476.5</v>
      </c>
      <c r="M105" s="5">
        <v>2.34</v>
      </c>
    </row>
    <row r="106" spans="1:13">
      <c r="A106">
        <v>99</v>
      </c>
      <c r="B106" s="6">
        <v>0.48927900000000002</v>
      </c>
      <c r="C106" s="6">
        <v>0.39310899999999999</v>
      </c>
      <c r="D106" s="7">
        <v>1239.7</v>
      </c>
      <c r="E106" s="7">
        <v>487.4</v>
      </c>
      <c r="F106" s="5">
        <v>1.87</v>
      </c>
      <c r="G106" t="s">
        <v>13</v>
      </c>
      <c r="H106">
        <v>99</v>
      </c>
      <c r="I106" s="6">
        <v>0.40019500000000002</v>
      </c>
      <c r="J106" s="6">
        <v>0.33346900000000002</v>
      </c>
      <c r="K106" s="7">
        <v>3203.2</v>
      </c>
      <c r="L106" s="7">
        <v>1068.2</v>
      </c>
      <c r="M106" s="5">
        <v>2.1800000000000002</v>
      </c>
    </row>
    <row r="107" spans="1:13">
      <c r="A107">
        <v>100</v>
      </c>
      <c r="B107">
        <v>0.51280199999999998</v>
      </c>
      <c r="C107">
        <v>0.40815099999999999</v>
      </c>
      <c r="D107">
        <v>752.4</v>
      </c>
      <c r="E107">
        <v>307.10000000000002</v>
      </c>
      <c r="F107">
        <v>1.75</v>
      </c>
      <c r="G107" t="s">
        <v>13</v>
      </c>
      <c r="H107">
        <v>100</v>
      </c>
      <c r="I107">
        <v>0.44224400000000003</v>
      </c>
      <c r="J107">
        <v>0.36216199999999998</v>
      </c>
      <c r="K107">
        <v>2135.1</v>
      </c>
      <c r="L107">
        <v>773.2</v>
      </c>
      <c r="M107">
        <v>2.0299999999999998</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7"/>
  <sheetViews>
    <sheetView workbookViewId="0"/>
  </sheetViews>
  <sheetFormatPr defaultColWidth="11.5546875" defaultRowHeight="15"/>
  <sheetData>
    <row r="1" spans="1:13" ht="19.5">
      <c r="A1" s="3" t="s">
        <v>52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4.3109999999999997E-3</v>
      </c>
      <c r="C7" s="6">
        <v>4.3020000000000003E-3</v>
      </c>
      <c r="D7" s="7">
        <v>100000</v>
      </c>
      <c r="E7" s="7">
        <v>430.2</v>
      </c>
      <c r="F7" s="5">
        <v>78.72</v>
      </c>
      <c r="G7" t="s">
        <v>13</v>
      </c>
      <c r="H7">
        <v>0</v>
      </c>
      <c r="I7" s="6">
        <v>3.5500000000000002E-3</v>
      </c>
      <c r="J7" s="6">
        <v>3.5430000000000001E-3</v>
      </c>
      <c r="K7" s="7">
        <v>100000</v>
      </c>
      <c r="L7" s="7">
        <v>354.3</v>
      </c>
      <c r="M7" s="5">
        <v>82.68</v>
      </c>
    </row>
    <row r="8" spans="1:13">
      <c r="A8">
        <v>1</v>
      </c>
      <c r="B8" s="6">
        <v>2.24E-4</v>
      </c>
      <c r="C8" s="6">
        <v>2.24E-4</v>
      </c>
      <c r="D8" s="7">
        <v>99569.8</v>
      </c>
      <c r="E8" s="7">
        <v>22.3</v>
      </c>
      <c r="F8" s="5">
        <v>78.06</v>
      </c>
      <c r="G8" t="s">
        <v>13</v>
      </c>
      <c r="H8">
        <v>1</v>
      </c>
      <c r="I8" s="6">
        <v>2.02E-4</v>
      </c>
      <c r="J8" s="6">
        <v>2.02E-4</v>
      </c>
      <c r="K8" s="7">
        <v>99645.7</v>
      </c>
      <c r="L8" s="7">
        <v>20.2</v>
      </c>
      <c r="M8" s="5">
        <v>81.97</v>
      </c>
    </row>
    <row r="9" spans="1:13">
      <c r="A9">
        <v>2</v>
      </c>
      <c r="B9" s="6">
        <v>1.37E-4</v>
      </c>
      <c r="C9" s="6">
        <v>1.37E-4</v>
      </c>
      <c r="D9" s="7">
        <v>99547.5</v>
      </c>
      <c r="E9" s="7">
        <v>13.6</v>
      </c>
      <c r="F9" s="5">
        <v>77.069999999999993</v>
      </c>
      <c r="G9" t="s">
        <v>13</v>
      </c>
      <c r="H9">
        <v>2</v>
      </c>
      <c r="I9" s="6">
        <v>1.34E-4</v>
      </c>
      <c r="J9" s="6">
        <v>1.34E-4</v>
      </c>
      <c r="K9" s="7">
        <v>99625.5</v>
      </c>
      <c r="L9" s="7">
        <v>13.3</v>
      </c>
      <c r="M9" s="5">
        <v>80.989999999999995</v>
      </c>
    </row>
    <row r="10" spans="1:13">
      <c r="A10">
        <v>3</v>
      </c>
      <c r="B10" s="6">
        <v>1.07E-4</v>
      </c>
      <c r="C10" s="6">
        <v>1.07E-4</v>
      </c>
      <c r="D10" s="7">
        <v>99533.8</v>
      </c>
      <c r="E10" s="7">
        <v>10.7</v>
      </c>
      <c r="F10" s="5">
        <v>76.08</v>
      </c>
      <c r="G10" t="s">
        <v>13</v>
      </c>
      <c r="H10">
        <v>3</v>
      </c>
      <c r="I10" s="6">
        <v>8.7999999999999998E-5</v>
      </c>
      <c r="J10" s="6">
        <v>8.7999999999999998E-5</v>
      </c>
      <c r="K10" s="7">
        <v>99612.1</v>
      </c>
      <c r="L10" s="7">
        <v>8.8000000000000007</v>
      </c>
      <c r="M10" s="5">
        <v>80</v>
      </c>
    </row>
    <row r="11" spans="1:13">
      <c r="A11">
        <v>4</v>
      </c>
      <c r="B11" s="6">
        <v>7.1000000000000005E-5</v>
      </c>
      <c r="C11" s="6">
        <v>7.1000000000000005E-5</v>
      </c>
      <c r="D11" s="7">
        <v>99523.199999999997</v>
      </c>
      <c r="E11" s="7">
        <v>7.1</v>
      </c>
      <c r="F11" s="5">
        <v>75.09</v>
      </c>
      <c r="G11" t="s">
        <v>13</v>
      </c>
      <c r="H11">
        <v>4</v>
      </c>
      <c r="I11" s="6">
        <v>6.6000000000000005E-5</v>
      </c>
      <c r="J11" s="6">
        <v>6.6000000000000005E-5</v>
      </c>
      <c r="K11" s="7">
        <v>99603.4</v>
      </c>
      <c r="L11" s="7">
        <v>6.6</v>
      </c>
      <c r="M11" s="5">
        <v>79.010000000000005</v>
      </c>
    </row>
    <row r="12" spans="1:13">
      <c r="A12">
        <v>5</v>
      </c>
      <c r="B12" s="6">
        <v>7.2999999999999999E-5</v>
      </c>
      <c r="C12" s="6">
        <v>7.2999999999999999E-5</v>
      </c>
      <c r="D12" s="7">
        <v>99516</v>
      </c>
      <c r="E12" s="7">
        <v>7.3</v>
      </c>
      <c r="F12" s="5">
        <v>74.099999999999994</v>
      </c>
      <c r="G12" t="s">
        <v>13</v>
      </c>
      <c r="H12">
        <v>5</v>
      </c>
      <c r="I12" s="6">
        <v>5.8999999999999998E-5</v>
      </c>
      <c r="J12" s="6">
        <v>5.8999999999999998E-5</v>
      </c>
      <c r="K12" s="7">
        <v>99596.800000000003</v>
      </c>
      <c r="L12" s="7">
        <v>5.9</v>
      </c>
      <c r="M12" s="5">
        <v>78.010000000000005</v>
      </c>
    </row>
    <row r="13" spans="1:13">
      <c r="A13">
        <v>6</v>
      </c>
      <c r="B13" s="6">
        <v>7.7000000000000001E-5</v>
      </c>
      <c r="C13" s="6">
        <v>7.7000000000000001E-5</v>
      </c>
      <c r="D13" s="7">
        <v>99508.800000000003</v>
      </c>
      <c r="E13" s="7">
        <v>7.7</v>
      </c>
      <c r="F13" s="5">
        <v>73.099999999999994</v>
      </c>
      <c r="G13" t="s">
        <v>13</v>
      </c>
      <c r="H13">
        <v>6</v>
      </c>
      <c r="I13" s="6">
        <v>6.8999999999999997E-5</v>
      </c>
      <c r="J13" s="6">
        <v>6.8999999999999997E-5</v>
      </c>
      <c r="K13" s="7">
        <v>99590.9</v>
      </c>
      <c r="L13" s="7">
        <v>6.9</v>
      </c>
      <c r="M13" s="5">
        <v>77.02</v>
      </c>
    </row>
    <row r="14" spans="1:13">
      <c r="A14">
        <v>7</v>
      </c>
      <c r="B14" s="6">
        <v>6.9999999999999994E-5</v>
      </c>
      <c r="C14" s="6">
        <v>6.9999999999999994E-5</v>
      </c>
      <c r="D14" s="7">
        <v>99501.1</v>
      </c>
      <c r="E14" s="7">
        <v>7</v>
      </c>
      <c r="F14" s="5">
        <v>72.11</v>
      </c>
      <c r="G14" t="s">
        <v>13</v>
      </c>
      <c r="H14">
        <v>7</v>
      </c>
      <c r="I14" s="6">
        <v>5.7000000000000003E-5</v>
      </c>
      <c r="J14" s="6">
        <v>5.7000000000000003E-5</v>
      </c>
      <c r="K14" s="7">
        <v>99584</v>
      </c>
      <c r="L14" s="7">
        <v>5.6</v>
      </c>
      <c r="M14" s="5">
        <v>76.02</v>
      </c>
    </row>
    <row r="15" spans="1:13">
      <c r="A15">
        <v>8</v>
      </c>
      <c r="B15" s="6">
        <v>6.7999999999999999E-5</v>
      </c>
      <c r="C15" s="6">
        <v>6.7999999999999999E-5</v>
      </c>
      <c r="D15" s="7">
        <v>99494.1</v>
      </c>
      <c r="E15" s="7">
        <v>6.8</v>
      </c>
      <c r="F15" s="5">
        <v>71.11</v>
      </c>
      <c r="G15" t="s">
        <v>13</v>
      </c>
      <c r="H15">
        <v>8</v>
      </c>
      <c r="I15" s="6">
        <v>5.8E-5</v>
      </c>
      <c r="J15" s="6">
        <v>5.8E-5</v>
      </c>
      <c r="K15" s="7">
        <v>99578.3</v>
      </c>
      <c r="L15" s="7">
        <v>5.8</v>
      </c>
      <c r="M15" s="5">
        <v>75.03</v>
      </c>
    </row>
    <row r="16" spans="1:13">
      <c r="A16">
        <v>9</v>
      </c>
      <c r="B16" s="6">
        <v>6.4999999999999994E-5</v>
      </c>
      <c r="C16" s="6">
        <v>6.4999999999999994E-5</v>
      </c>
      <c r="D16" s="7">
        <v>99487.3</v>
      </c>
      <c r="E16" s="7">
        <v>6.4</v>
      </c>
      <c r="F16" s="5">
        <v>70.12</v>
      </c>
      <c r="G16" t="s">
        <v>13</v>
      </c>
      <c r="H16">
        <v>9</v>
      </c>
      <c r="I16" s="6">
        <v>4.6E-5</v>
      </c>
      <c r="J16" s="6">
        <v>4.6E-5</v>
      </c>
      <c r="K16" s="7">
        <v>99572.5</v>
      </c>
      <c r="L16" s="7">
        <v>4.5999999999999996</v>
      </c>
      <c r="M16" s="5">
        <v>74.03</v>
      </c>
    </row>
    <row r="17" spans="1:13">
      <c r="A17">
        <v>10</v>
      </c>
      <c r="B17" s="6">
        <v>5.8999999999999998E-5</v>
      </c>
      <c r="C17" s="6">
        <v>5.8999999999999998E-5</v>
      </c>
      <c r="D17" s="7">
        <v>99480.9</v>
      </c>
      <c r="E17" s="7">
        <v>5.8</v>
      </c>
      <c r="F17" s="5">
        <v>69.12</v>
      </c>
      <c r="G17" t="s">
        <v>13</v>
      </c>
      <c r="H17">
        <v>10</v>
      </c>
      <c r="I17" s="6">
        <v>5.7000000000000003E-5</v>
      </c>
      <c r="J17" s="6">
        <v>5.7000000000000003E-5</v>
      </c>
      <c r="K17" s="7">
        <v>99567.9</v>
      </c>
      <c r="L17" s="7">
        <v>5.6</v>
      </c>
      <c r="M17" s="5">
        <v>73.03</v>
      </c>
    </row>
    <row r="18" spans="1:13">
      <c r="A18">
        <v>11</v>
      </c>
      <c r="B18" s="6">
        <v>7.2999999999999999E-5</v>
      </c>
      <c r="C18" s="6">
        <v>7.2999999999999999E-5</v>
      </c>
      <c r="D18" s="7">
        <v>99475</v>
      </c>
      <c r="E18" s="7">
        <v>7.2</v>
      </c>
      <c r="F18" s="5">
        <v>68.13</v>
      </c>
      <c r="G18" t="s">
        <v>13</v>
      </c>
      <c r="H18">
        <v>11</v>
      </c>
      <c r="I18" s="6">
        <v>6.3999999999999997E-5</v>
      </c>
      <c r="J18" s="6">
        <v>6.3999999999999997E-5</v>
      </c>
      <c r="K18" s="7">
        <v>99562.3</v>
      </c>
      <c r="L18" s="7">
        <v>6.4</v>
      </c>
      <c r="M18" s="5">
        <v>72.040000000000006</v>
      </c>
    </row>
    <row r="19" spans="1:13">
      <c r="A19">
        <v>12</v>
      </c>
      <c r="B19" s="6">
        <v>9.8999999999999994E-5</v>
      </c>
      <c r="C19" s="6">
        <v>9.8999999999999994E-5</v>
      </c>
      <c r="D19" s="7">
        <v>99467.8</v>
      </c>
      <c r="E19" s="7">
        <v>9.8000000000000007</v>
      </c>
      <c r="F19" s="5">
        <v>67.13</v>
      </c>
      <c r="G19" t="s">
        <v>13</v>
      </c>
      <c r="H19">
        <v>12</v>
      </c>
      <c r="I19" s="6">
        <v>6.3E-5</v>
      </c>
      <c r="J19" s="6">
        <v>6.3E-5</v>
      </c>
      <c r="K19" s="7">
        <v>99555.9</v>
      </c>
      <c r="L19" s="7">
        <v>6.3</v>
      </c>
      <c r="M19" s="5">
        <v>71.040000000000006</v>
      </c>
    </row>
    <row r="20" spans="1:13">
      <c r="A20">
        <v>13</v>
      </c>
      <c r="B20" s="6">
        <v>1.12E-4</v>
      </c>
      <c r="C20" s="6">
        <v>1.12E-4</v>
      </c>
      <c r="D20" s="7">
        <v>99458</v>
      </c>
      <c r="E20" s="7">
        <v>11.1</v>
      </c>
      <c r="F20" s="5">
        <v>66.14</v>
      </c>
      <c r="G20" t="s">
        <v>13</v>
      </c>
      <c r="H20">
        <v>13</v>
      </c>
      <c r="I20" s="6">
        <v>9.5000000000000005E-5</v>
      </c>
      <c r="J20" s="6">
        <v>9.5000000000000005E-5</v>
      </c>
      <c r="K20" s="7">
        <v>99549.6</v>
      </c>
      <c r="L20" s="7">
        <v>9.5</v>
      </c>
      <c r="M20" s="5">
        <v>70.05</v>
      </c>
    </row>
    <row r="21" spans="1:13">
      <c r="A21">
        <v>14</v>
      </c>
      <c r="B21" s="6">
        <v>1.15E-4</v>
      </c>
      <c r="C21" s="6">
        <v>1.15E-4</v>
      </c>
      <c r="D21" s="7">
        <v>99446.9</v>
      </c>
      <c r="E21" s="7">
        <v>11.5</v>
      </c>
      <c r="F21" s="5">
        <v>65.150000000000006</v>
      </c>
      <c r="G21" t="s">
        <v>13</v>
      </c>
      <c r="H21">
        <v>14</v>
      </c>
      <c r="I21" s="6">
        <v>9.0000000000000006E-5</v>
      </c>
      <c r="J21" s="6">
        <v>9.0000000000000006E-5</v>
      </c>
      <c r="K21" s="7">
        <v>99540.1</v>
      </c>
      <c r="L21" s="7">
        <v>9</v>
      </c>
      <c r="M21" s="5">
        <v>69.05</v>
      </c>
    </row>
    <row r="22" spans="1:13">
      <c r="A22">
        <v>15</v>
      </c>
      <c r="B22" s="6">
        <v>1.63E-4</v>
      </c>
      <c r="C22" s="6">
        <v>1.63E-4</v>
      </c>
      <c r="D22" s="7">
        <v>99435.4</v>
      </c>
      <c r="E22" s="7">
        <v>16.2</v>
      </c>
      <c r="F22" s="5">
        <v>64.150000000000006</v>
      </c>
      <c r="G22" t="s">
        <v>13</v>
      </c>
      <c r="H22">
        <v>15</v>
      </c>
      <c r="I22" s="6">
        <v>1.12E-4</v>
      </c>
      <c r="J22" s="6">
        <v>1.12E-4</v>
      </c>
      <c r="K22" s="7">
        <v>99531.1</v>
      </c>
      <c r="L22" s="7">
        <v>11.2</v>
      </c>
      <c r="M22" s="5">
        <v>68.06</v>
      </c>
    </row>
    <row r="23" spans="1:13">
      <c r="A23">
        <v>16</v>
      </c>
      <c r="B23" s="6">
        <v>1.95E-4</v>
      </c>
      <c r="C23" s="6">
        <v>1.95E-4</v>
      </c>
      <c r="D23" s="7">
        <v>99419.199999999997</v>
      </c>
      <c r="E23" s="7">
        <v>19.3</v>
      </c>
      <c r="F23" s="5">
        <v>63.16</v>
      </c>
      <c r="G23" t="s">
        <v>13</v>
      </c>
      <c r="H23">
        <v>16</v>
      </c>
      <c r="I23" s="6">
        <v>1.26E-4</v>
      </c>
      <c r="J23" s="6">
        <v>1.26E-4</v>
      </c>
      <c r="K23" s="7">
        <v>99520</v>
      </c>
      <c r="L23" s="7">
        <v>12.6</v>
      </c>
      <c r="M23" s="5">
        <v>67.069999999999993</v>
      </c>
    </row>
    <row r="24" spans="1:13">
      <c r="A24">
        <v>17</v>
      </c>
      <c r="B24" s="6">
        <v>3.0400000000000002E-4</v>
      </c>
      <c r="C24" s="6">
        <v>3.0400000000000002E-4</v>
      </c>
      <c r="D24" s="7">
        <v>99399.9</v>
      </c>
      <c r="E24" s="7">
        <v>30.2</v>
      </c>
      <c r="F24" s="5">
        <v>62.18</v>
      </c>
      <c r="G24" t="s">
        <v>13</v>
      </c>
      <c r="H24">
        <v>17</v>
      </c>
      <c r="I24" s="6">
        <v>1.54E-4</v>
      </c>
      <c r="J24" s="6">
        <v>1.54E-4</v>
      </c>
      <c r="K24" s="7">
        <v>99507.4</v>
      </c>
      <c r="L24" s="7">
        <v>15.4</v>
      </c>
      <c r="M24" s="5">
        <v>66.08</v>
      </c>
    </row>
    <row r="25" spans="1:13">
      <c r="A25">
        <v>18</v>
      </c>
      <c r="B25" s="6">
        <v>3.9500000000000001E-4</v>
      </c>
      <c r="C25" s="6">
        <v>3.9500000000000001E-4</v>
      </c>
      <c r="D25" s="7">
        <v>99369.600000000006</v>
      </c>
      <c r="E25" s="7">
        <v>39.200000000000003</v>
      </c>
      <c r="F25" s="5">
        <v>61.19</v>
      </c>
      <c r="G25" t="s">
        <v>13</v>
      </c>
      <c r="H25">
        <v>18</v>
      </c>
      <c r="I25" s="6">
        <v>1.92E-4</v>
      </c>
      <c r="J25" s="6">
        <v>1.92E-4</v>
      </c>
      <c r="K25" s="7">
        <v>99492</v>
      </c>
      <c r="L25" s="7">
        <v>19.100000000000001</v>
      </c>
      <c r="M25" s="5">
        <v>65.09</v>
      </c>
    </row>
    <row r="26" spans="1:13">
      <c r="A26">
        <v>19</v>
      </c>
      <c r="B26" s="6">
        <v>4.6999999999999999E-4</v>
      </c>
      <c r="C26" s="6">
        <v>4.6999999999999999E-4</v>
      </c>
      <c r="D26" s="7">
        <v>99330.4</v>
      </c>
      <c r="E26" s="7">
        <v>46.7</v>
      </c>
      <c r="F26" s="5">
        <v>60.22</v>
      </c>
      <c r="G26" t="s">
        <v>13</v>
      </c>
      <c r="H26">
        <v>19</v>
      </c>
      <c r="I26" s="6">
        <v>1.9900000000000001E-4</v>
      </c>
      <c r="J26" s="6">
        <v>1.9900000000000001E-4</v>
      </c>
      <c r="K26" s="7">
        <v>99473</v>
      </c>
      <c r="L26" s="7">
        <v>19.8</v>
      </c>
      <c r="M26" s="5">
        <v>64.099999999999994</v>
      </c>
    </row>
    <row r="27" spans="1:13">
      <c r="A27">
        <v>20</v>
      </c>
      <c r="B27" s="6">
        <v>5.2800000000000004E-4</v>
      </c>
      <c r="C27" s="6">
        <v>5.2800000000000004E-4</v>
      </c>
      <c r="D27" s="7">
        <v>99283.7</v>
      </c>
      <c r="E27" s="7">
        <v>52.4</v>
      </c>
      <c r="F27" s="5">
        <v>59.25</v>
      </c>
      <c r="G27" t="s">
        <v>13</v>
      </c>
      <c r="H27">
        <v>20</v>
      </c>
      <c r="I27" s="6">
        <v>2.1000000000000001E-4</v>
      </c>
      <c r="J27" s="6">
        <v>2.1000000000000001E-4</v>
      </c>
      <c r="K27" s="7">
        <v>99453.2</v>
      </c>
      <c r="L27" s="7">
        <v>20.9</v>
      </c>
      <c r="M27" s="5">
        <v>63.11</v>
      </c>
    </row>
    <row r="28" spans="1:13">
      <c r="A28">
        <v>21</v>
      </c>
      <c r="B28" s="6">
        <v>5.1699999999999999E-4</v>
      </c>
      <c r="C28" s="6">
        <v>5.1699999999999999E-4</v>
      </c>
      <c r="D28" s="7">
        <v>99231.3</v>
      </c>
      <c r="E28" s="7">
        <v>51.3</v>
      </c>
      <c r="F28" s="5">
        <v>58.28</v>
      </c>
      <c r="G28" t="s">
        <v>13</v>
      </c>
      <c r="H28">
        <v>21</v>
      </c>
      <c r="I28" s="6">
        <v>2.1100000000000001E-4</v>
      </c>
      <c r="J28" s="6">
        <v>2.1100000000000001E-4</v>
      </c>
      <c r="K28" s="7">
        <v>99432.3</v>
      </c>
      <c r="L28" s="7">
        <v>21</v>
      </c>
      <c r="M28" s="5">
        <v>62.12</v>
      </c>
    </row>
    <row r="29" spans="1:13">
      <c r="A29">
        <v>22</v>
      </c>
      <c r="B29" s="6">
        <v>5.1400000000000003E-4</v>
      </c>
      <c r="C29" s="6">
        <v>5.1400000000000003E-4</v>
      </c>
      <c r="D29" s="7">
        <v>99180</v>
      </c>
      <c r="E29" s="7">
        <v>51</v>
      </c>
      <c r="F29" s="5">
        <v>57.31</v>
      </c>
      <c r="G29" t="s">
        <v>13</v>
      </c>
      <c r="H29">
        <v>22</v>
      </c>
      <c r="I29" s="6">
        <v>2.33E-4</v>
      </c>
      <c r="J29" s="6">
        <v>2.33E-4</v>
      </c>
      <c r="K29" s="7">
        <v>99411.3</v>
      </c>
      <c r="L29" s="7">
        <v>23.1</v>
      </c>
      <c r="M29" s="5">
        <v>61.14</v>
      </c>
    </row>
    <row r="30" spans="1:13">
      <c r="A30">
        <v>23</v>
      </c>
      <c r="B30" s="6">
        <v>5.5699999999999999E-4</v>
      </c>
      <c r="C30" s="6">
        <v>5.5699999999999999E-4</v>
      </c>
      <c r="D30" s="7">
        <v>99129</v>
      </c>
      <c r="E30" s="7">
        <v>55.2</v>
      </c>
      <c r="F30" s="5">
        <v>56.34</v>
      </c>
      <c r="G30" t="s">
        <v>13</v>
      </c>
      <c r="H30">
        <v>23</v>
      </c>
      <c r="I30" s="6">
        <v>2.2800000000000001E-4</v>
      </c>
      <c r="J30" s="6">
        <v>2.2800000000000001E-4</v>
      </c>
      <c r="K30" s="7">
        <v>99388.2</v>
      </c>
      <c r="L30" s="7">
        <v>22.7</v>
      </c>
      <c r="M30" s="5">
        <v>60.15</v>
      </c>
    </row>
    <row r="31" spans="1:13">
      <c r="A31">
        <v>24</v>
      </c>
      <c r="B31" s="6">
        <v>5.7899999999999998E-4</v>
      </c>
      <c r="C31" s="6">
        <v>5.7899999999999998E-4</v>
      </c>
      <c r="D31" s="7">
        <v>99073.7</v>
      </c>
      <c r="E31" s="7">
        <v>57.3</v>
      </c>
      <c r="F31" s="5">
        <v>55.37</v>
      </c>
      <c r="G31" t="s">
        <v>13</v>
      </c>
      <c r="H31">
        <v>24</v>
      </c>
      <c r="I31" s="6">
        <v>2.2000000000000001E-4</v>
      </c>
      <c r="J31" s="6">
        <v>2.2000000000000001E-4</v>
      </c>
      <c r="K31" s="7">
        <v>99365.5</v>
      </c>
      <c r="L31" s="7">
        <v>21.9</v>
      </c>
      <c r="M31" s="5">
        <v>59.17</v>
      </c>
    </row>
    <row r="32" spans="1:13">
      <c r="A32">
        <v>25</v>
      </c>
      <c r="B32" s="6">
        <v>6.2100000000000002E-4</v>
      </c>
      <c r="C32" s="6">
        <v>6.2100000000000002E-4</v>
      </c>
      <c r="D32" s="7">
        <v>99016.4</v>
      </c>
      <c r="E32" s="7">
        <v>61.5</v>
      </c>
      <c r="F32" s="5">
        <v>54.4</v>
      </c>
      <c r="G32" t="s">
        <v>13</v>
      </c>
      <c r="H32">
        <v>25</v>
      </c>
      <c r="I32" s="6">
        <v>2.3800000000000001E-4</v>
      </c>
      <c r="J32" s="6">
        <v>2.3800000000000001E-4</v>
      </c>
      <c r="K32" s="7">
        <v>99343.6</v>
      </c>
      <c r="L32" s="7">
        <v>23.7</v>
      </c>
      <c r="M32" s="5">
        <v>58.18</v>
      </c>
    </row>
    <row r="33" spans="1:13">
      <c r="A33">
        <v>26</v>
      </c>
      <c r="B33" s="6">
        <v>6.5700000000000003E-4</v>
      </c>
      <c r="C33" s="6">
        <v>6.5700000000000003E-4</v>
      </c>
      <c r="D33" s="7">
        <v>98955</v>
      </c>
      <c r="E33" s="7">
        <v>65</v>
      </c>
      <c r="F33" s="5">
        <v>53.43</v>
      </c>
      <c r="G33" t="s">
        <v>13</v>
      </c>
      <c r="H33">
        <v>26</v>
      </c>
      <c r="I33" s="6">
        <v>2.7799999999999998E-4</v>
      </c>
      <c r="J33" s="6">
        <v>2.7799999999999998E-4</v>
      </c>
      <c r="K33" s="7">
        <v>99319.9</v>
      </c>
      <c r="L33" s="7">
        <v>27.6</v>
      </c>
      <c r="M33" s="5">
        <v>57.19</v>
      </c>
    </row>
    <row r="34" spans="1:13">
      <c r="A34">
        <v>27</v>
      </c>
      <c r="B34" s="6">
        <v>6.8099999999999996E-4</v>
      </c>
      <c r="C34" s="6">
        <v>6.8099999999999996E-4</v>
      </c>
      <c r="D34" s="7">
        <v>98889.9</v>
      </c>
      <c r="E34" s="7">
        <v>67.3</v>
      </c>
      <c r="F34" s="5">
        <v>52.47</v>
      </c>
      <c r="G34" t="s">
        <v>13</v>
      </c>
      <c r="H34">
        <v>27</v>
      </c>
      <c r="I34" s="6">
        <v>3.1599999999999998E-4</v>
      </c>
      <c r="J34" s="6">
        <v>3.1599999999999998E-4</v>
      </c>
      <c r="K34" s="7">
        <v>99292.3</v>
      </c>
      <c r="L34" s="7">
        <v>31.4</v>
      </c>
      <c r="M34" s="5">
        <v>56.21</v>
      </c>
    </row>
    <row r="35" spans="1:13">
      <c r="A35">
        <v>28</v>
      </c>
      <c r="B35" s="6">
        <v>7.0500000000000001E-4</v>
      </c>
      <c r="C35" s="6">
        <v>7.0399999999999998E-4</v>
      </c>
      <c r="D35" s="7">
        <v>98822.6</v>
      </c>
      <c r="E35" s="7">
        <v>69.599999999999994</v>
      </c>
      <c r="F35" s="5">
        <v>51.5</v>
      </c>
      <c r="G35" t="s">
        <v>13</v>
      </c>
      <c r="H35">
        <v>28</v>
      </c>
      <c r="I35" s="6">
        <v>3.1300000000000002E-4</v>
      </c>
      <c r="J35" s="6">
        <v>3.1300000000000002E-4</v>
      </c>
      <c r="K35" s="7">
        <v>99260.9</v>
      </c>
      <c r="L35" s="7">
        <v>31.1</v>
      </c>
      <c r="M35" s="5">
        <v>55.23</v>
      </c>
    </row>
    <row r="36" spans="1:13">
      <c r="A36">
        <v>29</v>
      </c>
      <c r="B36" s="6">
        <v>7.6800000000000002E-4</v>
      </c>
      <c r="C36" s="6">
        <v>7.6800000000000002E-4</v>
      </c>
      <c r="D36" s="7">
        <v>98753</v>
      </c>
      <c r="E36" s="7">
        <v>75.8</v>
      </c>
      <c r="F36" s="5">
        <v>50.54</v>
      </c>
      <c r="G36" t="s">
        <v>13</v>
      </c>
      <c r="H36">
        <v>29</v>
      </c>
      <c r="I36" s="6">
        <v>3.3100000000000002E-4</v>
      </c>
      <c r="J36" s="6">
        <v>3.3100000000000002E-4</v>
      </c>
      <c r="K36" s="7">
        <v>99229.8</v>
      </c>
      <c r="L36" s="7">
        <v>32.9</v>
      </c>
      <c r="M36" s="5">
        <v>54.24</v>
      </c>
    </row>
    <row r="37" spans="1:13">
      <c r="A37">
        <v>30</v>
      </c>
      <c r="B37" s="6">
        <v>7.9299999999999998E-4</v>
      </c>
      <c r="C37" s="6">
        <v>7.9199999999999995E-4</v>
      </c>
      <c r="D37" s="7">
        <v>98677.1</v>
      </c>
      <c r="E37" s="7">
        <v>78.2</v>
      </c>
      <c r="F37" s="5">
        <v>49.58</v>
      </c>
      <c r="G37" t="s">
        <v>13</v>
      </c>
      <c r="H37">
        <v>30</v>
      </c>
      <c r="I37" s="6">
        <v>3.68E-4</v>
      </c>
      <c r="J37" s="6">
        <v>3.68E-4</v>
      </c>
      <c r="K37" s="7">
        <v>99196.9</v>
      </c>
      <c r="L37" s="7">
        <v>36.5</v>
      </c>
      <c r="M37" s="5">
        <v>53.26</v>
      </c>
    </row>
    <row r="38" spans="1:13">
      <c r="A38">
        <v>31</v>
      </c>
      <c r="B38" s="6">
        <v>8.4099999999999995E-4</v>
      </c>
      <c r="C38" s="6">
        <v>8.4000000000000003E-4</v>
      </c>
      <c r="D38" s="7">
        <v>98599</v>
      </c>
      <c r="E38" s="7">
        <v>82.9</v>
      </c>
      <c r="F38" s="5">
        <v>48.62</v>
      </c>
      <c r="G38" t="s">
        <v>13</v>
      </c>
      <c r="H38">
        <v>31</v>
      </c>
      <c r="I38" s="6">
        <v>3.97E-4</v>
      </c>
      <c r="J38" s="6">
        <v>3.97E-4</v>
      </c>
      <c r="K38" s="7">
        <v>99160.4</v>
      </c>
      <c r="L38" s="7">
        <v>39.4</v>
      </c>
      <c r="M38" s="5">
        <v>52.28</v>
      </c>
    </row>
    <row r="39" spans="1:13">
      <c r="A39">
        <v>32</v>
      </c>
      <c r="B39" s="6">
        <v>9.3599999999999998E-4</v>
      </c>
      <c r="C39" s="6">
        <v>9.3499999999999996E-4</v>
      </c>
      <c r="D39" s="7">
        <v>98516.1</v>
      </c>
      <c r="E39" s="7">
        <v>92.1</v>
      </c>
      <c r="F39" s="5">
        <v>47.66</v>
      </c>
      <c r="G39" t="s">
        <v>13</v>
      </c>
      <c r="H39">
        <v>32</v>
      </c>
      <c r="I39" s="6">
        <v>4.4200000000000001E-4</v>
      </c>
      <c r="J39" s="6">
        <v>4.4099999999999999E-4</v>
      </c>
      <c r="K39" s="7">
        <v>99121</v>
      </c>
      <c r="L39" s="7">
        <v>43.8</v>
      </c>
      <c r="M39" s="5">
        <v>51.3</v>
      </c>
    </row>
    <row r="40" spans="1:13">
      <c r="A40">
        <v>33</v>
      </c>
      <c r="B40" s="6">
        <v>9.9099999999999991E-4</v>
      </c>
      <c r="C40" s="6">
        <v>9.9099999999999991E-4</v>
      </c>
      <c r="D40" s="7">
        <v>98424</v>
      </c>
      <c r="E40" s="7">
        <v>97.5</v>
      </c>
      <c r="F40" s="5">
        <v>46.7</v>
      </c>
      <c r="G40" t="s">
        <v>13</v>
      </c>
      <c r="H40">
        <v>33</v>
      </c>
      <c r="I40" s="6">
        <v>4.84E-4</v>
      </c>
      <c r="J40" s="6">
        <v>4.84E-4</v>
      </c>
      <c r="K40" s="7">
        <v>99077.3</v>
      </c>
      <c r="L40" s="7">
        <v>48</v>
      </c>
      <c r="M40" s="5">
        <v>50.32</v>
      </c>
    </row>
    <row r="41" spans="1:13">
      <c r="A41">
        <v>34</v>
      </c>
      <c r="B41" s="6">
        <v>1.013E-3</v>
      </c>
      <c r="C41" s="6">
        <v>1.0120000000000001E-3</v>
      </c>
      <c r="D41" s="7">
        <v>98326.5</v>
      </c>
      <c r="E41" s="7">
        <v>99.5</v>
      </c>
      <c r="F41" s="5">
        <v>45.75</v>
      </c>
      <c r="G41" t="s">
        <v>13</v>
      </c>
      <c r="H41">
        <v>34</v>
      </c>
      <c r="I41" s="6">
        <v>5.9599999999999996E-4</v>
      </c>
      <c r="J41" s="6">
        <v>5.9599999999999996E-4</v>
      </c>
      <c r="K41" s="7">
        <v>99029.3</v>
      </c>
      <c r="L41" s="7">
        <v>59</v>
      </c>
      <c r="M41" s="5">
        <v>49.35</v>
      </c>
    </row>
    <row r="42" spans="1:13">
      <c r="A42">
        <v>35</v>
      </c>
      <c r="B42" s="6">
        <v>1.145E-3</v>
      </c>
      <c r="C42" s="6">
        <v>1.145E-3</v>
      </c>
      <c r="D42" s="7">
        <v>98226.9</v>
      </c>
      <c r="E42" s="7">
        <v>112.4</v>
      </c>
      <c r="F42" s="5">
        <v>44.79</v>
      </c>
      <c r="G42" t="s">
        <v>13</v>
      </c>
      <c r="H42">
        <v>35</v>
      </c>
      <c r="I42" s="6">
        <v>5.8799999999999998E-4</v>
      </c>
      <c r="J42" s="6">
        <v>5.8799999999999998E-4</v>
      </c>
      <c r="K42" s="7">
        <v>98970.3</v>
      </c>
      <c r="L42" s="7">
        <v>58.2</v>
      </c>
      <c r="M42" s="5">
        <v>48.38</v>
      </c>
    </row>
    <row r="43" spans="1:13">
      <c r="A43">
        <v>36</v>
      </c>
      <c r="B43" s="6">
        <v>1.2130000000000001E-3</v>
      </c>
      <c r="C43" s="6">
        <v>1.212E-3</v>
      </c>
      <c r="D43" s="7">
        <v>98114.5</v>
      </c>
      <c r="E43" s="7">
        <v>118.9</v>
      </c>
      <c r="F43" s="5">
        <v>43.84</v>
      </c>
      <c r="G43" t="s">
        <v>13</v>
      </c>
      <c r="H43">
        <v>36</v>
      </c>
      <c r="I43" s="6">
        <v>6.6699999999999995E-4</v>
      </c>
      <c r="J43" s="6">
        <v>6.6699999999999995E-4</v>
      </c>
      <c r="K43" s="7">
        <v>98912.1</v>
      </c>
      <c r="L43" s="7">
        <v>66</v>
      </c>
      <c r="M43" s="5">
        <v>47.4</v>
      </c>
    </row>
    <row r="44" spans="1:13">
      <c r="A44">
        <v>37</v>
      </c>
      <c r="B44" s="6">
        <v>1.366E-3</v>
      </c>
      <c r="C44" s="6">
        <v>1.3649999999999999E-3</v>
      </c>
      <c r="D44" s="7">
        <v>97995.6</v>
      </c>
      <c r="E44" s="7">
        <v>133.69999999999999</v>
      </c>
      <c r="F44" s="5">
        <v>42.9</v>
      </c>
      <c r="G44" t="s">
        <v>13</v>
      </c>
      <c r="H44">
        <v>37</v>
      </c>
      <c r="I44" s="6">
        <v>7.6400000000000003E-4</v>
      </c>
      <c r="J44" s="6">
        <v>7.6400000000000003E-4</v>
      </c>
      <c r="K44" s="7">
        <v>98846.1</v>
      </c>
      <c r="L44" s="7">
        <v>75.5</v>
      </c>
      <c r="M44" s="5">
        <v>46.44</v>
      </c>
    </row>
    <row r="45" spans="1:13">
      <c r="A45">
        <v>38</v>
      </c>
      <c r="B45" s="6">
        <v>1.4289999999999999E-3</v>
      </c>
      <c r="C45" s="6">
        <v>1.428E-3</v>
      </c>
      <c r="D45" s="7">
        <v>97861.8</v>
      </c>
      <c r="E45" s="7">
        <v>139.69999999999999</v>
      </c>
      <c r="F45" s="5">
        <v>41.95</v>
      </c>
      <c r="G45" t="s">
        <v>13</v>
      </c>
      <c r="H45">
        <v>38</v>
      </c>
      <c r="I45" s="6">
        <v>8.5999999999999998E-4</v>
      </c>
      <c r="J45" s="6">
        <v>8.5899999999999995E-4</v>
      </c>
      <c r="K45" s="7">
        <v>98770.7</v>
      </c>
      <c r="L45" s="7">
        <v>84.9</v>
      </c>
      <c r="M45" s="5">
        <v>45.47</v>
      </c>
    </row>
    <row r="46" spans="1:13">
      <c r="A46">
        <v>39</v>
      </c>
      <c r="B46" s="6">
        <v>1.5510000000000001E-3</v>
      </c>
      <c r="C46" s="6">
        <v>1.5499999999999999E-3</v>
      </c>
      <c r="D46" s="7">
        <v>97722.1</v>
      </c>
      <c r="E46" s="7">
        <v>151.5</v>
      </c>
      <c r="F46" s="5">
        <v>41.01</v>
      </c>
      <c r="G46" t="s">
        <v>13</v>
      </c>
      <c r="H46">
        <v>39</v>
      </c>
      <c r="I46" s="6">
        <v>8.8699999999999998E-4</v>
      </c>
      <c r="J46" s="6">
        <v>8.8699999999999998E-4</v>
      </c>
      <c r="K46" s="7">
        <v>98685.8</v>
      </c>
      <c r="L46" s="7">
        <v>87.5</v>
      </c>
      <c r="M46" s="5">
        <v>44.51</v>
      </c>
    </row>
    <row r="47" spans="1:13">
      <c r="A47">
        <v>40</v>
      </c>
      <c r="B47" s="6">
        <v>1.655E-3</v>
      </c>
      <c r="C47" s="6">
        <v>1.6540000000000001E-3</v>
      </c>
      <c r="D47" s="7">
        <v>97570.6</v>
      </c>
      <c r="E47" s="7">
        <v>161.30000000000001</v>
      </c>
      <c r="F47" s="5">
        <v>40.08</v>
      </c>
      <c r="G47" t="s">
        <v>13</v>
      </c>
      <c r="H47">
        <v>40</v>
      </c>
      <c r="I47" s="6">
        <v>9.8400000000000007E-4</v>
      </c>
      <c r="J47" s="6">
        <v>9.8299999999999993E-4</v>
      </c>
      <c r="K47" s="7">
        <v>98598.2</v>
      </c>
      <c r="L47" s="7">
        <v>96.9</v>
      </c>
      <c r="M47" s="5">
        <v>43.55</v>
      </c>
    </row>
    <row r="48" spans="1:13">
      <c r="A48">
        <v>41</v>
      </c>
      <c r="B48" s="6">
        <v>1.797E-3</v>
      </c>
      <c r="C48" s="6">
        <v>1.7949999999999999E-3</v>
      </c>
      <c r="D48" s="7">
        <v>97409.3</v>
      </c>
      <c r="E48" s="7">
        <v>174.9</v>
      </c>
      <c r="F48" s="5">
        <v>39.14</v>
      </c>
      <c r="G48" t="s">
        <v>13</v>
      </c>
      <c r="H48">
        <v>41</v>
      </c>
      <c r="I48" s="6">
        <v>1.034E-3</v>
      </c>
      <c r="J48" s="6">
        <v>1.0330000000000001E-3</v>
      </c>
      <c r="K48" s="7">
        <v>98501.3</v>
      </c>
      <c r="L48" s="7">
        <v>101.8</v>
      </c>
      <c r="M48" s="5">
        <v>42.59</v>
      </c>
    </row>
    <row r="49" spans="1:13">
      <c r="A49">
        <v>42</v>
      </c>
      <c r="B49" s="6">
        <v>1.8710000000000001E-3</v>
      </c>
      <c r="C49" s="6">
        <v>1.869E-3</v>
      </c>
      <c r="D49" s="7">
        <v>97234.4</v>
      </c>
      <c r="E49" s="7">
        <v>181.8</v>
      </c>
      <c r="F49" s="5">
        <v>38.21</v>
      </c>
      <c r="G49" t="s">
        <v>13</v>
      </c>
      <c r="H49">
        <v>42</v>
      </c>
      <c r="I49" s="6">
        <v>1.134E-3</v>
      </c>
      <c r="J49" s="6">
        <v>1.1329999999999999E-3</v>
      </c>
      <c r="K49" s="7">
        <v>98399.5</v>
      </c>
      <c r="L49" s="7">
        <v>111.5</v>
      </c>
      <c r="M49" s="5">
        <v>41.63</v>
      </c>
    </row>
    <row r="50" spans="1:13">
      <c r="A50">
        <v>43</v>
      </c>
      <c r="B50" s="6">
        <v>2.0769999999999999E-3</v>
      </c>
      <c r="C50" s="6">
        <v>2.075E-3</v>
      </c>
      <c r="D50" s="7">
        <v>97052.7</v>
      </c>
      <c r="E50" s="7">
        <v>201.4</v>
      </c>
      <c r="F50" s="5">
        <v>37.28</v>
      </c>
      <c r="G50" t="s">
        <v>13</v>
      </c>
      <c r="H50">
        <v>43</v>
      </c>
      <c r="I50" s="6">
        <v>1.2539999999999999E-3</v>
      </c>
      <c r="J50" s="6">
        <v>1.253E-3</v>
      </c>
      <c r="K50" s="7">
        <v>98288</v>
      </c>
      <c r="L50" s="7">
        <v>123.1</v>
      </c>
      <c r="M50" s="5">
        <v>40.68</v>
      </c>
    </row>
    <row r="51" spans="1:13">
      <c r="A51">
        <v>44</v>
      </c>
      <c r="B51" s="6">
        <v>2.3040000000000001E-3</v>
      </c>
      <c r="C51" s="6">
        <v>2.3019999999999998E-3</v>
      </c>
      <c r="D51" s="7">
        <v>96851.3</v>
      </c>
      <c r="E51" s="7">
        <v>222.9</v>
      </c>
      <c r="F51" s="5">
        <v>36.36</v>
      </c>
      <c r="G51" t="s">
        <v>13</v>
      </c>
      <c r="H51">
        <v>44</v>
      </c>
      <c r="I51" s="6">
        <v>1.361E-3</v>
      </c>
      <c r="J51" s="6">
        <v>1.3600000000000001E-3</v>
      </c>
      <c r="K51" s="7">
        <v>98164.9</v>
      </c>
      <c r="L51" s="7">
        <v>133.5</v>
      </c>
      <c r="M51" s="5">
        <v>39.729999999999997</v>
      </c>
    </row>
    <row r="52" spans="1:13">
      <c r="A52">
        <v>45</v>
      </c>
      <c r="B52" s="6">
        <v>2.4940000000000001E-3</v>
      </c>
      <c r="C52" s="6">
        <v>2.4910000000000002E-3</v>
      </c>
      <c r="D52" s="7">
        <v>96628.4</v>
      </c>
      <c r="E52" s="7">
        <v>240.7</v>
      </c>
      <c r="F52" s="5">
        <v>35.44</v>
      </c>
      <c r="G52" t="s">
        <v>13</v>
      </c>
      <c r="H52">
        <v>45</v>
      </c>
      <c r="I52" s="6">
        <v>1.513E-3</v>
      </c>
      <c r="J52" s="6">
        <v>1.5120000000000001E-3</v>
      </c>
      <c r="K52" s="7">
        <v>98031.3</v>
      </c>
      <c r="L52" s="7">
        <v>148.19999999999999</v>
      </c>
      <c r="M52" s="5">
        <v>38.79</v>
      </c>
    </row>
    <row r="53" spans="1:13">
      <c r="A53">
        <v>46</v>
      </c>
      <c r="B53" s="6">
        <v>2.702E-3</v>
      </c>
      <c r="C53" s="6">
        <v>2.6979999999999999E-3</v>
      </c>
      <c r="D53" s="7">
        <v>96387.7</v>
      </c>
      <c r="E53" s="7">
        <v>260.10000000000002</v>
      </c>
      <c r="F53" s="5">
        <v>34.53</v>
      </c>
      <c r="G53" t="s">
        <v>13</v>
      </c>
      <c r="H53">
        <v>46</v>
      </c>
      <c r="I53" s="6">
        <v>1.6609999999999999E-3</v>
      </c>
      <c r="J53" s="6">
        <v>1.66E-3</v>
      </c>
      <c r="K53" s="7">
        <v>97883.199999999997</v>
      </c>
      <c r="L53" s="7">
        <v>162.5</v>
      </c>
      <c r="M53" s="5">
        <v>37.840000000000003</v>
      </c>
    </row>
    <row r="54" spans="1:13">
      <c r="A54">
        <v>47</v>
      </c>
      <c r="B54" s="6">
        <v>2.8839999999999998E-3</v>
      </c>
      <c r="C54" s="6">
        <v>2.8800000000000002E-3</v>
      </c>
      <c r="D54" s="7">
        <v>96127.6</v>
      </c>
      <c r="E54" s="7">
        <v>276.89999999999998</v>
      </c>
      <c r="F54" s="5">
        <v>33.619999999999997</v>
      </c>
      <c r="G54" t="s">
        <v>13</v>
      </c>
      <c r="H54">
        <v>47</v>
      </c>
      <c r="I54" s="6">
        <v>1.823E-3</v>
      </c>
      <c r="J54" s="6">
        <v>1.8220000000000001E-3</v>
      </c>
      <c r="K54" s="7">
        <v>97720.7</v>
      </c>
      <c r="L54" s="7">
        <v>178</v>
      </c>
      <c r="M54" s="5">
        <v>36.909999999999997</v>
      </c>
    </row>
    <row r="55" spans="1:13">
      <c r="A55">
        <v>48</v>
      </c>
      <c r="B55" s="6">
        <v>3.15E-3</v>
      </c>
      <c r="C55" s="6">
        <v>3.1449999999999998E-3</v>
      </c>
      <c r="D55" s="7">
        <v>95850.7</v>
      </c>
      <c r="E55" s="7">
        <v>301.5</v>
      </c>
      <c r="F55" s="5">
        <v>32.72</v>
      </c>
      <c r="G55" t="s">
        <v>13</v>
      </c>
      <c r="H55">
        <v>48</v>
      </c>
      <c r="I55" s="6">
        <v>1.993E-3</v>
      </c>
      <c r="J55" s="6">
        <v>1.9910000000000001E-3</v>
      </c>
      <c r="K55" s="7">
        <v>97542.7</v>
      </c>
      <c r="L55" s="7">
        <v>194.2</v>
      </c>
      <c r="M55" s="5">
        <v>35.97</v>
      </c>
    </row>
    <row r="56" spans="1:13">
      <c r="A56">
        <v>49</v>
      </c>
      <c r="B56" s="6">
        <v>3.4529999999999999E-3</v>
      </c>
      <c r="C56" s="6">
        <v>3.447E-3</v>
      </c>
      <c r="D56" s="7">
        <v>95549.3</v>
      </c>
      <c r="E56" s="7">
        <v>329.3</v>
      </c>
      <c r="F56" s="5">
        <v>31.82</v>
      </c>
      <c r="G56" t="s">
        <v>13</v>
      </c>
      <c r="H56">
        <v>49</v>
      </c>
      <c r="I56" s="6">
        <v>2.081E-3</v>
      </c>
      <c r="J56" s="6">
        <v>2.0790000000000001E-3</v>
      </c>
      <c r="K56" s="7">
        <v>97348.4</v>
      </c>
      <c r="L56" s="7">
        <v>202.4</v>
      </c>
      <c r="M56" s="5">
        <v>35.04</v>
      </c>
    </row>
    <row r="57" spans="1:13">
      <c r="A57">
        <v>50</v>
      </c>
      <c r="B57" s="6">
        <v>3.7529999999999998E-3</v>
      </c>
      <c r="C57" s="6">
        <v>3.7460000000000002E-3</v>
      </c>
      <c r="D57" s="7">
        <v>95219.9</v>
      </c>
      <c r="E57" s="7">
        <v>356.7</v>
      </c>
      <c r="F57" s="5">
        <v>30.93</v>
      </c>
      <c r="G57" t="s">
        <v>13</v>
      </c>
      <c r="H57">
        <v>50</v>
      </c>
      <c r="I57" s="6">
        <v>2.307E-3</v>
      </c>
      <c r="J57" s="6">
        <v>2.3040000000000001E-3</v>
      </c>
      <c r="K57" s="7">
        <v>97146</v>
      </c>
      <c r="L57" s="7">
        <v>223.8</v>
      </c>
      <c r="M57" s="5">
        <v>34.11</v>
      </c>
    </row>
    <row r="58" spans="1:13">
      <c r="A58">
        <v>51</v>
      </c>
      <c r="B58" s="6">
        <v>3.993E-3</v>
      </c>
      <c r="C58" s="6">
        <v>3.9849999999999998E-3</v>
      </c>
      <c r="D58" s="7">
        <v>94863.2</v>
      </c>
      <c r="E58" s="7">
        <v>378</v>
      </c>
      <c r="F58" s="5">
        <v>30.04</v>
      </c>
      <c r="G58" t="s">
        <v>13</v>
      </c>
      <c r="H58">
        <v>51</v>
      </c>
      <c r="I58" s="6">
        <v>2.5079999999999998E-3</v>
      </c>
      <c r="J58" s="6">
        <v>2.5049999999999998E-3</v>
      </c>
      <c r="K58" s="7">
        <v>96922.2</v>
      </c>
      <c r="L58" s="7">
        <v>242.8</v>
      </c>
      <c r="M58" s="5">
        <v>33.19</v>
      </c>
    </row>
    <row r="59" spans="1:13">
      <c r="A59">
        <v>52</v>
      </c>
      <c r="B59" s="6">
        <v>4.3340000000000002E-3</v>
      </c>
      <c r="C59" s="6">
        <v>4.3249999999999999E-3</v>
      </c>
      <c r="D59" s="7">
        <v>94485.2</v>
      </c>
      <c r="E59" s="7">
        <v>408.6</v>
      </c>
      <c r="F59" s="5">
        <v>29.16</v>
      </c>
      <c r="G59" t="s">
        <v>13</v>
      </c>
      <c r="H59">
        <v>52</v>
      </c>
      <c r="I59" s="6">
        <v>2.6280000000000001E-3</v>
      </c>
      <c r="J59" s="6">
        <v>2.624E-3</v>
      </c>
      <c r="K59" s="7">
        <v>96679.4</v>
      </c>
      <c r="L59" s="7">
        <v>253.7</v>
      </c>
      <c r="M59" s="5">
        <v>32.270000000000003</v>
      </c>
    </row>
    <row r="60" spans="1:13">
      <c r="A60">
        <v>53</v>
      </c>
      <c r="B60" s="6">
        <v>4.5799999999999999E-3</v>
      </c>
      <c r="C60" s="6">
        <v>4.5700000000000003E-3</v>
      </c>
      <c r="D60" s="7">
        <v>94076.6</v>
      </c>
      <c r="E60" s="7">
        <v>429.9</v>
      </c>
      <c r="F60" s="5">
        <v>28.28</v>
      </c>
      <c r="G60" t="s">
        <v>13</v>
      </c>
      <c r="H60">
        <v>53</v>
      </c>
      <c r="I60" s="6">
        <v>2.9229999999999998E-3</v>
      </c>
      <c r="J60" s="6">
        <v>2.918E-3</v>
      </c>
      <c r="K60" s="7">
        <v>96425.7</v>
      </c>
      <c r="L60" s="7">
        <v>281.39999999999998</v>
      </c>
      <c r="M60" s="5">
        <v>31.36</v>
      </c>
    </row>
    <row r="61" spans="1:13">
      <c r="A61">
        <v>54</v>
      </c>
      <c r="B61" s="6">
        <v>5.0049999999999999E-3</v>
      </c>
      <c r="C61" s="6">
        <v>4.9919999999999999E-3</v>
      </c>
      <c r="D61" s="7">
        <v>93646.7</v>
      </c>
      <c r="E61" s="7">
        <v>467.5</v>
      </c>
      <c r="F61" s="5">
        <v>27.41</v>
      </c>
      <c r="G61" t="s">
        <v>13</v>
      </c>
      <c r="H61">
        <v>54</v>
      </c>
      <c r="I61" s="6">
        <v>3.0999999999999999E-3</v>
      </c>
      <c r="J61" s="6">
        <v>3.0950000000000001E-3</v>
      </c>
      <c r="K61" s="7">
        <v>96144.3</v>
      </c>
      <c r="L61" s="7">
        <v>297.60000000000002</v>
      </c>
      <c r="M61" s="5">
        <v>30.45</v>
      </c>
    </row>
    <row r="62" spans="1:13">
      <c r="A62">
        <v>55</v>
      </c>
      <c r="B62" s="6">
        <v>5.3359999999999996E-3</v>
      </c>
      <c r="C62" s="6">
        <v>5.3220000000000003E-3</v>
      </c>
      <c r="D62" s="7">
        <v>93179.1</v>
      </c>
      <c r="E62" s="7">
        <v>495.9</v>
      </c>
      <c r="F62" s="5">
        <v>26.55</v>
      </c>
      <c r="G62" t="s">
        <v>13</v>
      </c>
      <c r="H62">
        <v>55</v>
      </c>
      <c r="I62" s="6">
        <v>3.4139999999999999E-3</v>
      </c>
      <c r="J62" s="6">
        <v>3.408E-3</v>
      </c>
      <c r="K62" s="7">
        <v>95846.7</v>
      </c>
      <c r="L62" s="7">
        <v>326.60000000000002</v>
      </c>
      <c r="M62" s="5">
        <v>29.54</v>
      </c>
    </row>
    <row r="63" spans="1:13">
      <c r="A63">
        <v>56</v>
      </c>
      <c r="B63" s="6">
        <v>5.9280000000000001E-3</v>
      </c>
      <c r="C63" s="6">
        <v>5.9100000000000003E-3</v>
      </c>
      <c r="D63" s="7">
        <v>92683.3</v>
      </c>
      <c r="E63" s="7">
        <v>547.79999999999995</v>
      </c>
      <c r="F63" s="5">
        <v>25.68</v>
      </c>
      <c r="G63" t="s">
        <v>13</v>
      </c>
      <c r="H63">
        <v>56</v>
      </c>
      <c r="I63" s="6">
        <v>3.7399999999999998E-3</v>
      </c>
      <c r="J63" s="6">
        <v>3.7339999999999999E-3</v>
      </c>
      <c r="K63" s="7">
        <v>95520.1</v>
      </c>
      <c r="L63" s="7">
        <v>356.6</v>
      </c>
      <c r="M63" s="5">
        <v>28.64</v>
      </c>
    </row>
    <row r="64" spans="1:13">
      <c r="A64">
        <v>57</v>
      </c>
      <c r="B64" s="6">
        <v>6.2760000000000003E-3</v>
      </c>
      <c r="C64" s="6">
        <v>6.2560000000000003E-3</v>
      </c>
      <c r="D64" s="7">
        <v>92135.5</v>
      </c>
      <c r="E64" s="7">
        <v>576.4</v>
      </c>
      <c r="F64" s="5">
        <v>24.83</v>
      </c>
      <c r="G64" t="s">
        <v>13</v>
      </c>
      <c r="H64">
        <v>57</v>
      </c>
      <c r="I64" s="6">
        <v>4.0239999999999998E-3</v>
      </c>
      <c r="J64" s="6">
        <v>4.0159999999999996E-3</v>
      </c>
      <c r="K64" s="7">
        <v>95163.5</v>
      </c>
      <c r="L64" s="7">
        <v>382.2</v>
      </c>
      <c r="M64" s="5">
        <v>27.75</v>
      </c>
    </row>
    <row r="65" spans="1:13">
      <c r="A65">
        <v>58</v>
      </c>
      <c r="B65" s="6">
        <v>6.8849999999999996E-3</v>
      </c>
      <c r="C65" s="6">
        <v>6.862E-3</v>
      </c>
      <c r="D65" s="7">
        <v>91559.1</v>
      </c>
      <c r="E65" s="7">
        <v>628.20000000000005</v>
      </c>
      <c r="F65" s="5">
        <v>23.99</v>
      </c>
      <c r="G65" t="s">
        <v>13</v>
      </c>
      <c r="H65">
        <v>58</v>
      </c>
      <c r="I65" s="6">
        <v>4.411E-3</v>
      </c>
      <c r="J65" s="6">
        <v>4.4010000000000004E-3</v>
      </c>
      <c r="K65" s="7">
        <v>94781.3</v>
      </c>
      <c r="L65" s="7">
        <v>417.1</v>
      </c>
      <c r="M65" s="5">
        <v>26.86</v>
      </c>
    </row>
    <row r="66" spans="1:13">
      <c r="A66">
        <v>59</v>
      </c>
      <c r="B66" s="6">
        <v>7.5550000000000001E-3</v>
      </c>
      <c r="C66" s="6">
        <v>7.5269999999999998E-3</v>
      </c>
      <c r="D66" s="7">
        <v>90930.9</v>
      </c>
      <c r="E66" s="7">
        <v>684.4</v>
      </c>
      <c r="F66" s="5">
        <v>23.15</v>
      </c>
      <c r="G66" t="s">
        <v>13</v>
      </c>
      <c r="H66">
        <v>59</v>
      </c>
      <c r="I66" s="6">
        <v>4.8650000000000004E-3</v>
      </c>
      <c r="J66" s="6">
        <v>4.8539999999999998E-3</v>
      </c>
      <c r="K66" s="7">
        <v>94364.2</v>
      </c>
      <c r="L66" s="7">
        <v>458</v>
      </c>
      <c r="M66" s="5">
        <v>25.97</v>
      </c>
    </row>
    <row r="67" spans="1:13">
      <c r="A67">
        <v>60</v>
      </c>
      <c r="B67" s="6">
        <v>8.3389999999999992E-3</v>
      </c>
      <c r="C67" s="6">
        <v>8.3040000000000006E-3</v>
      </c>
      <c r="D67" s="7">
        <v>90246.5</v>
      </c>
      <c r="E67" s="7">
        <v>749.4</v>
      </c>
      <c r="F67" s="5">
        <v>22.32</v>
      </c>
      <c r="G67" t="s">
        <v>13</v>
      </c>
      <c r="H67">
        <v>60</v>
      </c>
      <c r="I67" s="6">
        <v>5.4229999999999999E-3</v>
      </c>
      <c r="J67" s="6">
        <v>5.4079999999999996E-3</v>
      </c>
      <c r="K67" s="7">
        <v>93906.2</v>
      </c>
      <c r="L67" s="7">
        <v>507.9</v>
      </c>
      <c r="M67" s="5">
        <v>25.1</v>
      </c>
    </row>
    <row r="68" spans="1:13">
      <c r="A68">
        <v>61</v>
      </c>
      <c r="B68" s="6">
        <v>9.0500000000000008E-3</v>
      </c>
      <c r="C68" s="6">
        <v>9.0089999999999996E-3</v>
      </c>
      <c r="D68" s="7">
        <v>89497</v>
      </c>
      <c r="E68" s="7">
        <v>806.3</v>
      </c>
      <c r="F68" s="5">
        <v>21.5</v>
      </c>
      <c r="G68" t="s">
        <v>13</v>
      </c>
      <c r="H68">
        <v>61</v>
      </c>
      <c r="I68" s="6">
        <v>5.7800000000000004E-3</v>
      </c>
      <c r="J68" s="6">
        <v>5.764E-3</v>
      </c>
      <c r="K68" s="7">
        <v>93398.3</v>
      </c>
      <c r="L68" s="7">
        <v>538.29999999999995</v>
      </c>
      <c r="M68" s="5">
        <v>24.23</v>
      </c>
    </row>
    <row r="69" spans="1:13">
      <c r="A69">
        <v>62</v>
      </c>
      <c r="B69" s="6">
        <v>1.0068000000000001E-2</v>
      </c>
      <c r="C69" s="6">
        <v>1.0017E-2</v>
      </c>
      <c r="D69" s="7">
        <v>88690.8</v>
      </c>
      <c r="E69" s="7">
        <v>888.4</v>
      </c>
      <c r="F69" s="5">
        <v>20.7</v>
      </c>
      <c r="G69" t="s">
        <v>13</v>
      </c>
      <c r="H69">
        <v>62</v>
      </c>
      <c r="I69" s="6">
        <v>6.6239999999999997E-3</v>
      </c>
      <c r="J69" s="6">
        <v>6.6020000000000002E-3</v>
      </c>
      <c r="K69" s="7">
        <v>92860</v>
      </c>
      <c r="L69" s="7">
        <v>613.1</v>
      </c>
      <c r="M69" s="5">
        <v>23.37</v>
      </c>
    </row>
    <row r="70" spans="1:13">
      <c r="A70">
        <v>63</v>
      </c>
      <c r="B70" s="6">
        <v>1.0895E-2</v>
      </c>
      <c r="C70" s="6">
        <v>1.0836E-2</v>
      </c>
      <c r="D70" s="7">
        <v>87802.3</v>
      </c>
      <c r="E70" s="7">
        <v>951.5</v>
      </c>
      <c r="F70" s="5">
        <v>19.899999999999999</v>
      </c>
      <c r="G70" t="s">
        <v>13</v>
      </c>
      <c r="H70">
        <v>63</v>
      </c>
      <c r="I70" s="6">
        <v>7.0889999999999998E-3</v>
      </c>
      <c r="J70" s="6">
        <v>7.064E-3</v>
      </c>
      <c r="K70" s="7">
        <v>92246.9</v>
      </c>
      <c r="L70" s="7">
        <v>651.6</v>
      </c>
      <c r="M70" s="5">
        <v>22.52</v>
      </c>
    </row>
    <row r="71" spans="1:13">
      <c r="A71">
        <v>64</v>
      </c>
      <c r="B71" s="6">
        <v>1.1771999999999999E-2</v>
      </c>
      <c r="C71" s="6">
        <v>1.1703E-2</v>
      </c>
      <c r="D71" s="7">
        <v>86850.9</v>
      </c>
      <c r="E71" s="7">
        <v>1016.4</v>
      </c>
      <c r="F71" s="5">
        <v>19.11</v>
      </c>
      <c r="G71" t="s">
        <v>13</v>
      </c>
      <c r="H71">
        <v>64</v>
      </c>
      <c r="I71" s="6">
        <v>7.6949999999999996E-3</v>
      </c>
      <c r="J71" s="6">
        <v>7.6649999999999999E-3</v>
      </c>
      <c r="K71" s="7">
        <v>91595.3</v>
      </c>
      <c r="L71" s="7">
        <v>702.1</v>
      </c>
      <c r="M71" s="5">
        <v>21.68</v>
      </c>
    </row>
    <row r="72" spans="1:13">
      <c r="A72">
        <v>65</v>
      </c>
      <c r="B72" s="6">
        <v>1.3037E-2</v>
      </c>
      <c r="C72" s="6">
        <v>1.2952999999999999E-2</v>
      </c>
      <c r="D72" s="7">
        <v>85834.4</v>
      </c>
      <c r="E72" s="7">
        <v>1111.8</v>
      </c>
      <c r="F72" s="5">
        <v>18.329999999999998</v>
      </c>
      <c r="G72" t="s">
        <v>13</v>
      </c>
      <c r="H72">
        <v>65</v>
      </c>
      <c r="I72" s="6">
        <v>8.3040000000000006E-3</v>
      </c>
      <c r="J72" s="6">
        <v>8.2699999999999996E-3</v>
      </c>
      <c r="K72" s="7">
        <v>90893.1</v>
      </c>
      <c r="L72" s="7">
        <v>751.7</v>
      </c>
      <c r="M72" s="5">
        <v>20.84</v>
      </c>
    </row>
    <row r="73" spans="1:13">
      <c r="A73">
        <v>66</v>
      </c>
      <c r="B73" s="6">
        <v>1.4334E-2</v>
      </c>
      <c r="C73" s="6">
        <v>1.4232E-2</v>
      </c>
      <c r="D73" s="7">
        <v>84722.6</v>
      </c>
      <c r="E73" s="7">
        <v>1205.8</v>
      </c>
      <c r="F73" s="5">
        <v>17.57</v>
      </c>
      <c r="G73" t="s">
        <v>13</v>
      </c>
      <c r="H73">
        <v>66</v>
      </c>
      <c r="I73" s="6">
        <v>9.1179999999999994E-3</v>
      </c>
      <c r="J73" s="6">
        <v>9.0760000000000007E-3</v>
      </c>
      <c r="K73" s="7">
        <v>90141.5</v>
      </c>
      <c r="L73" s="7">
        <v>818.1</v>
      </c>
      <c r="M73" s="5">
        <v>20.010000000000002</v>
      </c>
    </row>
    <row r="74" spans="1:13">
      <c r="A74">
        <v>67</v>
      </c>
      <c r="B74" s="6">
        <v>1.5601E-2</v>
      </c>
      <c r="C74" s="6">
        <v>1.5480000000000001E-2</v>
      </c>
      <c r="D74" s="7">
        <v>83516.899999999994</v>
      </c>
      <c r="E74" s="7">
        <v>1292.9000000000001</v>
      </c>
      <c r="F74" s="5">
        <v>16.809999999999999</v>
      </c>
      <c r="G74" t="s">
        <v>13</v>
      </c>
      <c r="H74">
        <v>67</v>
      </c>
      <c r="I74" s="6">
        <v>9.9649999999999999E-3</v>
      </c>
      <c r="J74" s="6">
        <v>9.9159999999999995E-3</v>
      </c>
      <c r="K74" s="7">
        <v>89323.3</v>
      </c>
      <c r="L74" s="7">
        <v>885.7</v>
      </c>
      <c r="M74" s="5">
        <v>19.190000000000001</v>
      </c>
    </row>
    <row r="75" spans="1:13">
      <c r="A75">
        <v>68</v>
      </c>
      <c r="B75" s="6">
        <v>1.6926E-2</v>
      </c>
      <c r="C75" s="6">
        <v>1.6784E-2</v>
      </c>
      <c r="D75" s="7">
        <v>82224</v>
      </c>
      <c r="E75" s="7">
        <v>1380</v>
      </c>
      <c r="F75" s="5">
        <v>16.07</v>
      </c>
      <c r="G75" t="s">
        <v>13</v>
      </c>
      <c r="H75">
        <v>68</v>
      </c>
      <c r="I75" s="6">
        <v>1.1029000000000001E-2</v>
      </c>
      <c r="J75" s="6">
        <v>1.0969E-2</v>
      </c>
      <c r="K75" s="7">
        <v>88437.6</v>
      </c>
      <c r="L75" s="7">
        <v>970</v>
      </c>
      <c r="M75" s="5">
        <v>18.38</v>
      </c>
    </row>
    <row r="76" spans="1:13">
      <c r="A76">
        <v>69</v>
      </c>
      <c r="B76" s="6">
        <v>1.8713E-2</v>
      </c>
      <c r="C76" s="6">
        <v>1.8540000000000001E-2</v>
      </c>
      <c r="D76" s="7">
        <v>80844</v>
      </c>
      <c r="E76" s="7">
        <v>1498.8</v>
      </c>
      <c r="F76" s="5">
        <v>15.34</v>
      </c>
      <c r="G76" t="s">
        <v>13</v>
      </c>
      <c r="H76">
        <v>69</v>
      </c>
      <c r="I76" s="6">
        <v>1.1991999999999999E-2</v>
      </c>
      <c r="J76" s="6">
        <v>1.1920999999999999E-2</v>
      </c>
      <c r="K76" s="7">
        <v>87467.6</v>
      </c>
      <c r="L76" s="7">
        <v>1042.7</v>
      </c>
      <c r="M76" s="5">
        <v>17.57</v>
      </c>
    </row>
    <row r="77" spans="1:13">
      <c r="A77">
        <v>70</v>
      </c>
      <c r="B77" s="6">
        <v>2.0049999999999998E-2</v>
      </c>
      <c r="C77" s="6">
        <v>1.9851000000000001E-2</v>
      </c>
      <c r="D77" s="7">
        <v>79345.2</v>
      </c>
      <c r="E77" s="7">
        <v>1575.1</v>
      </c>
      <c r="F77" s="5">
        <v>14.62</v>
      </c>
      <c r="G77" t="s">
        <v>13</v>
      </c>
      <c r="H77">
        <v>70</v>
      </c>
      <c r="I77" s="6">
        <v>1.3414000000000001E-2</v>
      </c>
      <c r="J77" s="6">
        <v>1.3325E-2</v>
      </c>
      <c r="K77" s="7">
        <v>86424.9</v>
      </c>
      <c r="L77" s="7">
        <v>1151.5999999999999</v>
      </c>
      <c r="M77" s="5">
        <v>16.78</v>
      </c>
    </row>
    <row r="78" spans="1:13">
      <c r="A78">
        <v>71</v>
      </c>
      <c r="B78" s="6">
        <v>2.1992999999999999E-2</v>
      </c>
      <c r="C78" s="6">
        <v>2.1753999999999999E-2</v>
      </c>
      <c r="D78" s="7">
        <v>77770.100000000006</v>
      </c>
      <c r="E78" s="7">
        <v>1691.8</v>
      </c>
      <c r="F78" s="5">
        <v>13.9</v>
      </c>
      <c r="G78" t="s">
        <v>13</v>
      </c>
      <c r="H78">
        <v>71</v>
      </c>
      <c r="I78" s="6">
        <v>1.4355E-2</v>
      </c>
      <c r="J78" s="6">
        <v>1.4252000000000001E-2</v>
      </c>
      <c r="K78" s="7">
        <v>85273.3</v>
      </c>
      <c r="L78" s="7">
        <v>1215.4000000000001</v>
      </c>
      <c r="M78" s="5">
        <v>16</v>
      </c>
    </row>
    <row r="79" spans="1:13">
      <c r="A79">
        <v>72</v>
      </c>
      <c r="B79" s="6">
        <v>2.3755999999999999E-2</v>
      </c>
      <c r="C79" s="6">
        <v>2.3477000000000001E-2</v>
      </c>
      <c r="D79" s="7">
        <v>76078.3</v>
      </c>
      <c r="E79" s="7">
        <v>1786.1</v>
      </c>
      <c r="F79" s="5">
        <v>13.2</v>
      </c>
      <c r="G79" t="s">
        <v>13</v>
      </c>
      <c r="H79">
        <v>72</v>
      </c>
      <c r="I79" s="6">
        <v>1.5762000000000002E-2</v>
      </c>
      <c r="J79" s="6">
        <v>1.5637999999999999E-2</v>
      </c>
      <c r="K79" s="7">
        <v>84057.9</v>
      </c>
      <c r="L79" s="7">
        <v>1314.5</v>
      </c>
      <c r="M79" s="5">
        <v>15.22</v>
      </c>
    </row>
    <row r="80" spans="1:13">
      <c r="A80">
        <v>73</v>
      </c>
      <c r="B80" s="6">
        <v>2.6516999999999999E-2</v>
      </c>
      <c r="C80" s="6">
        <v>2.6169999999999999E-2</v>
      </c>
      <c r="D80" s="7">
        <v>74292.2</v>
      </c>
      <c r="E80" s="7">
        <v>1944.2</v>
      </c>
      <c r="F80" s="5">
        <v>12.5</v>
      </c>
      <c r="G80" t="s">
        <v>13</v>
      </c>
      <c r="H80">
        <v>73</v>
      </c>
      <c r="I80" s="6">
        <v>1.7672E-2</v>
      </c>
      <c r="J80" s="6">
        <v>1.7517999999999999E-2</v>
      </c>
      <c r="K80" s="7">
        <v>82743.399999999994</v>
      </c>
      <c r="L80" s="7">
        <v>1449.5</v>
      </c>
      <c r="M80" s="5">
        <v>14.46</v>
      </c>
    </row>
    <row r="81" spans="1:13">
      <c r="A81">
        <v>74</v>
      </c>
      <c r="B81" s="6">
        <v>2.9419000000000001E-2</v>
      </c>
      <c r="C81" s="6">
        <v>2.8992E-2</v>
      </c>
      <c r="D81" s="7">
        <v>72348</v>
      </c>
      <c r="E81" s="7">
        <v>2097.5</v>
      </c>
      <c r="F81" s="5">
        <v>11.83</v>
      </c>
      <c r="G81" t="s">
        <v>13</v>
      </c>
      <c r="H81">
        <v>74</v>
      </c>
      <c r="I81" s="6">
        <v>1.9857E-2</v>
      </c>
      <c r="J81" s="6">
        <v>1.9661000000000001E-2</v>
      </c>
      <c r="K81" s="7">
        <v>81293.899999999994</v>
      </c>
      <c r="L81" s="7">
        <v>1598.4</v>
      </c>
      <c r="M81" s="5">
        <v>13.71</v>
      </c>
    </row>
    <row r="82" spans="1:13">
      <c r="A82">
        <v>75</v>
      </c>
      <c r="B82" s="6">
        <v>3.3509999999999998E-2</v>
      </c>
      <c r="C82" s="6">
        <v>3.2957E-2</v>
      </c>
      <c r="D82" s="7">
        <v>70250.5</v>
      </c>
      <c r="E82" s="7">
        <v>2315.3000000000002</v>
      </c>
      <c r="F82" s="5">
        <v>11.17</v>
      </c>
      <c r="G82" t="s">
        <v>13</v>
      </c>
      <c r="H82">
        <v>75</v>
      </c>
      <c r="I82" s="6">
        <v>2.2488000000000001E-2</v>
      </c>
      <c r="J82" s="6">
        <v>2.2238000000000001E-2</v>
      </c>
      <c r="K82" s="7">
        <v>79695.5</v>
      </c>
      <c r="L82" s="7">
        <v>1772.3</v>
      </c>
      <c r="M82" s="5">
        <v>12.97</v>
      </c>
    </row>
    <row r="83" spans="1:13">
      <c r="A83">
        <v>76</v>
      </c>
      <c r="B83" s="6">
        <v>3.7331999999999997E-2</v>
      </c>
      <c r="C83" s="6">
        <v>3.6648E-2</v>
      </c>
      <c r="D83" s="7">
        <v>67935.199999999997</v>
      </c>
      <c r="E83" s="7">
        <v>2489.6999999999998</v>
      </c>
      <c r="F83" s="5">
        <v>10.53</v>
      </c>
      <c r="G83" t="s">
        <v>13</v>
      </c>
      <c r="H83">
        <v>76</v>
      </c>
      <c r="I83" s="6">
        <v>2.5118000000000001E-2</v>
      </c>
      <c r="J83" s="6">
        <v>2.4806000000000002E-2</v>
      </c>
      <c r="K83" s="7">
        <v>77923.3</v>
      </c>
      <c r="L83" s="7">
        <v>1933</v>
      </c>
      <c r="M83" s="5">
        <v>12.25</v>
      </c>
    </row>
    <row r="84" spans="1:13">
      <c r="A84">
        <v>77</v>
      </c>
      <c r="B84" s="6">
        <v>4.0853E-2</v>
      </c>
      <c r="C84" s="6">
        <v>4.0035000000000001E-2</v>
      </c>
      <c r="D84" s="7">
        <v>65445.5</v>
      </c>
      <c r="E84" s="7">
        <v>2620.1</v>
      </c>
      <c r="F84" s="5">
        <v>9.91</v>
      </c>
      <c r="G84" t="s">
        <v>13</v>
      </c>
      <c r="H84">
        <v>77</v>
      </c>
      <c r="I84" s="6">
        <v>2.8164000000000002E-2</v>
      </c>
      <c r="J84" s="6">
        <v>2.7772999999999999E-2</v>
      </c>
      <c r="K84" s="7">
        <v>75990.3</v>
      </c>
      <c r="L84" s="7">
        <v>2110.5</v>
      </c>
      <c r="M84" s="5">
        <v>11.55</v>
      </c>
    </row>
    <row r="85" spans="1:13">
      <c r="A85">
        <v>78</v>
      </c>
      <c r="B85" s="6">
        <v>4.7376000000000001E-2</v>
      </c>
      <c r="C85" s="6">
        <v>4.6280000000000002E-2</v>
      </c>
      <c r="D85" s="7">
        <v>62825.4</v>
      </c>
      <c r="E85" s="7">
        <v>2907.5</v>
      </c>
      <c r="F85" s="5">
        <v>9.3000000000000007</v>
      </c>
      <c r="G85" t="s">
        <v>13</v>
      </c>
      <c r="H85">
        <v>78</v>
      </c>
      <c r="I85" s="6">
        <v>3.2256E-2</v>
      </c>
      <c r="J85" s="6">
        <v>3.1744000000000001E-2</v>
      </c>
      <c r="K85" s="7">
        <v>73879.8</v>
      </c>
      <c r="L85" s="7">
        <v>2345.1999999999998</v>
      </c>
      <c r="M85" s="5">
        <v>10.87</v>
      </c>
    </row>
    <row r="86" spans="1:13">
      <c r="A86">
        <v>79</v>
      </c>
      <c r="B86" s="6">
        <v>5.2971999999999998E-2</v>
      </c>
      <c r="C86" s="6">
        <v>5.1604999999999998E-2</v>
      </c>
      <c r="D86" s="7">
        <v>59917.8</v>
      </c>
      <c r="E86" s="7">
        <v>3092.1</v>
      </c>
      <c r="F86" s="5">
        <v>8.73</v>
      </c>
      <c r="G86" t="s">
        <v>13</v>
      </c>
      <c r="H86">
        <v>79</v>
      </c>
      <c r="I86" s="6">
        <v>3.6838000000000003E-2</v>
      </c>
      <c r="J86" s="6">
        <v>3.6171000000000002E-2</v>
      </c>
      <c r="K86" s="7">
        <v>71534.600000000006</v>
      </c>
      <c r="L86" s="7">
        <v>2587.5</v>
      </c>
      <c r="M86" s="5">
        <v>10.210000000000001</v>
      </c>
    </row>
    <row r="87" spans="1:13">
      <c r="A87">
        <v>80</v>
      </c>
      <c r="B87" s="6">
        <v>6.0054999999999997E-2</v>
      </c>
      <c r="C87" s="6">
        <v>5.8304000000000002E-2</v>
      </c>
      <c r="D87" s="7">
        <v>56825.7</v>
      </c>
      <c r="E87" s="7">
        <v>3313.2</v>
      </c>
      <c r="F87" s="5">
        <v>8.18</v>
      </c>
      <c r="G87" t="s">
        <v>13</v>
      </c>
      <c r="H87">
        <v>80</v>
      </c>
      <c r="I87" s="6">
        <v>4.1500000000000002E-2</v>
      </c>
      <c r="J87" s="6">
        <v>4.0655999999999998E-2</v>
      </c>
      <c r="K87" s="7">
        <v>68947.100000000006</v>
      </c>
      <c r="L87" s="7">
        <v>2803.1</v>
      </c>
      <c r="M87" s="5">
        <v>9.57</v>
      </c>
    </row>
    <row r="88" spans="1:13">
      <c r="A88">
        <v>81</v>
      </c>
      <c r="B88" s="6">
        <v>6.5265000000000004E-2</v>
      </c>
      <c r="C88" s="6">
        <v>6.3201999999999994E-2</v>
      </c>
      <c r="D88" s="7">
        <v>53512.6</v>
      </c>
      <c r="E88" s="7">
        <v>3382.1</v>
      </c>
      <c r="F88" s="5">
        <v>7.65</v>
      </c>
      <c r="G88" t="s">
        <v>13</v>
      </c>
      <c r="H88">
        <v>81</v>
      </c>
      <c r="I88" s="6">
        <v>4.6792E-2</v>
      </c>
      <c r="J88" s="6">
        <v>4.5721999999999999E-2</v>
      </c>
      <c r="K88" s="7">
        <v>66143.899999999994</v>
      </c>
      <c r="L88" s="7">
        <v>3024.2</v>
      </c>
      <c r="M88" s="5">
        <v>8.9600000000000009</v>
      </c>
    </row>
    <row r="89" spans="1:13">
      <c r="A89">
        <v>82</v>
      </c>
      <c r="B89" s="6">
        <v>7.3709999999999998E-2</v>
      </c>
      <c r="C89" s="6">
        <v>7.109E-2</v>
      </c>
      <c r="D89" s="7">
        <v>50130.400000000001</v>
      </c>
      <c r="E89" s="7">
        <v>3563.8</v>
      </c>
      <c r="F89" s="5">
        <v>7.14</v>
      </c>
      <c r="G89" t="s">
        <v>13</v>
      </c>
      <c r="H89">
        <v>82</v>
      </c>
      <c r="I89" s="6">
        <v>5.2549999999999999E-2</v>
      </c>
      <c r="J89" s="6">
        <v>5.1205000000000001E-2</v>
      </c>
      <c r="K89" s="7">
        <v>63119.7</v>
      </c>
      <c r="L89" s="7">
        <v>3232</v>
      </c>
      <c r="M89" s="5">
        <v>8.36</v>
      </c>
    </row>
    <row r="90" spans="1:13">
      <c r="A90">
        <v>83</v>
      </c>
      <c r="B90" s="6">
        <v>8.2420999999999994E-2</v>
      </c>
      <c r="C90" s="6">
        <v>7.9158000000000006E-2</v>
      </c>
      <c r="D90" s="7">
        <v>46566.7</v>
      </c>
      <c r="E90" s="7">
        <v>3686.1</v>
      </c>
      <c r="F90" s="5">
        <v>6.64</v>
      </c>
      <c r="G90" t="s">
        <v>13</v>
      </c>
      <c r="H90">
        <v>83</v>
      </c>
      <c r="I90" s="6">
        <v>5.9589000000000003E-2</v>
      </c>
      <c r="J90" s="6">
        <v>5.7865E-2</v>
      </c>
      <c r="K90" s="7">
        <v>59887.7</v>
      </c>
      <c r="L90" s="7">
        <v>3465.4</v>
      </c>
      <c r="M90" s="5">
        <v>7.79</v>
      </c>
    </row>
    <row r="91" spans="1:13">
      <c r="A91">
        <v>84</v>
      </c>
      <c r="B91" s="6">
        <v>9.3068999999999999E-2</v>
      </c>
      <c r="C91" s="6">
        <v>8.8930999999999996E-2</v>
      </c>
      <c r="D91" s="7">
        <v>42880.5</v>
      </c>
      <c r="E91" s="7">
        <v>3813.4</v>
      </c>
      <c r="F91" s="5">
        <v>6.17</v>
      </c>
      <c r="G91" t="s">
        <v>13</v>
      </c>
      <c r="H91">
        <v>84</v>
      </c>
      <c r="I91" s="6">
        <v>6.8238999999999994E-2</v>
      </c>
      <c r="J91" s="6">
        <v>6.5987000000000004E-2</v>
      </c>
      <c r="K91" s="7">
        <v>56422.3</v>
      </c>
      <c r="L91" s="7">
        <v>3723.2</v>
      </c>
      <c r="M91" s="5">
        <v>7.24</v>
      </c>
    </row>
    <row r="92" spans="1:13">
      <c r="A92">
        <v>85</v>
      </c>
      <c r="B92" s="6">
        <v>0.104792</v>
      </c>
      <c r="C92" s="6">
        <v>9.9574999999999997E-2</v>
      </c>
      <c r="D92" s="7">
        <v>39067.1</v>
      </c>
      <c r="E92" s="7">
        <v>3890.1</v>
      </c>
      <c r="F92" s="5">
        <v>5.73</v>
      </c>
      <c r="G92" t="s">
        <v>13</v>
      </c>
      <c r="H92">
        <v>85</v>
      </c>
      <c r="I92" s="6">
        <v>7.7338000000000004E-2</v>
      </c>
      <c r="J92" s="6">
        <v>7.4458999999999997E-2</v>
      </c>
      <c r="K92" s="7">
        <v>52699.1</v>
      </c>
      <c r="L92" s="7">
        <v>3923.9</v>
      </c>
      <c r="M92" s="5">
        <v>6.71</v>
      </c>
    </row>
    <row r="93" spans="1:13">
      <c r="A93">
        <v>86</v>
      </c>
      <c r="B93" s="6">
        <v>0.117502</v>
      </c>
      <c r="C93" s="6">
        <v>0.110981</v>
      </c>
      <c r="D93" s="7">
        <v>35177</v>
      </c>
      <c r="E93" s="7">
        <v>3904</v>
      </c>
      <c r="F93" s="5">
        <v>5.3</v>
      </c>
      <c r="G93" t="s">
        <v>13</v>
      </c>
      <c r="H93">
        <v>86</v>
      </c>
      <c r="I93" s="6">
        <v>8.8921E-2</v>
      </c>
      <c r="J93" s="6">
        <v>8.5136000000000003E-2</v>
      </c>
      <c r="K93" s="7">
        <v>48775.199999999997</v>
      </c>
      <c r="L93" s="7">
        <v>4152.5</v>
      </c>
      <c r="M93" s="5">
        <v>6.21</v>
      </c>
    </row>
    <row r="94" spans="1:13">
      <c r="A94">
        <v>87</v>
      </c>
      <c r="B94" s="6">
        <v>0.13311999999999999</v>
      </c>
      <c r="C94" s="6">
        <v>0.12481299999999999</v>
      </c>
      <c r="D94" s="7">
        <v>31273</v>
      </c>
      <c r="E94" s="7">
        <v>3903.3</v>
      </c>
      <c r="F94" s="5">
        <v>4.9000000000000004</v>
      </c>
      <c r="G94" t="s">
        <v>13</v>
      </c>
      <c r="H94">
        <v>87</v>
      </c>
      <c r="I94" s="6">
        <v>0.10111000000000001</v>
      </c>
      <c r="J94" s="6">
        <v>9.6244999999999997E-2</v>
      </c>
      <c r="K94" s="7">
        <v>44622.7</v>
      </c>
      <c r="L94" s="7">
        <v>4294.7</v>
      </c>
      <c r="M94" s="5">
        <v>5.74</v>
      </c>
    </row>
    <row r="95" spans="1:13">
      <c r="A95">
        <v>88</v>
      </c>
      <c r="B95" s="6">
        <v>0.151224</v>
      </c>
      <c r="C95" s="6">
        <v>0.140594</v>
      </c>
      <c r="D95" s="7">
        <v>27369.8</v>
      </c>
      <c r="E95" s="7">
        <v>3848</v>
      </c>
      <c r="F95" s="5">
        <v>4.53</v>
      </c>
      <c r="G95" t="s">
        <v>13</v>
      </c>
      <c r="H95">
        <v>88</v>
      </c>
      <c r="I95" s="6">
        <v>0.115717</v>
      </c>
      <c r="J95" s="6">
        <v>0.109388</v>
      </c>
      <c r="K95" s="7">
        <v>40328</v>
      </c>
      <c r="L95" s="7">
        <v>4411.3999999999996</v>
      </c>
      <c r="M95" s="5">
        <v>5.3</v>
      </c>
    </row>
    <row r="96" spans="1:13">
      <c r="A96">
        <v>89</v>
      </c>
      <c r="B96" s="6">
        <v>0.16992199999999999</v>
      </c>
      <c r="C96" s="6">
        <v>0.15661600000000001</v>
      </c>
      <c r="D96" s="7">
        <v>23521.7</v>
      </c>
      <c r="E96" s="7">
        <v>3683.9</v>
      </c>
      <c r="F96" s="5">
        <v>4.1900000000000004</v>
      </c>
      <c r="G96" t="s">
        <v>13</v>
      </c>
      <c r="H96">
        <v>89</v>
      </c>
      <c r="I96" s="6">
        <v>0.13165199999999999</v>
      </c>
      <c r="J96" s="6">
        <v>0.12352100000000001</v>
      </c>
      <c r="K96" s="7">
        <v>35916.6</v>
      </c>
      <c r="L96" s="7">
        <v>4436.5</v>
      </c>
      <c r="M96" s="5">
        <v>4.8899999999999997</v>
      </c>
    </row>
    <row r="97" spans="1:13">
      <c r="A97">
        <v>90</v>
      </c>
      <c r="B97" s="6">
        <v>0.187001</v>
      </c>
      <c r="C97" s="6">
        <v>0.171012</v>
      </c>
      <c r="D97" s="7">
        <v>19837.900000000001</v>
      </c>
      <c r="E97" s="7">
        <v>3392.5</v>
      </c>
      <c r="F97" s="5">
        <v>3.88</v>
      </c>
      <c r="G97" t="s">
        <v>13</v>
      </c>
      <c r="H97">
        <v>90</v>
      </c>
      <c r="I97" s="6">
        <v>0.14820800000000001</v>
      </c>
      <c r="J97" s="6">
        <v>0.13798299999999999</v>
      </c>
      <c r="K97" s="7">
        <v>31480.1</v>
      </c>
      <c r="L97" s="7">
        <v>4343.7</v>
      </c>
      <c r="M97" s="5">
        <v>4.51</v>
      </c>
    </row>
    <row r="98" spans="1:13">
      <c r="A98">
        <v>91</v>
      </c>
      <c r="B98" s="6">
        <v>0.210202</v>
      </c>
      <c r="C98" s="6">
        <v>0.19021099999999999</v>
      </c>
      <c r="D98" s="7">
        <v>16445.400000000001</v>
      </c>
      <c r="E98" s="7">
        <v>3128.1</v>
      </c>
      <c r="F98" s="5">
        <v>3.57</v>
      </c>
      <c r="G98" t="s">
        <v>13</v>
      </c>
      <c r="H98">
        <v>91</v>
      </c>
      <c r="I98" s="6">
        <v>0.16797200000000001</v>
      </c>
      <c r="J98" s="6">
        <v>0.15495700000000001</v>
      </c>
      <c r="K98" s="7">
        <v>27136.400000000001</v>
      </c>
      <c r="L98" s="7">
        <v>4205</v>
      </c>
      <c r="M98" s="5">
        <v>4.1500000000000004</v>
      </c>
    </row>
    <row r="99" spans="1:13">
      <c r="A99">
        <v>92</v>
      </c>
      <c r="B99" s="6">
        <v>0.23344699999999999</v>
      </c>
      <c r="C99" s="6">
        <v>0.20904600000000001</v>
      </c>
      <c r="D99" s="7">
        <v>13317.3</v>
      </c>
      <c r="E99" s="7">
        <v>2783.9</v>
      </c>
      <c r="F99" s="5">
        <v>3.29</v>
      </c>
      <c r="G99" t="s">
        <v>13</v>
      </c>
      <c r="H99">
        <v>92</v>
      </c>
      <c r="I99" s="6">
        <v>0.19083900000000001</v>
      </c>
      <c r="J99" s="6">
        <v>0.17421600000000001</v>
      </c>
      <c r="K99" s="7">
        <v>22931.4</v>
      </c>
      <c r="L99" s="7">
        <v>3995</v>
      </c>
      <c r="M99" s="5">
        <v>3.82</v>
      </c>
    </row>
    <row r="100" spans="1:13">
      <c r="A100">
        <v>93</v>
      </c>
      <c r="B100" s="6">
        <v>0.26396799999999998</v>
      </c>
      <c r="C100" s="6">
        <v>0.23319100000000001</v>
      </c>
      <c r="D100" s="7">
        <v>10533.3</v>
      </c>
      <c r="E100" s="7">
        <v>2456.3000000000002</v>
      </c>
      <c r="F100" s="5">
        <v>3.03</v>
      </c>
      <c r="G100" t="s">
        <v>13</v>
      </c>
      <c r="H100">
        <v>93</v>
      </c>
      <c r="I100" s="6">
        <v>0.21501899999999999</v>
      </c>
      <c r="J100" s="6">
        <v>0.19414600000000001</v>
      </c>
      <c r="K100" s="7">
        <v>18936.400000000001</v>
      </c>
      <c r="L100" s="7">
        <v>3676.4</v>
      </c>
      <c r="M100" s="5">
        <v>3.52</v>
      </c>
    </row>
    <row r="101" spans="1:13">
      <c r="A101">
        <v>94</v>
      </c>
      <c r="B101" s="6">
        <v>0.29352099999999998</v>
      </c>
      <c r="C101" s="6">
        <v>0.25595699999999999</v>
      </c>
      <c r="D101" s="7">
        <v>8077.1</v>
      </c>
      <c r="E101" s="7">
        <v>2067.4</v>
      </c>
      <c r="F101" s="5">
        <v>2.8</v>
      </c>
      <c r="G101" t="s">
        <v>13</v>
      </c>
      <c r="H101">
        <v>94</v>
      </c>
      <c r="I101" s="6">
        <v>0.23744899999999999</v>
      </c>
      <c r="J101" s="6">
        <v>0.21224999999999999</v>
      </c>
      <c r="K101" s="7">
        <v>15260</v>
      </c>
      <c r="L101" s="7">
        <v>3238.9</v>
      </c>
      <c r="M101" s="5">
        <v>3.25</v>
      </c>
    </row>
    <row r="102" spans="1:13">
      <c r="A102">
        <v>95</v>
      </c>
      <c r="B102" s="6">
        <v>0.32904299999999997</v>
      </c>
      <c r="C102" s="6">
        <v>0.28255599999999997</v>
      </c>
      <c r="D102" s="7">
        <v>6009.7</v>
      </c>
      <c r="E102" s="7">
        <v>1698.1</v>
      </c>
      <c r="F102" s="5">
        <v>2.59</v>
      </c>
      <c r="G102" t="s">
        <v>13</v>
      </c>
      <c r="H102">
        <v>95</v>
      </c>
      <c r="I102" s="6">
        <v>0.26867600000000003</v>
      </c>
      <c r="J102" s="6">
        <v>0.23685700000000001</v>
      </c>
      <c r="K102" s="7">
        <v>12021</v>
      </c>
      <c r="L102" s="7">
        <v>2847.3</v>
      </c>
      <c r="M102" s="5">
        <v>2.99</v>
      </c>
    </row>
    <row r="103" spans="1:13">
      <c r="A103">
        <v>96</v>
      </c>
      <c r="B103" s="6">
        <v>0.35280899999999998</v>
      </c>
      <c r="C103" s="6">
        <v>0.29990499999999998</v>
      </c>
      <c r="D103" s="7">
        <v>4311.6000000000004</v>
      </c>
      <c r="E103" s="7">
        <v>1293.0999999999999</v>
      </c>
      <c r="F103" s="5">
        <v>2.42</v>
      </c>
      <c r="G103" t="s">
        <v>13</v>
      </c>
      <c r="H103">
        <v>96</v>
      </c>
      <c r="I103" s="6">
        <v>0.29764699999999999</v>
      </c>
      <c r="J103" s="6">
        <v>0.25908900000000001</v>
      </c>
      <c r="K103" s="7">
        <v>9173.7999999999993</v>
      </c>
      <c r="L103" s="7">
        <v>2376.8000000000002</v>
      </c>
      <c r="M103" s="5">
        <v>2.76</v>
      </c>
    </row>
    <row r="104" spans="1:13">
      <c r="A104">
        <v>97</v>
      </c>
      <c r="B104" s="6">
        <v>0.39144400000000001</v>
      </c>
      <c r="C104" s="6">
        <v>0.32736999999999999</v>
      </c>
      <c r="D104" s="7">
        <v>3018.5</v>
      </c>
      <c r="E104" s="7">
        <v>988.2</v>
      </c>
      <c r="F104" s="5">
        <v>2.2400000000000002</v>
      </c>
      <c r="G104" t="s">
        <v>13</v>
      </c>
      <c r="H104">
        <v>97</v>
      </c>
      <c r="I104" s="6">
        <v>0.32966499999999999</v>
      </c>
      <c r="J104" s="6">
        <v>0.28301500000000002</v>
      </c>
      <c r="K104" s="7">
        <v>6797</v>
      </c>
      <c r="L104" s="7">
        <v>1923.6</v>
      </c>
      <c r="M104" s="5">
        <v>2.56</v>
      </c>
    </row>
    <row r="105" spans="1:13">
      <c r="A105">
        <v>98</v>
      </c>
      <c r="B105" s="6">
        <v>0.422906</v>
      </c>
      <c r="C105" s="6">
        <v>0.34909000000000001</v>
      </c>
      <c r="D105" s="7">
        <v>2030.4</v>
      </c>
      <c r="E105" s="7">
        <v>708.8</v>
      </c>
      <c r="F105" s="5">
        <v>2.08</v>
      </c>
      <c r="G105" t="s">
        <v>13</v>
      </c>
      <c r="H105">
        <v>98</v>
      </c>
      <c r="I105" s="6">
        <v>0.37202600000000002</v>
      </c>
      <c r="J105" s="6">
        <v>0.31367800000000001</v>
      </c>
      <c r="K105" s="7">
        <v>4873.3</v>
      </c>
      <c r="L105" s="7">
        <v>1528.6</v>
      </c>
      <c r="M105" s="5">
        <v>2.37</v>
      </c>
    </row>
    <row r="106" spans="1:13">
      <c r="A106">
        <v>99</v>
      </c>
      <c r="B106" s="6">
        <v>0.46988999999999997</v>
      </c>
      <c r="C106" s="6">
        <v>0.38049500000000003</v>
      </c>
      <c r="D106" s="7">
        <v>1321.6</v>
      </c>
      <c r="E106" s="7">
        <v>502.9</v>
      </c>
      <c r="F106" s="5">
        <v>1.93</v>
      </c>
      <c r="G106" t="s">
        <v>13</v>
      </c>
      <c r="H106">
        <v>99</v>
      </c>
      <c r="I106" s="6">
        <v>0.39265699999999998</v>
      </c>
      <c r="J106" s="6">
        <v>0.32821800000000001</v>
      </c>
      <c r="K106" s="7">
        <v>3344.7</v>
      </c>
      <c r="L106" s="7">
        <v>1097.8</v>
      </c>
      <c r="M106" s="5">
        <v>2.2200000000000002</v>
      </c>
    </row>
    <row r="107" spans="1:13">
      <c r="A107">
        <v>100</v>
      </c>
      <c r="B107">
        <v>0.49824200000000002</v>
      </c>
      <c r="C107">
        <v>0.39887400000000001</v>
      </c>
      <c r="D107">
        <v>818.7</v>
      </c>
      <c r="E107">
        <v>326.60000000000002</v>
      </c>
      <c r="F107">
        <v>1.82</v>
      </c>
      <c r="G107" t="s">
        <v>13</v>
      </c>
      <c r="H107">
        <v>100</v>
      </c>
      <c r="I107">
        <v>0.43587900000000002</v>
      </c>
      <c r="J107">
        <v>0.35788199999999998</v>
      </c>
      <c r="K107">
        <v>2246.9</v>
      </c>
      <c r="L107">
        <v>804.1</v>
      </c>
      <c r="M107">
        <v>2.06</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7"/>
  <sheetViews>
    <sheetView workbookViewId="0"/>
  </sheetViews>
  <sheetFormatPr defaultColWidth="11.5546875" defaultRowHeight="15"/>
  <sheetData>
    <row r="1" spans="1:13" ht="19.5">
      <c r="A1" s="3" t="s">
        <v>51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4.2310000000000004E-3</v>
      </c>
      <c r="C7" s="6">
        <v>4.2230000000000002E-3</v>
      </c>
      <c r="D7" s="7">
        <v>100000</v>
      </c>
      <c r="E7" s="7">
        <v>422.3</v>
      </c>
      <c r="F7" s="5">
        <v>78.95</v>
      </c>
      <c r="G7" t="s">
        <v>13</v>
      </c>
      <c r="H7">
        <v>0</v>
      </c>
      <c r="I7" s="6">
        <v>3.5130000000000001E-3</v>
      </c>
      <c r="J7" s="6">
        <v>3.506E-3</v>
      </c>
      <c r="K7" s="7">
        <v>100000</v>
      </c>
      <c r="L7" s="7">
        <v>350.6</v>
      </c>
      <c r="M7" s="5">
        <v>82.8</v>
      </c>
    </row>
    <row r="8" spans="1:13">
      <c r="A8">
        <v>1</v>
      </c>
      <c r="B8" s="6">
        <v>2.34E-4</v>
      </c>
      <c r="C8" s="6">
        <v>2.34E-4</v>
      </c>
      <c r="D8" s="7">
        <v>99577.7</v>
      </c>
      <c r="E8" s="7">
        <v>23.3</v>
      </c>
      <c r="F8" s="5">
        <v>78.290000000000006</v>
      </c>
      <c r="G8" t="s">
        <v>13</v>
      </c>
      <c r="H8">
        <v>1</v>
      </c>
      <c r="I8" s="6">
        <v>2.1800000000000001E-4</v>
      </c>
      <c r="J8" s="6">
        <v>2.1800000000000001E-4</v>
      </c>
      <c r="K8" s="7">
        <v>99649.4</v>
      </c>
      <c r="L8" s="7">
        <v>21.7</v>
      </c>
      <c r="M8" s="5">
        <v>82.09</v>
      </c>
    </row>
    <row r="9" spans="1:13">
      <c r="A9">
        <v>2</v>
      </c>
      <c r="B9" s="6">
        <v>1.3100000000000001E-4</v>
      </c>
      <c r="C9" s="6">
        <v>1.3100000000000001E-4</v>
      </c>
      <c r="D9" s="7">
        <v>99554.5</v>
      </c>
      <c r="E9" s="7">
        <v>13</v>
      </c>
      <c r="F9" s="5">
        <v>77.3</v>
      </c>
      <c r="G9" t="s">
        <v>13</v>
      </c>
      <c r="H9">
        <v>2</v>
      </c>
      <c r="I9" s="6">
        <v>1.18E-4</v>
      </c>
      <c r="J9" s="6">
        <v>1.18E-4</v>
      </c>
      <c r="K9" s="7">
        <v>99627.6</v>
      </c>
      <c r="L9" s="7">
        <v>11.7</v>
      </c>
      <c r="M9" s="5">
        <v>81.11</v>
      </c>
    </row>
    <row r="10" spans="1:13">
      <c r="A10">
        <v>3</v>
      </c>
      <c r="B10" s="6">
        <v>1.06E-4</v>
      </c>
      <c r="C10" s="6">
        <v>1.06E-4</v>
      </c>
      <c r="D10" s="7">
        <v>99541.5</v>
      </c>
      <c r="E10" s="7">
        <v>10.6</v>
      </c>
      <c r="F10" s="5">
        <v>76.31</v>
      </c>
      <c r="G10" t="s">
        <v>13</v>
      </c>
      <c r="H10">
        <v>3</v>
      </c>
      <c r="I10" s="6">
        <v>9.7999999999999997E-5</v>
      </c>
      <c r="J10" s="6">
        <v>9.7999999999999997E-5</v>
      </c>
      <c r="K10" s="7">
        <v>99615.9</v>
      </c>
      <c r="L10" s="7">
        <v>9.8000000000000007</v>
      </c>
      <c r="M10" s="5">
        <v>80.12</v>
      </c>
    </row>
    <row r="11" spans="1:13">
      <c r="A11">
        <v>4</v>
      </c>
      <c r="B11" s="6">
        <v>8.8999999999999995E-5</v>
      </c>
      <c r="C11" s="6">
        <v>8.8999999999999995E-5</v>
      </c>
      <c r="D11" s="7">
        <v>99530.9</v>
      </c>
      <c r="E11" s="7">
        <v>8.9</v>
      </c>
      <c r="F11" s="5">
        <v>75.319999999999993</v>
      </c>
      <c r="G11" t="s">
        <v>13</v>
      </c>
      <c r="H11">
        <v>4</v>
      </c>
      <c r="I11" s="6">
        <v>6.6000000000000005E-5</v>
      </c>
      <c r="J11" s="6">
        <v>6.6000000000000005E-5</v>
      </c>
      <c r="K11" s="7">
        <v>99606.1</v>
      </c>
      <c r="L11" s="7">
        <v>6.6</v>
      </c>
      <c r="M11" s="5">
        <v>79.12</v>
      </c>
    </row>
    <row r="12" spans="1:13">
      <c r="A12">
        <v>5</v>
      </c>
      <c r="B12" s="6">
        <v>7.7999999999999999E-5</v>
      </c>
      <c r="C12" s="6">
        <v>7.7999999999999999E-5</v>
      </c>
      <c r="D12" s="7">
        <v>99522</v>
      </c>
      <c r="E12" s="7">
        <v>7.7</v>
      </c>
      <c r="F12" s="5">
        <v>74.33</v>
      </c>
      <c r="G12" t="s">
        <v>13</v>
      </c>
      <c r="H12">
        <v>5</v>
      </c>
      <c r="I12" s="6">
        <v>7.7000000000000001E-5</v>
      </c>
      <c r="J12" s="6">
        <v>7.7000000000000001E-5</v>
      </c>
      <c r="K12" s="7">
        <v>99599.5</v>
      </c>
      <c r="L12" s="7">
        <v>7.7</v>
      </c>
      <c r="M12" s="5">
        <v>78.13</v>
      </c>
    </row>
    <row r="13" spans="1:13">
      <c r="A13">
        <v>6</v>
      </c>
      <c r="B13" s="6">
        <v>8.7999999999999998E-5</v>
      </c>
      <c r="C13" s="6">
        <v>8.7999999999999998E-5</v>
      </c>
      <c r="D13" s="7">
        <v>99514.3</v>
      </c>
      <c r="E13" s="7">
        <v>8.8000000000000007</v>
      </c>
      <c r="F13" s="5">
        <v>73.33</v>
      </c>
      <c r="G13" t="s">
        <v>13</v>
      </c>
      <c r="H13">
        <v>6</v>
      </c>
      <c r="I13" s="6">
        <v>7.3999999999999996E-5</v>
      </c>
      <c r="J13" s="6">
        <v>7.3999999999999996E-5</v>
      </c>
      <c r="K13" s="7">
        <v>99591.8</v>
      </c>
      <c r="L13" s="7">
        <v>7.4</v>
      </c>
      <c r="M13" s="5">
        <v>77.13</v>
      </c>
    </row>
    <row r="14" spans="1:13">
      <c r="A14">
        <v>7</v>
      </c>
      <c r="B14" s="6">
        <v>6.8999999999999997E-5</v>
      </c>
      <c r="C14" s="6">
        <v>6.8999999999999997E-5</v>
      </c>
      <c r="D14" s="7">
        <v>99505.5</v>
      </c>
      <c r="E14" s="7">
        <v>6.9</v>
      </c>
      <c r="F14" s="5">
        <v>72.34</v>
      </c>
      <c r="G14" t="s">
        <v>13</v>
      </c>
      <c r="H14">
        <v>7</v>
      </c>
      <c r="I14" s="6">
        <v>5.7000000000000003E-5</v>
      </c>
      <c r="J14" s="6">
        <v>5.7000000000000003E-5</v>
      </c>
      <c r="K14" s="7">
        <v>99584.4</v>
      </c>
      <c r="L14" s="7">
        <v>5.6</v>
      </c>
      <c r="M14" s="5">
        <v>76.14</v>
      </c>
    </row>
    <row r="15" spans="1:13">
      <c r="A15">
        <v>8</v>
      </c>
      <c r="B15" s="6">
        <v>7.1000000000000005E-5</v>
      </c>
      <c r="C15" s="6">
        <v>7.1000000000000005E-5</v>
      </c>
      <c r="D15" s="7">
        <v>99498.6</v>
      </c>
      <c r="E15" s="7">
        <v>7.1</v>
      </c>
      <c r="F15" s="5">
        <v>71.349999999999994</v>
      </c>
      <c r="G15" t="s">
        <v>13</v>
      </c>
      <c r="H15">
        <v>8</v>
      </c>
      <c r="I15" s="6">
        <v>6.0000000000000002E-5</v>
      </c>
      <c r="J15" s="6">
        <v>6.0000000000000002E-5</v>
      </c>
      <c r="K15" s="7">
        <v>99578.8</v>
      </c>
      <c r="L15" s="7">
        <v>5.9</v>
      </c>
      <c r="M15" s="5">
        <v>75.14</v>
      </c>
    </row>
    <row r="16" spans="1:13">
      <c r="A16">
        <v>9</v>
      </c>
      <c r="B16" s="6">
        <v>6.0999999999999999E-5</v>
      </c>
      <c r="C16" s="6">
        <v>6.0999999999999999E-5</v>
      </c>
      <c r="D16" s="7">
        <v>99491.5</v>
      </c>
      <c r="E16" s="7">
        <v>6.1</v>
      </c>
      <c r="F16" s="5">
        <v>70.349999999999994</v>
      </c>
      <c r="G16" t="s">
        <v>13</v>
      </c>
      <c r="H16">
        <v>9</v>
      </c>
      <c r="I16" s="6">
        <v>5.1999999999999997E-5</v>
      </c>
      <c r="J16" s="6">
        <v>5.1999999999999997E-5</v>
      </c>
      <c r="K16" s="7">
        <v>99572.800000000003</v>
      </c>
      <c r="L16" s="7">
        <v>5.2</v>
      </c>
      <c r="M16" s="5">
        <v>74.150000000000006</v>
      </c>
    </row>
    <row r="17" spans="1:13">
      <c r="A17">
        <v>10</v>
      </c>
      <c r="B17" s="6">
        <v>7.8999999999999996E-5</v>
      </c>
      <c r="C17" s="6">
        <v>7.8999999999999996E-5</v>
      </c>
      <c r="D17" s="7">
        <v>99485.5</v>
      </c>
      <c r="E17" s="7">
        <v>7.9</v>
      </c>
      <c r="F17" s="5">
        <v>69.349999999999994</v>
      </c>
      <c r="G17" t="s">
        <v>13</v>
      </c>
      <c r="H17">
        <v>10</v>
      </c>
      <c r="I17" s="6">
        <v>6.7000000000000002E-5</v>
      </c>
      <c r="J17" s="6">
        <v>6.7000000000000002E-5</v>
      </c>
      <c r="K17" s="7">
        <v>99567.6</v>
      </c>
      <c r="L17" s="7">
        <v>6.7</v>
      </c>
      <c r="M17" s="5">
        <v>73.150000000000006</v>
      </c>
    </row>
    <row r="18" spans="1:13">
      <c r="A18">
        <v>11</v>
      </c>
      <c r="B18" s="6">
        <v>7.7999999999999999E-5</v>
      </c>
      <c r="C18" s="6">
        <v>7.7999999999999999E-5</v>
      </c>
      <c r="D18" s="7">
        <v>99477.6</v>
      </c>
      <c r="E18" s="7">
        <v>7.8</v>
      </c>
      <c r="F18" s="5">
        <v>68.36</v>
      </c>
      <c r="G18" t="s">
        <v>13</v>
      </c>
      <c r="H18">
        <v>11</v>
      </c>
      <c r="I18" s="6">
        <v>5.5999999999999999E-5</v>
      </c>
      <c r="J18" s="6">
        <v>5.5999999999999999E-5</v>
      </c>
      <c r="K18" s="7">
        <v>99561</v>
      </c>
      <c r="L18" s="7">
        <v>5.6</v>
      </c>
      <c r="M18" s="5">
        <v>72.16</v>
      </c>
    </row>
    <row r="19" spans="1:13">
      <c r="A19">
        <v>12</v>
      </c>
      <c r="B19" s="6">
        <v>1.0399999999999999E-4</v>
      </c>
      <c r="C19" s="6">
        <v>1.0399999999999999E-4</v>
      </c>
      <c r="D19" s="7">
        <v>99469.8</v>
      </c>
      <c r="E19" s="7">
        <v>10.3</v>
      </c>
      <c r="F19" s="5">
        <v>67.37</v>
      </c>
      <c r="G19" t="s">
        <v>13</v>
      </c>
      <c r="H19">
        <v>12</v>
      </c>
      <c r="I19" s="6">
        <v>5.8E-5</v>
      </c>
      <c r="J19" s="6">
        <v>5.8E-5</v>
      </c>
      <c r="K19" s="7">
        <v>99555.4</v>
      </c>
      <c r="L19" s="7">
        <v>5.7</v>
      </c>
      <c r="M19" s="5">
        <v>71.16</v>
      </c>
    </row>
    <row r="20" spans="1:13">
      <c r="A20">
        <v>13</v>
      </c>
      <c r="B20" s="6">
        <v>1.18E-4</v>
      </c>
      <c r="C20" s="6">
        <v>1.18E-4</v>
      </c>
      <c r="D20" s="7">
        <v>99459.4</v>
      </c>
      <c r="E20" s="7">
        <v>11.8</v>
      </c>
      <c r="F20" s="5">
        <v>66.37</v>
      </c>
      <c r="G20" t="s">
        <v>13</v>
      </c>
      <c r="H20">
        <v>13</v>
      </c>
      <c r="I20" s="6">
        <v>8.7999999999999998E-5</v>
      </c>
      <c r="J20" s="6">
        <v>8.7999999999999998E-5</v>
      </c>
      <c r="K20" s="7">
        <v>99549.7</v>
      </c>
      <c r="L20" s="7">
        <v>8.8000000000000007</v>
      </c>
      <c r="M20" s="5">
        <v>70.17</v>
      </c>
    </row>
    <row r="21" spans="1:13">
      <c r="A21">
        <v>14</v>
      </c>
      <c r="B21" s="6">
        <v>1.2899999999999999E-4</v>
      </c>
      <c r="C21" s="6">
        <v>1.2899999999999999E-4</v>
      </c>
      <c r="D21" s="7">
        <v>99447.7</v>
      </c>
      <c r="E21" s="7">
        <v>12.9</v>
      </c>
      <c r="F21" s="5">
        <v>65.38</v>
      </c>
      <c r="G21" t="s">
        <v>13</v>
      </c>
      <c r="H21">
        <v>14</v>
      </c>
      <c r="I21" s="6">
        <v>9.6000000000000002E-5</v>
      </c>
      <c r="J21" s="6">
        <v>9.6000000000000002E-5</v>
      </c>
      <c r="K21" s="7">
        <v>99540.9</v>
      </c>
      <c r="L21" s="7">
        <v>9.6</v>
      </c>
      <c r="M21" s="5">
        <v>69.17</v>
      </c>
    </row>
    <row r="22" spans="1:13">
      <c r="A22">
        <v>15</v>
      </c>
      <c r="B22" s="6">
        <v>1.6899999999999999E-4</v>
      </c>
      <c r="C22" s="6">
        <v>1.6899999999999999E-4</v>
      </c>
      <c r="D22" s="7">
        <v>99434.8</v>
      </c>
      <c r="E22" s="7">
        <v>16.8</v>
      </c>
      <c r="F22" s="5">
        <v>64.39</v>
      </c>
      <c r="G22" t="s">
        <v>13</v>
      </c>
      <c r="H22">
        <v>15</v>
      </c>
      <c r="I22" s="6">
        <v>1.12E-4</v>
      </c>
      <c r="J22" s="6">
        <v>1.12E-4</v>
      </c>
      <c r="K22" s="7">
        <v>99531.3</v>
      </c>
      <c r="L22" s="7">
        <v>11.1</v>
      </c>
      <c r="M22" s="5">
        <v>68.180000000000007</v>
      </c>
    </row>
    <row r="23" spans="1:13">
      <c r="A23">
        <v>16</v>
      </c>
      <c r="B23" s="6">
        <v>2.02E-4</v>
      </c>
      <c r="C23" s="6">
        <v>2.02E-4</v>
      </c>
      <c r="D23" s="7">
        <v>99418</v>
      </c>
      <c r="E23" s="7">
        <v>20.100000000000001</v>
      </c>
      <c r="F23" s="5">
        <v>63.4</v>
      </c>
      <c r="G23" t="s">
        <v>13</v>
      </c>
      <c r="H23">
        <v>16</v>
      </c>
      <c r="I23" s="6">
        <v>1.2899999999999999E-4</v>
      </c>
      <c r="J23" s="6">
        <v>1.2899999999999999E-4</v>
      </c>
      <c r="K23" s="7">
        <v>99520.2</v>
      </c>
      <c r="L23" s="7">
        <v>12.8</v>
      </c>
      <c r="M23" s="5">
        <v>67.19</v>
      </c>
    </row>
    <row r="24" spans="1:13">
      <c r="A24">
        <v>17</v>
      </c>
      <c r="B24" s="6">
        <v>3.0800000000000001E-4</v>
      </c>
      <c r="C24" s="6">
        <v>3.0800000000000001E-4</v>
      </c>
      <c r="D24" s="7">
        <v>99397.9</v>
      </c>
      <c r="E24" s="7">
        <v>30.6</v>
      </c>
      <c r="F24" s="5">
        <v>62.41</v>
      </c>
      <c r="G24" t="s">
        <v>13</v>
      </c>
      <c r="H24">
        <v>17</v>
      </c>
      <c r="I24" s="6">
        <v>1.56E-4</v>
      </c>
      <c r="J24" s="6">
        <v>1.56E-4</v>
      </c>
      <c r="K24" s="7">
        <v>99507.3</v>
      </c>
      <c r="L24" s="7">
        <v>15.5</v>
      </c>
      <c r="M24" s="5">
        <v>66.19</v>
      </c>
    </row>
    <row r="25" spans="1:13">
      <c r="A25">
        <v>18</v>
      </c>
      <c r="B25" s="6">
        <v>4.0000000000000002E-4</v>
      </c>
      <c r="C25" s="6">
        <v>4.0000000000000002E-4</v>
      </c>
      <c r="D25" s="7">
        <v>99367.3</v>
      </c>
      <c r="E25" s="7">
        <v>39.700000000000003</v>
      </c>
      <c r="F25" s="5">
        <v>61.43</v>
      </c>
      <c r="G25" t="s">
        <v>13</v>
      </c>
      <c r="H25">
        <v>18</v>
      </c>
      <c r="I25" s="6">
        <v>2.14E-4</v>
      </c>
      <c r="J25" s="6">
        <v>2.14E-4</v>
      </c>
      <c r="K25" s="7">
        <v>99491.8</v>
      </c>
      <c r="L25" s="7">
        <v>21.3</v>
      </c>
      <c r="M25" s="5">
        <v>65.2</v>
      </c>
    </row>
    <row r="26" spans="1:13">
      <c r="A26">
        <v>19</v>
      </c>
      <c r="B26" s="6">
        <v>4.55E-4</v>
      </c>
      <c r="C26" s="6">
        <v>4.55E-4</v>
      </c>
      <c r="D26" s="7">
        <v>99327.5</v>
      </c>
      <c r="E26" s="7">
        <v>45.2</v>
      </c>
      <c r="F26" s="5">
        <v>60.46</v>
      </c>
      <c r="G26" t="s">
        <v>13</v>
      </c>
      <c r="H26">
        <v>19</v>
      </c>
      <c r="I26" s="6">
        <v>2.0599999999999999E-4</v>
      </c>
      <c r="J26" s="6">
        <v>2.0599999999999999E-4</v>
      </c>
      <c r="K26" s="7">
        <v>99470.5</v>
      </c>
      <c r="L26" s="7">
        <v>20.5</v>
      </c>
      <c r="M26" s="5">
        <v>64.22</v>
      </c>
    </row>
    <row r="27" spans="1:13">
      <c r="A27">
        <v>20</v>
      </c>
      <c r="B27" s="6">
        <v>5.2999999999999998E-4</v>
      </c>
      <c r="C27" s="6">
        <v>5.2999999999999998E-4</v>
      </c>
      <c r="D27" s="7">
        <v>99282.3</v>
      </c>
      <c r="E27" s="7">
        <v>52.6</v>
      </c>
      <c r="F27" s="5">
        <v>59.48</v>
      </c>
      <c r="G27" t="s">
        <v>13</v>
      </c>
      <c r="H27">
        <v>20</v>
      </c>
      <c r="I27" s="6">
        <v>1.83E-4</v>
      </c>
      <c r="J27" s="6">
        <v>1.83E-4</v>
      </c>
      <c r="K27" s="7">
        <v>99450.1</v>
      </c>
      <c r="L27" s="7">
        <v>18.2</v>
      </c>
      <c r="M27" s="5">
        <v>63.23</v>
      </c>
    </row>
    <row r="28" spans="1:13">
      <c r="A28">
        <v>21</v>
      </c>
      <c r="B28" s="6">
        <v>5.1500000000000005E-4</v>
      </c>
      <c r="C28" s="6">
        <v>5.1500000000000005E-4</v>
      </c>
      <c r="D28" s="7">
        <v>99229.7</v>
      </c>
      <c r="E28" s="7">
        <v>51.1</v>
      </c>
      <c r="F28" s="5">
        <v>58.51</v>
      </c>
      <c r="G28" t="s">
        <v>13</v>
      </c>
      <c r="H28">
        <v>21</v>
      </c>
      <c r="I28" s="6">
        <v>2.0599999999999999E-4</v>
      </c>
      <c r="J28" s="6">
        <v>2.0599999999999999E-4</v>
      </c>
      <c r="K28" s="7">
        <v>99431.9</v>
      </c>
      <c r="L28" s="7">
        <v>20.5</v>
      </c>
      <c r="M28" s="5">
        <v>62.24</v>
      </c>
    </row>
    <row r="29" spans="1:13">
      <c r="A29">
        <v>22</v>
      </c>
      <c r="B29" s="6">
        <v>5.1400000000000003E-4</v>
      </c>
      <c r="C29" s="6">
        <v>5.13E-4</v>
      </c>
      <c r="D29" s="7">
        <v>99178.6</v>
      </c>
      <c r="E29" s="7">
        <v>50.9</v>
      </c>
      <c r="F29" s="5">
        <v>57.54</v>
      </c>
      <c r="G29" t="s">
        <v>13</v>
      </c>
      <c r="H29">
        <v>22</v>
      </c>
      <c r="I29" s="6">
        <v>2.3800000000000001E-4</v>
      </c>
      <c r="J29" s="6">
        <v>2.3800000000000001E-4</v>
      </c>
      <c r="K29" s="7">
        <v>99411.4</v>
      </c>
      <c r="L29" s="7">
        <v>23.7</v>
      </c>
      <c r="M29" s="5">
        <v>61.26</v>
      </c>
    </row>
    <row r="30" spans="1:13">
      <c r="A30">
        <v>23</v>
      </c>
      <c r="B30" s="6">
        <v>5.4199999999999995E-4</v>
      </c>
      <c r="C30" s="6">
        <v>5.4199999999999995E-4</v>
      </c>
      <c r="D30" s="7">
        <v>99127.7</v>
      </c>
      <c r="E30" s="7">
        <v>53.8</v>
      </c>
      <c r="F30" s="5">
        <v>56.57</v>
      </c>
      <c r="G30" t="s">
        <v>13</v>
      </c>
      <c r="H30">
        <v>23</v>
      </c>
      <c r="I30" s="6">
        <v>2.0699999999999999E-4</v>
      </c>
      <c r="J30" s="6">
        <v>2.0699999999999999E-4</v>
      </c>
      <c r="K30" s="7">
        <v>99387.7</v>
      </c>
      <c r="L30" s="7">
        <v>20.6</v>
      </c>
      <c r="M30" s="5">
        <v>60.27</v>
      </c>
    </row>
    <row r="31" spans="1:13">
      <c r="A31">
        <v>24</v>
      </c>
      <c r="B31" s="6">
        <v>5.8500000000000002E-4</v>
      </c>
      <c r="C31" s="6">
        <v>5.8399999999999999E-4</v>
      </c>
      <c r="D31" s="7">
        <v>99073.9</v>
      </c>
      <c r="E31" s="7">
        <v>57.9</v>
      </c>
      <c r="F31" s="5">
        <v>55.6</v>
      </c>
      <c r="G31" t="s">
        <v>13</v>
      </c>
      <c r="H31">
        <v>24</v>
      </c>
      <c r="I31" s="6">
        <v>2.1900000000000001E-4</v>
      </c>
      <c r="J31" s="6">
        <v>2.1900000000000001E-4</v>
      </c>
      <c r="K31" s="7">
        <v>99367.1</v>
      </c>
      <c r="L31" s="7">
        <v>21.8</v>
      </c>
      <c r="M31" s="5">
        <v>59.28</v>
      </c>
    </row>
    <row r="32" spans="1:13">
      <c r="A32">
        <v>25</v>
      </c>
      <c r="B32" s="6">
        <v>6.3699999999999998E-4</v>
      </c>
      <c r="C32" s="6">
        <v>6.3599999999999996E-4</v>
      </c>
      <c r="D32" s="7">
        <v>99016</v>
      </c>
      <c r="E32" s="7">
        <v>63</v>
      </c>
      <c r="F32" s="5">
        <v>54.64</v>
      </c>
      <c r="G32" t="s">
        <v>13</v>
      </c>
      <c r="H32">
        <v>25</v>
      </c>
      <c r="I32" s="6">
        <v>2.5500000000000002E-4</v>
      </c>
      <c r="J32" s="6">
        <v>2.5500000000000002E-4</v>
      </c>
      <c r="K32" s="7">
        <v>99345.3</v>
      </c>
      <c r="L32" s="7">
        <v>25.3</v>
      </c>
      <c r="M32" s="5">
        <v>58.3</v>
      </c>
    </row>
    <row r="33" spans="1:13">
      <c r="A33">
        <v>26</v>
      </c>
      <c r="B33" s="6">
        <v>6.4499999999999996E-4</v>
      </c>
      <c r="C33" s="6">
        <v>6.4499999999999996E-4</v>
      </c>
      <c r="D33" s="7">
        <v>98953</v>
      </c>
      <c r="E33" s="7">
        <v>63.8</v>
      </c>
      <c r="F33" s="5">
        <v>53.67</v>
      </c>
      <c r="G33" t="s">
        <v>13</v>
      </c>
      <c r="H33">
        <v>26</v>
      </c>
      <c r="I33" s="6">
        <v>2.5500000000000002E-4</v>
      </c>
      <c r="J33" s="6">
        <v>2.5500000000000002E-4</v>
      </c>
      <c r="K33" s="7">
        <v>99320</v>
      </c>
      <c r="L33" s="7">
        <v>25.3</v>
      </c>
      <c r="M33" s="5">
        <v>57.31</v>
      </c>
    </row>
    <row r="34" spans="1:13">
      <c r="A34">
        <v>27</v>
      </c>
      <c r="B34" s="6">
        <v>6.6600000000000003E-4</v>
      </c>
      <c r="C34" s="6">
        <v>6.6600000000000003E-4</v>
      </c>
      <c r="D34" s="7">
        <v>98889.2</v>
      </c>
      <c r="E34" s="7">
        <v>65.8</v>
      </c>
      <c r="F34" s="5">
        <v>52.7</v>
      </c>
      <c r="G34" t="s">
        <v>13</v>
      </c>
      <c r="H34">
        <v>27</v>
      </c>
      <c r="I34" s="6">
        <v>3.0400000000000002E-4</v>
      </c>
      <c r="J34" s="6">
        <v>3.0400000000000002E-4</v>
      </c>
      <c r="K34" s="7">
        <v>99294.8</v>
      </c>
      <c r="L34" s="7">
        <v>30.2</v>
      </c>
      <c r="M34" s="5">
        <v>56.32</v>
      </c>
    </row>
    <row r="35" spans="1:13">
      <c r="A35">
        <v>28</v>
      </c>
      <c r="B35" s="6">
        <v>7.1900000000000002E-4</v>
      </c>
      <c r="C35" s="6">
        <v>7.1900000000000002E-4</v>
      </c>
      <c r="D35" s="7">
        <v>98823.3</v>
      </c>
      <c r="E35" s="7">
        <v>71</v>
      </c>
      <c r="F35" s="5">
        <v>51.74</v>
      </c>
      <c r="G35" t="s">
        <v>13</v>
      </c>
      <c r="H35">
        <v>28</v>
      </c>
      <c r="I35" s="6">
        <v>3.0600000000000001E-4</v>
      </c>
      <c r="J35" s="6">
        <v>3.0600000000000001E-4</v>
      </c>
      <c r="K35" s="7">
        <v>99264.5</v>
      </c>
      <c r="L35" s="7">
        <v>30.4</v>
      </c>
      <c r="M35" s="5">
        <v>55.34</v>
      </c>
    </row>
    <row r="36" spans="1:13">
      <c r="A36">
        <v>29</v>
      </c>
      <c r="B36" s="6">
        <v>7.6499999999999995E-4</v>
      </c>
      <c r="C36" s="6">
        <v>7.6400000000000003E-4</v>
      </c>
      <c r="D36" s="7">
        <v>98752.3</v>
      </c>
      <c r="E36" s="7">
        <v>75.5</v>
      </c>
      <c r="F36" s="5">
        <v>50.78</v>
      </c>
      <c r="G36" t="s">
        <v>13</v>
      </c>
      <c r="H36">
        <v>29</v>
      </c>
      <c r="I36" s="6">
        <v>3.2600000000000001E-4</v>
      </c>
      <c r="J36" s="6">
        <v>3.2600000000000001E-4</v>
      </c>
      <c r="K36" s="7">
        <v>99234.1</v>
      </c>
      <c r="L36" s="7">
        <v>32.4</v>
      </c>
      <c r="M36" s="5">
        <v>54.36</v>
      </c>
    </row>
    <row r="37" spans="1:13">
      <c r="A37">
        <v>30</v>
      </c>
      <c r="B37" s="6">
        <v>7.9699999999999997E-4</v>
      </c>
      <c r="C37" s="6">
        <v>7.9699999999999997E-4</v>
      </c>
      <c r="D37" s="7">
        <v>98676.800000000003</v>
      </c>
      <c r="E37" s="7">
        <v>78.599999999999994</v>
      </c>
      <c r="F37" s="5">
        <v>49.81</v>
      </c>
      <c r="G37" t="s">
        <v>13</v>
      </c>
      <c r="H37">
        <v>30</v>
      </c>
      <c r="I37" s="6">
        <v>3.7100000000000002E-4</v>
      </c>
      <c r="J37" s="6">
        <v>3.7100000000000002E-4</v>
      </c>
      <c r="K37" s="7">
        <v>99201.8</v>
      </c>
      <c r="L37" s="7">
        <v>36.799999999999997</v>
      </c>
      <c r="M37" s="5">
        <v>53.38</v>
      </c>
    </row>
    <row r="38" spans="1:13">
      <c r="A38">
        <v>31</v>
      </c>
      <c r="B38" s="6">
        <v>8.5099999999999998E-4</v>
      </c>
      <c r="C38" s="6">
        <v>8.4999999999999995E-4</v>
      </c>
      <c r="D38" s="7">
        <v>98598.2</v>
      </c>
      <c r="E38" s="7">
        <v>83.8</v>
      </c>
      <c r="F38" s="5">
        <v>48.85</v>
      </c>
      <c r="G38" t="s">
        <v>13</v>
      </c>
      <c r="H38">
        <v>31</v>
      </c>
      <c r="I38" s="6">
        <v>3.8000000000000002E-4</v>
      </c>
      <c r="J38" s="6">
        <v>3.8000000000000002E-4</v>
      </c>
      <c r="K38" s="7">
        <v>99165</v>
      </c>
      <c r="L38" s="7">
        <v>37.700000000000003</v>
      </c>
      <c r="M38" s="5">
        <v>52.4</v>
      </c>
    </row>
    <row r="39" spans="1:13">
      <c r="A39">
        <v>32</v>
      </c>
      <c r="B39" s="6">
        <v>8.6799999999999996E-4</v>
      </c>
      <c r="C39" s="6">
        <v>8.6700000000000004E-4</v>
      </c>
      <c r="D39" s="7">
        <v>98514.4</v>
      </c>
      <c r="E39" s="7">
        <v>85.5</v>
      </c>
      <c r="F39" s="5">
        <v>47.9</v>
      </c>
      <c r="G39" t="s">
        <v>13</v>
      </c>
      <c r="H39">
        <v>32</v>
      </c>
      <c r="I39" s="6">
        <v>4.4900000000000002E-4</v>
      </c>
      <c r="J39" s="6">
        <v>4.4900000000000002E-4</v>
      </c>
      <c r="K39" s="7">
        <v>99127.3</v>
      </c>
      <c r="L39" s="7">
        <v>44.5</v>
      </c>
      <c r="M39" s="5">
        <v>51.42</v>
      </c>
    </row>
    <row r="40" spans="1:13">
      <c r="A40">
        <v>33</v>
      </c>
      <c r="B40" s="6">
        <v>9.6500000000000004E-4</v>
      </c>
      <c r="C40" s="6">
        <v>9.6400000000000001E-4</v>
      </c>
      <c r="D40" s="7">
        <v>98428.9</v>
      </c>
      <c r="E40" s="7">
        <v>94.9</v>
      </c>
      <c r="F40" s="5">
        <v>46.94</v>
      </c>
      <c r="G40" t="s">
        <v>13</v>
      </c>
      <c r="H40">
        <v>33</v>
      </c>
      <c r="I40" s="6">
        <v>4.7699999999999999E-4</v>
      </c>
      <c r="J40" s="6">
        <v>4.7699999999999999E-4</v>
      </c>
      <c r="K40" s="7">
        <v>99082.8</v>
      </c>
      <c r="L40" s="7">
        <v>47.3</v>
      </c>
      <c r="M40" s="5">
        <v>50.44</v>
      </c>
    </row>
    <row r="41" spans="1:13">
      <c r="A41">
        <v>34</v>
      </c>
      <c r="B41" s="6">
        <v>9.990000000000001E-4</v>
      </c>
      <c r="C41" s="6">
        <v>9.990000000000001E-4</v>
      </c>
      <c r="D41" s="7">
        <v>98334</v>
      </c>
      <c r="E41" s="7">
        <v>98.2</v>
      </c>
      <c r="F41" s="5">
        <v>45.98</v>
      </c>
      <c r="G41" t="s">
        <v>13</v>
      </c>
      <c r="H41">
        <v>34</v>
      </c>
      <c r="I41" s="6">
        <v>5.6499999999999996E-4</v>
      </c>
      <c r="J41" s="6">
        <v>5.6499999999999996E-4</v>
      </c>
      <c r="K41" s="7">
        <v>99035.6</v>
      </c>
      <c r="L41" s="7">
        <v>56</v>
      </c>
      <c r="M41" s="5">
        <v>49.46</v>
      </c>
    </row>
    <row r="42" spans="1:13">
      <c r="A42">
        <v>35</v>
      </c>
      <c r="B42" s="6">
        <v>1.1069999999999999E-3</v>
      </c>
      <c r="C42" s="6">
        <v>1.1069999999999999E-3</v>
      </c>
      <c r="D42" s="7">
        <v>98235.8</v>
      </c>
      <c r="E42" s="7">
        <v>108.7</v>
      </c>
      <c r="F42" s="5">
        <v>45.03</v>
      </c>
      <c r="G42" t="s">
        <v>13</v>
      </c>
      <c r="H42">
        <v>35</v>
      </c>
      <c r="I42" s="6">
        <v>5.7499999999999999E-4</v>
      </c>
      <c r="J42" s="6">
        <v>5.7499999999999999E-4</v>
      </c>
      <c r="K42" s="7">
        <v>98979.6</v>
      </c>
      <c r="L42" s="7">
        <v>56.9</v>
      </c>
      <c r="M42" s="5">
        <v>48.49</v>
      </c>
    </row>
    <row r="43" spans="1:13">
      <c r="A43">
        <v>36</v>
      </c>
      <c r="B43" s="6">
        <v>1.157E-3</v>
      </c>
      <c r="C43" s="6">
        <v>1.1559999999999999E-3</v>
      </c>
      <c r="D43" s="7">
        <v>98127.1</v>
      </c>
      <c r="E43" s="7">
        <v>113.5</v>
      </c>
      <c r="F43" s="5">
        <v>44.08</v>
      </c>
      <c r="G43" t="s">
        <v>13</v>
      </c>
      <c r="H43">
        <v>36</v>
      </c>
      <c r="I43" s="6">
        <v>6.6399999999999999E-4</v>
      </c>
      <c r="J43" s="6">
        <v>6.6399999999999999E-4</v>
      </c>
      <c r="K43" s="7">
        <v>98922.7</v>
      </c>
      <c r="L43" s="7">
        <v>65.7</v>
      </c>
      <c r="M43" s="5">
        <v>47.52</v>
      </c>
    </row>
    <row r="44" spans="1:13">
      <c r="A44">
        <v>37</v>
      </c>
      <c r="B44" s="6">
        <v>1.356E-3</v>
      </c>
      <c r="C44" s="6">
        <v>1.356E-3</v>
      </c>
      <c r="D44" s="7">
        <v>98013.7</v>
      </c>
      <c r="E44" s="7">
        <v>132.9</v>
      </c>
      <c r="F44" s="5">
        <v>43.13</v>
      </c>
      <c r="G44" t="s">
        <v>13</v>
      </c>
      <c r="H44">
        <v>37</v>
      </c>
      <c r="I44" s="6">
        <v>7.4799999999999997E-4</v>
      </c>
      <c r="J44" s="6">
        <v>7.4799999999999997E-4</v>
      </c>
      <c r="K44" s="7">
        <v>98857</v>
      </c>
      <c r="L44" s="7">
        <v>73.900000000000006</v>
      </c>
      <c r="M44" s="5">
        <v>46.55</v>
      </c>
    </row>
    <row r="45" spans="1:13">
      <c r="A45">
        <v>38</v>
      </c>
      <c r="B45" s="6">
        <v>1.315E-3</v>
      </c>
      <c r="C45" s="6">
        <v>1.3140000000000001E-3</v>
      </c>
      <c r="D45" s="7">
        <v>97880.8</v>
      </c>
      <c r="E45" s="7">
        <v>128.6</v>
      </c>
      <c r="F45" s="5">
        <v>42.18</v>
      </c>
      <c r="G45" t="s">
        <v>13</v>
      </c>
      <c r="H45">
        <v>38</v>
      </c>
      <c r="I45" s="6">
        <v>7.7700000000000002E-4</v>
      </c>
      <c r="J45" s="6">
        <v>7.7700000000000002E-4</v>
      </c>
      <c r="K45" s="7">
        <v>98783.1</v>
      </c>
      <c r="L45" s="7">
        <v>76.7</v>
      </c>
      <c r="M45" s="5">
        <v>45.58</v>
      </c>
    </row>
    <row r="46" spans="1:13">
      <c r="A46">
        <v>39</v>
      </c>
      <c r="B46" s="6">
        <v>1.4499999999999999E-3</v>
      </c>
      <c r="C46" s="6">
        <v>1.4480000000000001E-3</v>
      </c>
      <c r="D46" s="7">
        <v>97752.2</v>
      </c>
      <c r="E46" s="7">
        <v>141.6</v>
      </c>
      <c r="F46" s="5">
        <v>41.24</v>
      </c>
      <c r="G46" t="s">
        <v>13</v>
      </c>
      <c r="H46">
        <v>39</v>
      </c>
      <c r="I46" s="6">
        <v>8.5099999999999998E-4</v>
      </c>
      <c r="J46" s="6">
        <v>8.5099999999999998E-4</v>
      </c>
      <c r="K46" s="7">
        <v>98706.4</v>
      </c>
      <c r="L46" s="7">
        <v>84</v>
      </c>
      <c r="M46" s="5">
        <v>44.62</v>
      </c>
    </row>
    <row r="47" spans="1:13">
      <c r="A47">
        <v>40</v>
      </c>
      <c r="B47" s="6">
        <v>1.6000000000000001E-3</v>
      </c>
      <c r="C47" s="6">
        <v>1.5989999999999999E-3</v>
      </c>
      <c r="D47" s="7">
        <v>97610.6</v>
      </c>
      <c r="E47" s="7">
        <v>156.1</v>
      </c>
      <c r="F47" s="5">
        <v>40.299999999999997</v>
      </c>
      <c r="G47" t="s">
        <v>13</v>
      </c>
      <c r="H47">
        <v>40</v>
      </c>
      <c r="I47" s="6">
        <v>9.0300000000000005E-4</v>
      </c>
      <c r="J47" s="6">
        <v>9.0200000000000002E-4</v>
      </c>
      <c r="K47" s="7">
        <v>98622.399999999994</v>
      </c>
      <c r="L47" s="7">
        <v>89</v>
      </c>
      <c r="M47" s="5">
        <v>43.66</v>
      </c>
    </row>
    <row r="48" spans="1:13">
      <c r="A48">
        <v>41</v>
      </c>
      <c r="B48" s="6">
        <v>1.6949999999999999E-3</v>
      </c>
      <c r="C48" s="6">
        <v>1.694E-3</v>
      </c>
      <c r="D48" s="7">
        <v>97454.6</v>
      </c>
      <c r="E48" s="7">
        <v>165.1</v>
      </c>
      <c r="F48" s="5">
        <v>39.36</v>
      </c>
      <c r="G48" t="s">
        <v>13</v>
      </c>
      <c r="H48">
        <v>41</v>
      </c>
      <c r="I48" s="6">
        <v>9.8200000000000002E-4</v>
      </c>
      <c r="J48" s="6">
        <v>9.8200000000000002E-4</v>
      </c>
      <c r="K48" s="7">
        <v>98533.4</v>
      </c>
      <c r="L48" s="7">
        <v>96.7</v>
      </c>
      <c r="M48" s="5">
        <v>42.69</v>
      </c>
    </row>
    <row r="49" spans="1:13">
      <c r="A49">
        <v>42</v>
      </c>
      <c r="B49" s="6">
        <v>1.836E-3</v>
      </c>
      <c r="C49" s="6">
        <v>1.835E-3</v>
      </c>
      <c r="D49" s="7">
        <v>97289.5</v>
      </c>
      <c r="E49" s="7">
        <v>178.5</v>
      </c>
      <c r="F49" s="5">
        <v>38.43</v>
      </c>
      <c r="G49" t="s">
        <v>13</v>
      </c>
      <c r="H49">
        <v>42</v>
      </c>
      <c r="I49" s="6">
        <v>1.0839999999999999E-3</v>
      </c>
      <c r="J49" s="6">
        <v>1.083E-3</v>
      </c>
      <c r="K49" s="7">
        <v>98436.7</v>
      </c>
      <c r="L49" s="7">
        <v>106.6</v>
      </c>
      <c r="M49" s="5">
        <v>41.74</v>
      </c>
    </row>
    <row r="50" spans="1:13">
      <c r="A50">
        <v>43</v>
      </c>
      <c r="B50" s="6">
        <v>2.0040000000000001E-3</v>
      </c>
      <c r="C50" s="6">
        <v>2.0019999999999999E-3</v>
      </c>
      <c r="D50" s="7">
        <v>97111</v>
      </c>
      <c r="E50" s="7">
        <v>194.5</v>
      </c>
      <c r="F50" s="5">
        <v>37.5</v>
      </c>
      <c r="G50" t="s">
        <v>13</v>
      </c>
      <c r="H50">
        <v>43</v>
      </c>
      <c r="I50" s="6">
        <v>1.2179999999999999E-3</v>
      </c>
      <c r="J50" s="6">
        <v>1.217E-3</v>
      </c>
      <c r="K50" s="7">
        <v>98330.1</v>
      </c>
      <c r="L50" s="7">
        <v>119.7</v>
      </c>
      <c r="M50" s="5">
        <v>40.78</v>
      </c>
    </row>
    <row r="51" spans="1:13">
      <c r="A51">
        <v>44</v>
      </c>
      <c r="B51" s="6">
        <v>2.1919999999999999E-3</v>
      </c>
      <c r="C51" s="6">
        <v>2.189E-3</v>
      </c>
      <c r="D51" s="7">
        <v>96916.5</v>
      </c>
      <c r="E51" s="7">
        <v>212.2</v>
      </c>
      <c r="F51" s="5">
        <v>36.57</v>
      </c>
      <c r="G51" t="s">
        <v>13</v>
      </c>
      <c r="H51">
        <v>44</v>
      </c>
      <c r="I51" s="6">
        <v>1.322E-3</v>
      </c>
      <c r="J51" s="6">
        <v>1.3209999999999999E-3</v>
      </c>
      <c r="K51" s="7">
        <v>98210.4</v>
      </c>
      <c r="L51" s="7">
        <v>129.69999999999999</v>
      </c>
      <c r="M51" s="5">
        <v>39.83</v>
      </c>
    </row>
    <row r="52" spans="1:13">
      <c r="A52">
        <v>45</v>
      </c>
      <c r="B52" s="6">
        <v>2.4459999999999998E-3</v>
      </c>
      <c r="C52" s="6">
        <v>2.4429999999999999E-3</v>
      </c>
      <c r="D52" s="7">
        <v>96704.3</v>
      </c>
      <c r="E52" s="7">
        <v>236.2</v>
      </c>
      <c r="F52" s="5">
        <v>35.65</v>
      </c>
      <c r="G52" t="s">
        <v>13</v>
      </c>
      <c r="H52">
        <v>45</v>
      </c>
      <c r="I52" s="6">
        <v>1.462E-3</v>
      </c>
      <c r="J52" s="6">
        <v>1.4610000000000001E-3</v>
      </c>
      <c r="K52" s="7">
        <v>98080.7</v>
      </c>
      <c r="L52" s="7">
        <v>143.30000000000001</v>
      </c>
      <c r="M52" s="5">
        <v>38.880000000000003</v>
      </c>
    </row>
    <row r="53" spans="1:13">
      <c r="A53">
        <v>46</v>
      </c>
      <c r="B53" s="6">
        <v>2.6340000000000001E-3</v>
      </c>
      <c r="C53" s="6">
        <v>2.63E-3</v>
      </c>
      <c r="D53" s="7">
        <v>96468.1</v>
      </c>
      <c r="E53" s="7">
        <v>253.7</v>
      </c>
      <c r="F53" s="5">
        <v>34.74</v>
      </c>
      <c r="G53" t="s">
        <v>13</v>
      </c>
      <c r="H53">
        <v>46</v>
      </c>
      <c r="I53" s="6">
        <v>1.6080000000000001E-3</v>
      </c>
      <c r="J53" s="6">
        <v>1.606E-3</v>
      </c>
      <c r="K53" s="7">
        <v>97937.4</v>
      </c>
      <c r="L53" s="7">
        <v>157.30000000000001</v>
      </c>
      <c r="M53" s="5">
        <v>37.94</v>
      </c>
    </row>
    <row r="54" spans="1:13">
      <c r="A54">
        <v>47</v>
      </c>
      <c r="B54" s="6">
        <v>2.7239999999999999E-3</v>
      </c>
      <c r="C54" s="6">
        <v>2.7200000000000002E-3</v>
      </c>
      <c r="D54" s="7">
        <v>96214.399999999994</v>
      </c>
      <c r="E54" s="7">
        <v>261.7</v>
      </c>
      <c r="F54" s="5">
        <v>33.83</v>
      </c>
      <c r="G54" t="s">
        <v>13</v>
      </c>
      <c r="H54">
        <v>47</v>
      </c>
      <c r="I54" s="6">
        <v>1.7260000000000001E-3</v>
      </c>
      <c r="J54" s="6">
        <v>1.7240000000000001E-3</v>
      </c>
      <c r="K54" s="7">
        <v>97780.1</v>
      </c>
      <c r="L54" s="7">
        <v>168.6</v>
      </c>
      <c r="M54" s="5">
        <v>37</v>
      </c>
    </row>
    <row r="55" spans="1:13">
      <c r="A55">
        <v>48</v>
      </c>
      <c r="B55" s="6">
        <v>2.9320000000000001E-3</v>
      </c>
      <c r="C55" s="6">
        <v>2.928E-3</v>
      </c>
      <c r="D55" s="7">
        <v>95952.6</v>
      </c>
      <c r="E55" s="7">
        <v>280.89999999999998</v>
      </c>
      <c r="F55" s="5">
        <v>32.92</v>
      </c>
      <c r="G55" t="s">
        <v>13</v>
      </c>
      <c r="H55">
        <v>48</v>
      </c>
      <c r="I55" s="6">
        <v>1.9419999999999999E-3</v>
      </c>
      <c r="J55" s="6">
        <v>1.941E-3</v>
      </c>
      <c r="K55" s="7">
        <v>97611.5</v>
      </c>
      <c r="L55" s="7">
        <v>189.4</v>
      </c>
      <c r="M55" s="5">
        <v>36.06</v>
      </c>
    </row>
    <row r="56" spans="1:13">
      <c r="A56">
        <v>49</v>
      </c>
      <c r="B56" s="6">
        <v>3.2599999999999999E-3</v>
      </c>
      <c r="C56" s="6">
        <v>3.2539999999999999E-3</v>
      </c>
      <c r="D56" s="7">
        <v>95671.7</v>
      </c>
      <c r="E56" s="7">
        <v>311.3</v>
      </c>
      <c r="F56" s="5">
        <v>32.01</v>
      </c>
      <c r="G56" t="s">
        <v>13</v>
      </c>
      <c r="H56">
        <v>49</v>
      </c>
      <c r="I56" s="6">
        <v>2.0270000000000002E-3</v>
      </c>
      <c r="J56" s="6">
        <v>2.0249999999999999E-3</v>
      </c>
      <c r="K56" s="7">
        <v>97422.1</v>
      </c>
      <c r="L56" s="7">
        <v>197.2</v>
      </c>
      <c r="M56" s="5">
        <v>35.130000000000003</v>
      </c>
    </row>
    <row r="57" spans="1:13">
      <c r="A57">
        <v>50</v>
      </c>
      <c r="B57" s="6">
        <v>3.5409999999999999E-3</v>
      </c>
      <c r="C57" s="6">
        <v>3.5339999999999998E-3</v>
      </c>
      <c r="D57" s="7">
        <v>95360.3</v>
      </c>
      <c r="E57" s="7">
        <v>337</v>
      </c>
      <c r="F57" s="5">
        <v>31.12</v>
      </c>
      <c r="G57" t="s">
        <v>13</v>
      </c>
      <c r="H57">
        <v>50</v>
      </c>
      <c r="I57" s="6">
        <v>2.209E-3</v>
      </c>
      <c r="J57" s="6">
        <v>2.2070000000000002E-3</v>
      </c>
      <c r="K57" s="7">
        <v>97224.8</v>
      </c>
      <c r="L57" s="7">
        <v>214.6</v>
      </c>
      <c r="M57" s="5">
        <v>34.200000000000003</v>
      </c>
    </row>
    <row r="58" spans="1:13">
      <c r="A58">
        <v>51</v>
      </c>
      <c r="B58" s="6">
        <v>3.7850000000000002E-3</v>
      </c>
      <c r="C58" s="6">
        <v>3.7780000000000001E-3</v>
      </c>
      <c r="D58" s="7">
        <v>95023.3</v>
      </c>
      <c r="E58" s="7">
        <v>359</v>
      </c>
      <c r="F58" s="5">
        <v>30.22</v>
      </c>
      <c r="G58" t="s">
        <v>13</v>
      </c>
      <c r="H58">
        <v>51</v>
      </c>
      <c r="I58" s="6">
        <v>2.4299999999999999E-3</v>
      </c>
      <c r="J58" s="6">
        <v>2.4269999999999999E-3</v>
      </c>
      <c r="K58" s="7">
        <v>97010.3</v>
      </c>
      <c r="L58" s="7">
        <v>235.5</v>
      </c>
      <c r="M58" s="5">
        <v>33.28</v>
      </c>
    </row>
    <row r="59" spans="1:13">
      <c r="A59">
        <v>52</v>
      </c>
      <c r="B59" s="6">
        <v>4.0509999999999999E-3</v>
      </c>
      <c r="C59" s="6">
        <v>4.0429999999999997E-3</v>
      </c>
      <c r="D59" s="7">
        <v>94664.3</v>
      </c>
      <c r="E59" s="7">
        <v>382.7</v>
      </c>
      <c r="F59" s="5">
        <v>29.34</v>
      </c>
      <c r="G59" t="s">
        <v>13</v>
      </c>
      <c r="H59">
        <v>52</v>
      </c>
      <c r="I59" s="6">
        <v>2.565E-3</v>
      </c>
      <c r="J59" s="6">
        <v>2.562E-3</v>
      </c>
      <c r="K59" s="7">
        <v>96774.8</v>
      </c>
      <c r="L59" s="7">
        <v>247.9</v>
      </c>
      <c r="M59" s="5">
        <v>32.36</v>
      </c>
    </row>
    <row r="60" spans="1:13">
      <c r="A60">
        <v>53</v>
      </c>
      <c r="B60" s="6">
        <v>4.3909999999999999E-3</v>
      </c>
      <c r="C60" s="6">
        <v>4.3810000000000003E-3</v>
      </c>
      <c r="D60" s="7">
        <v>94281.600000000006</v>
      </c>
      <c r="E60" s="7">
        <v>413</v>
      </c>
      <c r="F60" s="5">
        <v>28.45</v>
      </c>
      <c r="G60" t="s">
        <v>13</v>
      </c>
      <c r="H60">
        <v>53</v>
      </c>
      <c r="I60" s="6">
        <v>2.7520000000000001E-3</v>
      </c>
      <c r="J60" s="6">
        <v>2.748E-3</v>
      </c>
      <c r="K60" s="7">
        <v>96526.8</v>
      </c>
      <c r="L60" s="7">
        <v>265.3</v>
      </c>
      <c r="M60" s="5">
        <v>31.44</v>
      </c>
    </row>
    <row r="61" spans="1:13">
      <c r="A61">
        <v>54</v>
      </c>
      <c r="B61" s="6">
        <v>4.7169999999999998E-3</v>
      </c>
      <c r="C61" s="6">
        <v>4.7060000000000001E-3</v>
      </c>
      <c r="D61" s="7">
        <v>93868.5</v>
      </c>
      <c r="E61" s="7">
        <v>441.7</v>
      </c>
      <c r="F61" s="5">
        <v>27.58</v>
      </c>
      <c r="G61" t="s">
        <v>13</v>
      </c>
      <c r="H61">
        <v>54</v>
      </c>
      <c r="I61" s="6">
        <v>2.9580000000000001E-3</v>
      </c>
      <c r="J61" s="6">
        <v>2.954E-3</v>
      </c>
      <c r="K61" s="7">
        <v>96261.6</v>
      </c>
      <c r="L61" s="7">
        <v>284.39999999999998</v>
      </c>
      <c r="M61" s="5">
        <v>30.52</v>
      </c>
    </row>
    <row r="62" spans="1:13">
      <c r="A62">
        <v>55</v>
      </c>
      <c r="B62" s="6">
        <v>5.0470000000000003E-3</v>
      </c>
      <c r="C62" s="6">
        <v>5.0340000000000003E-3</v>
      </c>
      <c r="D62" s="7">
        <v>93426.8</v>
      </c>
      <c r="E62" s="7">
        <v>470.3</v>
      </c>
      <c r="F62" s="5">
        <v>26.71</v>
      </c>
      <c r="G62" t="s">
        <v>13</v>
      </c>
      <c r="H62">
        <v>55</v>
      </c>
      <c r="I62" s="6">
        <v>3.2810000000000001E-3</v>
      </c>
      <c r="J62" s="6">
        <v>3.2750000000000001E-3</v>
      </c>
      <c r="K62" s="7">
        <v>95977.2</v>
      </c>
      <c r="L62" s="7">
        <v>314.39999999999998</v>
      </c>
      <c r="M62" s="5">
        <v>29.61</v>
      </c>
    </row>
    <row r="63" spans="1:13">
      <c r="A63">
        <v>56</v>
      </c>
      <c r="B63" s="6">
        <v>5.6030000000000003E-3</v>
      </c>
      <c r="C63" s="6">
        <v>5.587E-3</v>
      </c>
      <c r="D63" s="7">
        <v>92956.5</v>
      </c>
      <c r="E63" s="7">
        <v>519.4</v>
      </c>
      <c r="F63" s="5">
        <v>25.84</v>
      </c>
      <c r="G63" t="s">
        <v>13</v>
      </c>
      <c r="H63">
        <v>56</v>
      </c>
      <c r="I63" s="6">
        <v>3.6329999999999999E-3</v>
      </c>
      <c r="J63" s="6">
        <v>3.6259999999999999E-3</v>
      </c>
      <c r="K63" s="7">
        <v>95662.9</v>
      </c>
      <c r="L63" s="7">
        <v>346.9</v>
      </c>
      <c r="M63" s="5">
        <v>28.71</v>
      </c>
    </row>
    <row r="64" spans="1:13">
      <c r="A64">
        <v>57</v>
      </c>
      <c r="B64" s="6">
        <v>6.0699999999999999E-3</v>
      </c>
      <c r="C64" s="6">
        <v>6.0520000000000001E-3</v>
      </c>
      <c r="D64" s="7">
        <v>92437.1</v>
      </c>
      <c r="E64" s="7">
        <v>559.4</v>
      </c>
      <c r="F64" s="5">
        <v>24.98</v>
      </c>
      <c r="G64" t="s">
        <v>13</v>
      </c>
      <c r="H64">
        <v>57</v>
      </c>
      <c r="I64" s="6">
        <v>3.9329999999999999E-3</v>
      </c>
      <c r="J64" s="6">
        <v>3.9249999999999997E-3</v>
      </c>
      <c r="K64" s="7">
        <v>95316</v>
      </c>
      <c r="L64" s="7">
        <v>374.2</v>
      </c>
      <c r="M64" s="5">
        <v>27.81</v>
      </c>
    </row>
    <row r="65" spans="1:13">
      <c r="A65">
        <v>58</v>
      </c>
      <c r="B65" s="6">
        <v>6.6959999999999997E-3</v>
      </c>
      <c r="C65" s="6">
        <v>6.6740000000000002E-3</v>
      </c>
      <c r="D65" s="7">
        <v>91877.7</v>
      </c>
      <c r="E65" s="7">
        <v>613.20000000000005</v>
      </c>
      <c r="F65" s="5">
        <v>24.13</v>
      </c>
      <c r="G65" t="s">
        <v>13</v>
      </c>
      <c r="H65">
        <v>58</v>
      </c>
      <c r="I65" s="6">
        <v>4.3790000000000001E-3</v>
      </c>
      <c r="J65" s="6">
        <v>4.3689999999999996E-3</v>
      </c>
      <c r="K65" s="7">
        <v>94941.8</v>
      </c>
      <c r="L65" s="7">
        <v>414.8</v>
      </c>
      <c r="M65" s="5">
        <v>26.92</v>
      </c>
    </row>
    <row r="66" spans="1:13">
      <c r="A66">
        <v>59</v>
      </c>
      <c r="B66" s="6">
        <v>7.2259999999999998E-3</v>
      </c>
      <c r="C66" s="6">
        <v>7.1999999999999998E-3</v>
      </c>
      <c r="D66" s="7">
        <v>91264.5</v>
      </c>
      <c r="E66" s="7">
        <v>657.1</v>
      </c>
      <c r="F66" s="5">
        <v>23.29</v>
      </c>
      <c r="G66" t="s">
        <v>13</v>
      </c>
      <c r="H66">
        <v>59</v>
      </c>
      <c r="I66" s="6">
        <v>4.725E-3</v>
      </c>
      <c r="J66" s="6">
        <v>4.7140000000000003E-3</v>
      </c>
      <c r="K66" s="7">
        <v>94527</v>
      </c>
      <c r="L66" s="7">
        <v>445.6</v>
      </c>
      <c r="M66" s="5">
        <v>26.03</v>
      </c>
    </row>
    <row r="67" spans="1:13">
      <c r="A67">
        <v>60</v>
      </c>
      <c r="B67" s="6">
        <v>7.8960000000000002E-3</v>
      </c>
      <c r="C67" s="6">
        <v>7.8650000000000005E-3</v>
      </c>
      <c r="D67" s="7">
        <v>90607.4</v>
      </c>
      <c r="E67" s="7">
        <v>712.7</v>
      </c>
      <c r="F67" s="5">
        <v>22.45</v>
      </c>
      <c r="G67" t="s">
        <v>13</v>
      </c>
      <c r="H67">
        <v>60</v>
      </c>
      <c r="I67" s="6">
        <v>5.2729999999999999E-3</v>
      </c>
      <c r="J67" s="6">
        <v>5.2589999999999998E-3</v>
      </c>
      <c r="K67" s="7">
        <v>94081.4</v>
      </c>
      <c r="L67" s="7">
        <v>494.8</v>
      </c>
      <c r="M67" s="5">
        <v>25.15</v>
      </c>
    </row>
    <row r="68" spans="1:13">
      <c r="A68">
        <v>61</v>
      </c>
      <c r="B68" s="6">
        <v>8.6569999999999998E-3</v>
      </c>
      <c r="C68" s="6">
        <v>8.6199999999999992E-3</v>
      </c>
      <c r="D68" s="7">
        <v>89894.7</v>
      </c>
      <c r="E68" s="7">
        <v>774.9</v>
      </c>
      <c r="F68" s="5">
        <v>21.63</v>
      </c>
      <c r="G68" t="s">
        <v>13</v>
      </c>
      <c r="H68">
        <v>61</v>
      </c>
      <c r="I68" s="6">
        <v>5.672E-3</v>
      </c>
      <c r="J68" s="6">
        <v>5.6559999999999996E-3</v>
      </c>
      <c r="K68" s="7">
        <v>93586.6</v>
      </c>
      <c r="L68" s="7">
        <v>529.29999999999995</v>
      </c>
      <c r="M68" s="5">
        <v>24.28</v>
      </c>
    </row>
    <row r="69" spans="1:13">
      <c r="A69">
        <v>62</v>
      </c>
      <c r="B69" s="6">
        <v>9.6530000000000001E-3</v>
      </c>
      <c r="C69" s="6">
        <v>9.6069999999999992E-3</v>
      </c>
      <c r="D69" s="7">
        <v>89119.8</v>
      </c>
      <c r="E69" s="7">
        <v>856.2</v>
      </c>
      <c r="F69" s="5">
        <v>20.81</v>
      </c>
      <c r="G69" t="s">
        <v>13</v>
      </c>
      <c r="H69">
        <v>62</v>
      </c>
      <c r="I69" s="6">
        <v>6.5120000000000004E-3</v>
      </c>
      <c r="J69" s="6">
        <v>6.4910000000000002E-3</v>
      </c>
      <c r="K69" s="7">
        <v>93057.3</v>
      </c>
      <c r="L69" s="7">
        <v>604</v>
      </c>
      <c r="M69" s="5">
        <v>23.42</v>
      </c>
    </row>
    <row r="70" spans="1:13">
      <c r="A70">
        <v>63</v>
      </c>
      <c r="B70" s="6">
        <v>1.0643E-2</v>
      </c>
      <c r="C70" s="6">
        <v>1.0586999999999999E-2</v>
      </c>
      <c r="D70" s="7">
        <v>88263.7</v>
      </c>
      <c r="E70" s="7">
        <v>934.5</v>
      </c>
      <c r="F70" s="5">
        <v>20.010000000000002</v>
      </c>
      <c r="G70" t="s">
        <v>13</v>
      </c>
      <c r="H70">
        <v>63</v>
      </c>
      <c r="I70" s="6">
        <v>6.8979999999999996E-3</v>
      </c>
      <c r="J70" s="6">
        <v>6.8739999999999999E-3</v>
      </c>
      <c r="K70" s="7">
        <v>92453.2</v>
      </c>
      <c r="L70" s="7">
        <v>635.6</v>
      </c>
      <c r="M70" s="5">
        <v>22.57</v>
      </c>
    </row>
    <row r="71" spans="1:13">
      <c r="A71">
        <v>64</v>
      </c>
      <c r="B71" s="6">
        <v>1.1278E-2</v>
      </c>
      <c r="C71" s="6">
        <v>1.1214999999999999E-2</v>
      </c>
      <c r="D71" s="7">
        <v>87329.2</v>
      </c>
      <c r="E71" s="7">
        <v>979.4</v>
      </c>
      <c r="F71" s="5">
        <v>19.22</v>
      </c>
      <c r="G71" t="s">
        <v>13</v>
      </c>
      <c r="H71">
        <v>64</v>
      </c>
      <c r="I71" s="6">
        <v>7.4640000000000001E-3</v>
      </c>
      <c r="J71" s="6">
        <v>7.437E-3</v>
      </c>
      <c r="K71" s="7">
        <v>91817.7</v>
      </c>
      <c r="L71" s="7">
        <v>682.8</v>
      </c>
      <c r="M71" s="5">
        <v>21.72</v>
      </c>
    </row>
    <row r="72" spans="1:13">
      <c r="A72">
        <v>65</v>
      </c>
      <c r="B72" s="6">
        <v>1.2596E-2</v>
      </c>
      <c r="C72" s="6">
        <v>1.2517E-2</v>
      </c>
      <c r="D72" s="7">
        <v>86349.9</v>
      </c>
      <c r="E72" s="7">
        <v>1080.9000000000001</v>
      </c>
      <c r="F72" s="5">
        <v>18.43</v>
      </c>
      <c r="G72" t="s">
        <v>13</v>
      </c>
      <c r="H72">
        <v>65</v>
      </c>
      <c r="I72" s="6">
        <v>8.2150000000000001E-3</v>
      </c>
      <c r="J72" s="6">
        <v>8.1810000000000008E-3</v>
      </c>
      <c r="K72" s="7">
        <v>91134.9</v>
      </c>
      <c r="L72" s="7">
        <v>745.6</v>
      </c>
      <c r="M72" s="5">
        <v>20.88</v>
      </c>
    </row>
    <row r="73" spans="1:13">
      <c r="A73">
        <v>66</v>
      </c>
      <c r="B73" s="6">
        <v>1.4015E-2</v>
      </c>
      <c r="C73" s="6">
        <v>1.3918E-2</v>
      </c>
      <c r="D73" s="7">
        <v>85269</v>
      </c>
      <c r="E73" s="7">
        <v>1186.7</v>
      </c>
      <c r="F73" s="5">
        <v>17.66</v>
      </c>
      <c r="G73" t="s">
        <v>13</v>
      </c>
      <c r="H73">
        <v>66</v>
      </c>
      <c r="I73" s="6">
        <v>8.8819999999999993E-3</v>
      </c>
      <c r="J73" s="6">
        <v>8.8430000000000002E-3</v>
      </c>
      <c r="K73" s="7">
        <v>90389.3</v>
      </c>
      <c r="L73" s="7">
        <v>799.3</v>
      </c>
      <c r="M73" s="5">
        <v>20.05</v>
      </c>
    </row>
    <row r="74" spans="1:13">
      <c r="A74">
        <v>67</v>
      </c>
      <c r="B74" s="6">
        <v>1.4966E-2</v>
      </c>
      <c r="C74" s="6">
        <v>1.4853999999999999E-2</v>
      </c>
      <c r="D74" s="7">
        <v>84082.3</v>
      </c>
      <c r="E74" s="7">
        <v>1249</v>
      </c>
      <c r="F74" s="5">
        <v>16.899999999999999</v>
      </c>
      <c r="G74" t="s">
        <v>13</v>
      </c>
      <c r="H74">
        <v>67</v>
      </c>
      <c r="I74" s="6">
        <v>9.6889999999999997E-3</v>
      </c>
      <c r="J74" s="6">
        <v>9.6419999999999995E-3</v>
      </c>
      <c r="K74" s="7">
        <v>89590</v>
      </c>
      <c r="L74" s="7">
        <v>863.8</v>
      </c>
      <c r="M74" s="5">
        <v>19.22</v>
      </c>
    </row>
    <row r="75" spans="1:13">
      <c r="A75">
        <v>68</v>
      </c>
      <c r="B75" s="6">
        <v>1.6576E-2</v>
      </c>
      <c r="C75" s="6">
        <v>1.644E-2</v>
      </c>
      <c r="D75" s="7">
        <v>82833.3</v>
      </c>
      <c r="E75" s="7">
        <v>1361.8</v>
      </c>
      <c r="F75" s="5">
        <v>16.149999999999999</v>
      </c>
      <c r="G75" t="s">
        <v>13</v>
      </c>
      <c r="H75">
        <v>68</v>
      </c>
      <c r="I75" s="6">
        <v>1.0763E-2</v>
      </c>
      <c r="J75" s="6">
        <v>1.0706E-2</v>
      </c>
      <c r="K75" s="7">
        <v>88726.1</v>
      </c>
      <c r="L75" s="7">
        <v>949.9</v>
      </c>
      <c r="M75" s="5">
        <v>18.41</v>
      </c>
    </row>
    <row r="76" spans="1:13">
      <c r="A76">
        <v>69</v>
      </c>
      <c r="B76" s="6">
        <v>1.8252000000000001E-2</v>
      </c>
      <c r="C76" s="6">
        <v>1.8086999999999999E-2</v>
      </c>
      <c r="D76" s="7">
        <v>81471.5</v>
      </c>
      <c r="E76" s="7">
        <v>1473.6</v>
      </c>
      <c r="F76" s="5">
        <v>15.41</v>
      </c>
      <c r="G76" t="s">
        <v>13</v>
      </c>
      <c r="H76">
        <v>69</v>
      </c>
      <c r="I76" s="6">
        <v>1.1638000000000001E-2</v>
      </c>
      <c r="J76" s="6">
        <v>1.157E-2</v>
      </c>
      <c r="K76" s="7">
        <v>87776.3</v>
      </c>
      <c r="L76" s="7">
        <v>1015.6</v>
      </c>
      <c r="M76" s="5">
        <v>17.600000000000001</v>
      </c>
    </row>
    <row r="77" spans="1:13">
      <c r="A77">
        <v>70</v>
      </c>
      <c r="B77" s="6">
        <v>1.9613999999999999E-2</v>
      </c>
      <c r="C77" s="6">
        <v>1.9422999999999999E-2</v>
      </c>
      <c r="D77" s="7">
        <v>79997.899999999994</v>
      </c>
      <c r="E77" s="7">
        <v>1553.8</v>
      </c>
      <c r="F77" s="5">
        <v>14.68</v>
      </c>
      <c r="G77" t="s">
        <v>13</v>
      </c>
      <c r="H77">
        <v>70</v>
      </c>
      <c r="I77" s="6">
        <v>1.3102000000000001E-2</v>
      </c>
      <c r="J77" s="6">
        <v>1.3017000000000001E-2</v>
      </c>
      <c r="K77" s="7">
        <v>86760.7</v>
      </c>
      <c r="L77" s="7">
        <v>1129.3</v>
      </c>
      <c r="M77" s="5">
        <v>16.8</v>
      </c>
    </row>
    <row r="78" spans="1:13">
      <c r="A78">
        <v>71</v>
      </c>
      <c r="B78" s="6">
        <v>2.1214E-2</v>
      </c>
      <c r="C78" s="6">
        <v>2.0990999999999999E-2</v>
      </c>
      <c r="D78" s="7">
        <v>78444.100000000006</v>
      </c>
      <c r="E78" s="7">
        <v>1646.6</v>
      </c>
      <c r="F78" s="5">
        <v>13.96</v>
      </c>
      <c r="G78" t="s">
        <v>13</v>
      </c>
      <c r="H78">
        <v>71</v>
      </c>
      <c r="I78" s="6">
        <v>1.3832000000000001E-2</v>
      </c>
      <c r="J78" s="6">
        <v>1.3736999999999999E-2</v>
      </c>
      <c r="K78" s="7">
        <v>85631.3</v>
      </c>
      <c r="L78" s="7">
        <v>1176.3</v>
      </c>
      <c r="M78" s="5">
        <v>16.010000000000002</v>
      </c>
    </row>
    <row r="79" spans="1:13">
      <c r="A79">
        <v>72</v>
      </c>
      <c r="B79" s="6">
        <v>2.3255000000000001E-2</v>
      </c>
      <c r="C79" s="6">
        <v>2.2987E-2</v>
      </c>
      <c r="D79" s="7">
        <v>76797.5</v>
      </c>
      <c r="E79" s="7">
        <v>1765.4</v>
      </c>
      <c r="F79" s="5">
        <v>13.25</v>
      </c>
      <c r="G79" t="s">
        <v>13</v>
      </c>
      <c r="H79">
        <v>72</v>
      </c>
      <c r="I79" s="6">
        <v>1.5727000000000001E-2</v>
      </c>
      <c r="J79" s="6">
        <v>1.5604E-2</v>
      </c>
      <c r="K79" s="7">
        <v>84455</v>
      </c>
      <c r="L79" s="7">
        <v>1317.8</v>
      </c>
      <c r="M79" s="5">
        <v>15.23</v>
      </c>
    </row>
    <row r="80" spans="1:13">
      <c r="A80">
        <v>73</v>
      </c>
      <c r="B80" s="6">
        <v>2.6367999999999999E-2</v>
      </c>
      <c r="C80" s="6">
        <v>2.6025E-2</v>
      </c>
      <c r="D80" s="7">
        <v>75032.100000000006</v>
      </c>
      <c r="E80" s="7">
        <v>1952.7</v>
      </c>
      <c r="F80" s="5">
        <v>12.55</v>
      </c>
      <c r="G80" t="s">
        <v>13</v>
      </c>
      <c r="H80">
        <v>73</v>
      </c>
      <c r="I80" s="6">
        <v>1.7566999999999999E-2</v>
      </c>
      <c r="J80" s="6">
        <v>1.7413999999999999E-2</v>
      </c>
      <c r="K80" s="7">
        <v>83137.2</v>
      </c>
      <c r="L80" s="7">
        <v>1447.8</v>
      </c>
      <c r="M80" s="5">
        <v>14.46</v>
      </c>
    </row>
    <row r="81" spans="1:13">
      <c r="A81">
        <v>74</v>
      </c>
      <c r="B81" s="6">
        <v>2.9457000000000001E-2</v>
      </c>
      <c r="C81" s="6">
        <v>2.9028999999999999E-2</v>
      </c>
      <c r="D81" s="7">
        <v>73079.399999999994</v>
      </c>
      <c r="E81" s="7">
        <v>2121.5</v>
      </c>
      <c r="F81" s="5">
        <v>11.87</v>
      </c>
      <c r="G81" t="s">
        <v>13</v>
      </c>
      <c r="H81">
        <v>74</v>
      </c>
      <c r="I81" s="6">
        <v>2.0063000000000001E-2</v>
      </c>
      <c r="J81" s="6">
        <v>1.9862999999999999E-2</v>
      </c>
      <c r="K81" s="7">
        <v>81689.399999999994</v>
      </c>
      <c r="L81" s="7">
        <v>1622.6</v>
      </c>
      <c r="M81" s="5">
        <v>13.71</v>
      </c>
    </row>
    <row r="82" spans="1:13">
      <c r="A82">
        <v>75</v>
      </c>
      <c r="B82" s="6">
        <v>3.3078999999999997E-2</v>
      </c>
      <c r="C82" s="6">
        <v>3.2541E-2</v>
      </c>
      <c r="D82" s="7">
        <v>70957.899999999994</v>
      </c>
      <c r="E82" s="7">
        <v>2309</v>
      </c>
      <c r="F82" s="5">
        <v>11.21</v>
      </c>
      <c r="G82" t="s">
        <v>13</v>
      </c>
      <c r="H82">
        <v>75</v>
      </c>
      <c r="I82" s="6">
        <v>2.2171E-2</v>
      </c>
      <c r="J82" s="6">
        <v>2.1928E-2</v>
      </c>
      <c r="K82" s="7">
        <v>80066.8</v>
      </c>
      <c r="L82" s="7">
        <v>1755.7</v>
      </c>
      <c r="M82" s="5">
        <v>12.98</v>
      </c>
    </row>
    <row r="83" spans="1:13">
      <c r="A83">
        <v>76</v>
      </c>
      <c r="B83" s="6">
        <v>3.6609999999999997E-2</v>
      </c>
      <c r="C83" s="6">
        <v>3.5951999999999998E-2</v>
      </c>
      <c r="D83" s="7">
        <v>68648.899999999994</v>
      </c>
      <c r="E83" s="7">
        <v>2468.1</v>
      </c>
      <c r="F83" s="5">
        <v>10.57</v>
      </c>
      <c r="G83" t="s">
        <v>13</v>
      </c>
      <c r="H83">
        <v>76</v>
      </c>
      <c r="I83" s="6">
        <v>2.4871999999999998E-2</v>
      </c>
      <c r="J83" s="6">
        <v>2.4566999999999999E-2</v>
      </c>
      <c r="K83" s="7">
        <v>78311.100000000006</v>
      </c>
      <c r="L83" s="7">
        <v>1923.8</v>
      </c>
      <c r="M83" s="5">
        <v>12.26</v>
      </c>
    </row>
    <row r="84" spans="1:13">
      <c r="A84">
        <v>77</v>
      </c>
      <c r="B84" s="6">
        <v>4.1223000000000003E-2</v>
      </c>
      <c r="C84" s="6">
        <v>4.0390000000000002E-2</v>
      </c>
      <c r="D84" s="7">
        <v>66180.800000000003</v>
      </c>
      <c r="E84" s="7">
        <v>2673</v>
      </c>
      <c r="F84" s="5">
        <v>9.9499999999999993</v>
      </c>
      <c r="G84" t="s">
        <v>13</v>
      </c>
      <c r="H84">
        <v>77</v>
      </c>
      <c r="I84" s="6">
        <v>2.8518999999999999E-2</v>
      </c>
      <c r="J84" s="6">
        <v>2.8118000000000001E-2</v>
      </c>
      <c r="K84" s="7">
        <v>76387.199999999997</v>
      </c>
      <c r="L84" s="7">
        <v>2147.9</v>
      </c>
      <c r="M84" s="5">
        <v>11.56</v>
      </c>
    </row>
    <row r="85" spans="1:13">
      <c r="A85">
        <v>78</v>
      </c>
      <c r="B85" s="6">
        <v>4.6579000000000002E-2</v>
      </c>
      <c r="C85" s="6">
        <v>4.5518999999999997E-2</v>
      </c>
      <c r="D85" s="7">
        <v>63507.8</v>
      </c>
      <c r="E85" s="7">
        <v>2890.8</v>
      </c>
      <c r="F85" s="5">
        <v>9.35</v>
      </c>
      <c r="G85" t="s">
        <v>13</v>
      </c>
      <c r="H85">
        <v>78</v>
      </c>
      <c r="I85" s="6">
        <v>3.2142999999999998E-2</v>
      </c>
      <c r="J85" s="6">
        <v>3.1635000000000003E-2</v>
      </c>
      <c r="K85" s="7">
        <v>74239.3</v>
      </c>
      <c r="L85" s="7">
        <v>2348.5</v>
      </c>
      <c r="M85" s="5">
        <v>10.88</v>
      </c>
    </row>
    <row r="86" spans="1:13">
      <c r="A86">
        <v>79</v>
      </c>
      <c r="B86" s="6">
        <v>5.2096999999999997E-2</v>
      </c>
      <c r="C86" s="6">
        <v>5.0774E-2</v>
      </c>
      <c r="D86" s="7">
        <v>60616.9</v>
      </c>
      <c r="E86" s="7">
        <v>3077.8</v>
      </c>
      <c r="F86" s="5">
        <v>8.77</v>
      </c>
      <c r="G86" t="s">
        <v>13</v>
      </c>
      <c r="H86">
        <v>79</v>
      </c>
      <c r="I86" s="6">
        <v>3.6637999999999997E-2</v>
      </c>
      <c r="J86" s="6">
        <v>3.5978999999999997E-2</v>
      </c>
      <c r="K86" s="7">
        <v>71890.8</v>
      </c>
      <c r="L86" s="7">
        <v>2586.5</v>
      </c>
      <c r="M86" s="5">
        <v>10.210000000000001</v>
      </c>
    </row>
    <row r="87" spans="1:13">
      <c r="A87">
        <v>80</v>
      </c>
      <c r="B87" s="6">
        <v>5.8396000000000003E-2</v>
      </c>
      <c r="C87" s="6">
        <v>5.6739999999999999E-2</v>
      </c>
      <c r="D87" s="7">
        <v>57539.1</v>
      </c>
      <c r="E87" s="7">
        <v>3264.8</v>
      </c>
      <c r="F87" s="5">
        <v>8.2100000000000009</v>
      </c>
      <c r="G87" t="s">
        <v>13</v>
      </c>
      <c r="H87">
        <v>80</v>
      </c>
      <c r="I87" s="6">
        <v>4.0670999999999999E-2</v>
      </c>
      <c r="J87" s="6">
        <v>3.9861000000000001E-2</v>
      </c>
      <c r="K87" s="7">
        <v>69304.3</v>
      </c>
      <c r="L87" s="7">
        <v>2762.5</v>
      </c>
      <c r="M87" s="5">
        <v>9.58</v>
      </c>
    </row>
    <row r="88" spans="1:13">
      <c r="A88">
        <v>81</v>
      </c>
      <c r="B88" s="6">
        <v>6.4773999999999998E-2</v>
      </c>
      <c r="C88" s="6">
        <v>6.2742000000000006E-2</v>
      </c>
      <c r="D88" s="7">
        <v>54274.400000000001</v>
      </c>
      <c r="E88" s="7">
        <v>3405.3</v>
      </c>
      <c r="F88" s="5">
        <v>7.68</v>
      </c>
      <c r="G88" t="s">
        <v>13</v>
      </c>
      <c r="H88">
        <v>81</v>
      </c>
      <c r="I88" s="6">
        <v>4.6511999999999998E-2</v>
      </c>
      <c r="J88" s="6">
        <v>4.5455000000000002E-2</v>
      </c>
      <c r="K88" s="7">
        <v>66541.8</v>
      </c>
      <c r="L88" s="7">
        <v>3024.7</v>
      </c>
      <c r="M88" s="5">
        <v>8.9499999999999993</v>
      </c>
    </row>
    <row r="89" spans="1:13">
      <c r="A89">
        <v>82</v>
      </c>
      <c r="B89" s="6">
        <v>7.2522000000000003E-2</v>
      </c>
      <c r="C89" s="6">
        <v>6.9984000000000005E-2</v>
      </c>
      <c r="D89" s="7">
        <v>50869.1</v>
      </c>
      <c r="E89" s="7">
        <v>3560</v>
      </c>
      <c r="F89" s="5">
        <v>7.16</v>
      </c>
      <c r="G89" t="s">
        <v>13</v>
      </c>
      <c r="H89">
        <v>82</v>
      </c>
      <c r="I89" s="6">
        <v>5.1916999999999998E-2</v>
      </c>
      <c r="J89" s="6">
        <v>5.0603000000000002E-2</v>
      </c>
      <c r="K89" s="7">
        <v>63517.1</v>
      </c>
      <c r="L89" s="7">
        <v>3214.2</v>
      </c>
      <c r="M89" s="5">
        <v>8.36</v>
      </c>
    </row>
    <row r="90" spans="1:13">
      <c r="A90">
        <v>83</v>
      </c>
      <c r="B90" s="6">
        <v>8.1647999999999998E-2</v>
      </c>
      <c r="C90" s="6">
        <v>7.8445000000000001E-2</v>
      </c>
      <c r="D90" s="7">
        <v>47309.1</v>
      </c>
      <c r="E90" s="7">
        <v>3711.2</v>
      </c>
      <c r="F90" s="5">
        <v>6.66</v>
      </c>
      <c r="G90" t="s">
        <v>13</v>
      </c>
      <c r="H90">
        <v>83</v>
      </c>
      <c r="I90" s="6">
        <v>5.9464000000000003E-2</v>
      </c>
      <c r="J90" s="6">
        <v>5.7747E-2</v>
      </c>
      <c r="K90" s="7">
        <v>60302.9</v>
      </c>
      <c r="L90" s="7">
        <v>3482.3</v>
      </c>
      <c r="M90" s="5">
        <v>7.78</v>
      </c>
    </row>
    <row r="91" spans="1:13">
      <c r="A91">
        <v>84</v>
      </c>
      <c r="B91" s="6">
        <v>9.2489000000000002E-2</v>
      </c>
      <c r="C91" s="6">
        <v>8.8400999999999993E-2</v>
      </c>
      <c r="D91" s="7">
        <v>43597.9</v>
      </c>
      <c r="E91" s="7">
        <v>3854.1</v>
      </c>
      <c r="F91" s="5">
        <v>6.18</v>
      </c>
      <c r="G91" t="s">
        <v>13</v>
      </c>
      <c r="H91">
        <v>84</v>
      </c>
      <c r="I91" s="6">
        <v>6.8092E-2</v>
      </c>
      <c r="J91" s="6">
        <v>6.5850000000000006E-2</v>
      </c>
      <c r="K91" s="7">
        <v>56820.6</v>
      </c>
      <c r="L91" s="7">
        <v>3741.7</v>
      </c>
      <c r="M91" s="5">
        <v>7.22</v>
      </c>
    </row>
    <row r="92" spans="1:13">
      <c r="A92">
        <v>85</v>
      </c>
      <c r="B92" s="6">
        <v>0.10381899999999999</v>
      </c>
      <c r="C92" s="6">
        <v>9.8695000000000005E-2</v>
      </c>
      <c r="D92" s="7">
        <v>39743.800000000003</v>
      </c>
      <c r="E92" s="7">
        <v>3922.5</v>
      </c>
      <c r="F92" s="5">
        <v>5.73</v>
      </c>
      <c r="G92" t="s">
        <v>13</v>
      </c>
      <c r="H92">
        <v>85</v>
      </c>
      <c r="I92" s="6">
        <v>7.7480999999999994E-2</v>
      </c>
      <c r="J92" s="6">
        <v>7.4591000000000005E-2</v>
      </c>
      <c r="K92" s="7">
        <v>53079</v>
      </c>
      <c r="L92" s="7">
        <v>3959.2</v>
      </c>
      <c r="M92" s="5">
        <v>6.69</v>
      </c>
    </row>
    <row r="93" spans="1:13">
      <c r="A93">
        <v>86</v>
      </c>
      <c r="B93" s="6">
        <v>0.118051</v>
      </c>
      <c r="C93" s="6">
        <v>0.111471</v>
      </c>
      <c r="D93" s="7">
        <v>35821.199999999997</v>
      </c>
      <c r="E93" s="7">
        <v>3993</v>
      </c>
      <c r="F93" s="5">
        <v>5.31</v>
      </c>
      <c r="G93" t="s">
        <v>13</v>
      </c>
      <c r="H93">
        <v>86</v>
      </c>
      <c r="I93" s="6">
        <v>8.9257000000000003E-2</v>
      </c>
      <c r="J93" s="6">
        <v>8.5444000000000006E-2</v>
      </c>
      <c r="K93" s="7">
        <v>49119.7</v>
      </c>
      <c r="L93" s="7">
        <v>4197</v>
      </c>
      <c r="M93" s="5">
        <v>6.19</v>
      </c>
    </row>
    <row r="94" spans="1:13">
      <c r="A94">
        <v>87</v>
      </c>
      <c r="B94" s="6">
        <v>0.13298399999999999</v>
      </c>
      <c r="C94" s="6">
        <v>0.124693</v>
      </c>
      <c r="D94" s="7">
        <v>31828.2</v>
      </c>
      <c r="E94" s="7">
        <v>3968.7</v>
      </c>
      <c r="F94" s="5">
        <v>4.91</v>
      </c>
      <c r="G94" t="s">
        <v>13</v>
      </c>
      <c r="H94">
        <v>87</v>
      </c>
      <c r="I94" s="6">
        <v>0.102241</v>
      </c>
      <c r="J94" s="6">
        <v>9.7268999999999994E-2</v>
      </c>
      <c r="K94" s="7">
        <v>44922.7</v>
      </c>
      <c r="L94" s="7">
        <v>4369.6000000000004</v>
      </c>
      <c r="M94" s="5">
        <v>5.73</v>
      </c>
    </row>
    <row r="95" spans="1:13">
      <c r="A95">
        <v>88</v>
      </c>
      <c r="B95" s="6">
        <v>0.151342</v>
      </c>
      <c r="C95" s="6">
        <v>0.14069499999999999</v>
      </c>
      <c r="D95" s="7">
        <v>27859.5</v>
      </c>
      <c r="E95" s="7">
        <v>3919.7</v>
      </c>
      <c r="F95" s="5">
        <v>4.54</v>
      </c>
      <c r="G95" t="s">
        <v>13</v>
      </c>
      <c r="H95">
        <v>88</v>
      </c>
      <c r="I95" s="6">
        <v>0.116149</v>
      </c>
      <c r="J95" s="6">
        <v>0.109774</v>
      </c>
      <c r="K95" s="7">
        <v>40553.199999999997</v>
      </c>
      <c r="L95" s="7">
        <v>4451.7</v>
      </c>
      <c r="M95" s="5">
        <v>5.29</v>
      </c>
    </row>
    <row r="96" spans="1:13">
      <c r="A96">
        <v>89</v>
      </c>
      <c r="B96" s="6">
        <v>0.173069</v>
      </c>
      <c r="C96" s="6">
        <v>0.15928600000000001</v>
      </c>
      <c r="D96" s="7">
        <v>23939.8</v>
      </c>
      <c r="E96" s="7">
        <v>3813.3</v>
      </c>
      <c r="F96" s="5">
        <v>4.2</v>
      </c>
      <c r="G96" t="s">
        <v>13</v>
      </c>
      <c r="H96">
        <v>89</v>
      </c>
      <c r="I96" s="6">
        <v>0.13252800000000001</v>
      </c>
      <c r="J96" s="6">
        <v>0.124292</v>
      </c>
      <c r="K96" s="7">
        <v>36101.5</v>
      </c>
      <c r="L96" s="7">
        <v>4487.1000000000004</v>
      </c>
      <c r="M96" s="5">
        <v>4.88</v>
      </c>
    </row>
    <row r="97" spans="1:13">
      <c r="A97">
        <v>90</v>
      </c>
      <c r="B97" s="6">
        <v>0.18436900000000001</v>
      </c>
      <c r="C97" s="6">
        <v>0.16880700000000001</v>
      </c>
      <c r="D97" s="7">
        <v>20126.5</v>
      </c>
      <c r="E97" s="7">
        <v>3397.5</v>
      </c>
      <c r="F97" s="5">
        <v>3.9</v>
      </c>
      <c r="G97" t="s">
        <v>13</v>
      </c>
      <c r="H97">
        <v>90</v>
      </c>
      <c r="I97" s="6">
        <v>0.148788</v>
      </c>
      <c r="J97" s="6">
        <v>0.138486</v>
      </c>
      <c r="K97" s="7">
        <v>31614.400000000001</v>
      </c>
      <c r="L97" s="7">
        <v>4378.1000000000004</v>
      </c>
      <c r="M97" s="5">
        <v>4.5</v>
      </c>
    </row>
    <row r="98" spans="1:13">
      <c r="A98">
        <v>91</v>
      </c>
      <c r="B98" s="6">
        <v>0.20851600000000001</v>
      </c>
      <c r="C98" s="6">
        <v>0.188829</v>
      </c>
      <c r="D98" s="7">
        <v>16729</v>
      </c>
      <c r="E98" s="7">
        <v>3158.9</v>
      </c>
      <c r="F98" s="5">
        <v>3.59</v>
      </c>
      <c r="G98" t="s">
        <v>13</v>
      </c>
      <c r="H98">
        <v>91</v>
      </c>
      <c r="I98" s="6">
        <v>0.16911799999999999</v>
      </c>
      <c r="J98" s="6">
        <v>0.15593199999999999</v>
      </c>
      <c r="K98" s="7">
        <v>27236.2</v>
      </c>
      <c r="L98" s="7">
        <v>4247</v>
      </c>
      <c r="M98" s="5">
        <v>4.1399999999999997</v>
      </c>
    </row>
    <row r="99" spans="1:13">
      <c r="A99">
        <v>92</v>
      </c>
      <c r="B99" s="6">
        <v>0.23152200000000001</v>
      </c>
      <c r="C99" s="6">
        <v>0.20750099999999999</v>
      </c>
      <c r="D99" s="7">
        <v>13570.1</v>
      </c>
      <c r="E99" s="7">
        <v>2815.8</v>
      </c>
      <c r="F99" s="5">
        <v>3.31</v>
      </c>
      <c r="G99" t="s">
        <v>13</v>
      </c>
      <c r="H99">
        <v>92</v>
      </c>
      <c r="I99" s="6">
        <v>0.19071399999999999</v>
      </c>
      <c r="J99" s="6">
        <v>0.17411099999999999</v>
      </c>
      <c r="K99" s="7">
        <v>22989.200000000001</v>
      </c>
      <c r="L99" s="7">
        <v>4002.7</v>
      </c>
      <c r="M99" s="5">
        <v>3.82</v>
      </c>
    </row>
    <row r="100" spans="1:13">
      <c r="A100">
        <v>93</v>
      </c>
      <c r="B100" s="6">
        <v>0.26211499999999999</v>
      </c>
      <c r="C100" s="6">
        <v>0.23174400000000001</v>
      </c>
      <c r="D100" s="7">
        <v>10754.3</v>
      </c>
      <c r="E100" s="7">
        <v>2492.1999999999998</v>
      </c>
      <c r="F100" s="5">
        <v>3.04</v>
      </c>
      <c r="G100" t="s">
        <v>13</v>
      </c>
      <c r="H100">
        <v>93</v>
      </c>
      <c r="I100" s="6">
        <v>0.21467900000000001</v>
      </c>
      <c r="J100" s="6">
        <v>0.19386900000000001</v>
      </c>
      <c r="K100" s="7">
        <v>18986.5</v>
      </c>
      <c r="L100" s="7">
        <v>3680.9</v>
      </c>
      <c r="M100" s="5">
        <v>3.52</v>
      </c>
    </row>
    <row r="101" spans="1:13">
      <c r="A101">
        <v>94</v>
      </c>
      <c r="B101" s="6">
        <v>0.291605</v>
      </c>
      <c r="C101" s="6">
        <v>0.25449899999999998</v>
      </c>
      <c r="D101" s="7">
        <v>8262</v>
      </c>
      <c r="E101" s="7">
        <v>2102.6999999999998</v>
      </c>
      <c r="F101" s="5">
        <v>2.81</v>
      </c>
      <c r="G101" t="s">
        <v>13</v>
      </c>
      <c r="H101">
        <v>94</v>
      </c>
      <c r="I101" s="6">
        <v>0.23841300000000001</v>
      </c>
      <c r="J101" s="6">
        <v>0.21301999999999999</v>
      </c>
      <c r="K101" s="7">
        <v>15305.6</v>
      </c>
      <c r="L101" s="7">
        <v>3260.4</v>
      </c>
      <c r="M101" s="5">
        <v>3.24</v>
      </c>
    </row>
    <row r="102" spans="1:13">
      <c r="A102">
        <v>95</v>
      </c>
      <c r="B102" s="6">
        <v>0.32430500000000001</v>
      </c>
      <c r="C102" s="6">
        <v>0.279055</v>
      </c>
      <c r="D102" s="7">
        <v>6159.4</v>
      </c>
      <c r="E102" s="7">
        <v>1718.8</v>
      </c>
      <c r="F102" s="5">
        <v>2.6</v>
      </c>
      <c r="G102" t="s">
        <v>13</v>
      </c>
      <c r="H102">
        <v>95</v>
      </c>
      <c r="I102" s="6">
        <v>0.26848699999999998</v>
      </c>
      <c r="J102" s="6">
        <v>0.23671</v>
      </c>
      <c r="K102" s="7">
        <v>12045.2</v>
      </c>
      <c r="L102" s="7">
        <v>2851.2</v>
      </c>
      <c r="M102" s="5">
        <v>2.99</v>
      </c>
    </row>
    <row r="103" spans="1:13">
      <c r="A103">
        <v>96</v>
      </c>
      <c r="B103" s="6">
        <v>0.35454999999999998</v>
      </c>
      <c r="C103" s="6">
        <v>0.30116199999999999</v>
      </c>
      <c r="D103" s="7">
        <v>4440.6000000000004</v>
      </c>
      <c r="E103" s="7">
        <v>1337.3</v>
      </c>
      <c r="F103" s="5">
        <v>2.41</v>
      </c>
      <c r="G103" t="s">
        <v>13</v>
      </c>
      <c r="H103">
        <v>96</v>
      </c>
      <c r="I103" s="6">
        <v>0.29855999999999999</v>
      </c>
      <c r="J103" s="6">
        <v>0.25978000000000001</v>
      </c>
      <c r="K103" s="7">
        <v>9194</v>
      </c>
      <c r="L103" s="7">
        <v>2388.4</v>
      </c>
      <c r="M103" s="5">
        <v>2.76</v>
      </c>
    </row>
    <row r="104" spans="1:13">
      <c r="A104">
        <v>97</v>
      </c>
      <c r="B104" s="6">
        <v>0.388955</v>
      </c>
      <c r="C104" s="6">
        <v>0.325627</v>
      </c>
      <c r="D104" s="7">
        <v>3103.2</v>
      </c>
      <c r="E104" s="7">
        <v>1010.5</v>
      </c>
      <c r="F104" s="5">
        <v>2.23</v>
      </c>
      <c r="G104" t="s">
        <v>13</v>
      </c>
      <c r="H104">
        <v>97</v>
      </c>
      <c r="I104" s="6">
        <v>0.33181300000000002</v>
      </c>
      <c r="J104" s="6">
        <v>0.28459699999999999</v>
      </c>
      <c r="K104" s="7">
        <v>6805.6</v>
      </c>
      <c r="L104" s="7">
        <v>1936.8</v>
      </c>
      <c r="M104" s="5">
        <v>2.5499999999999998</v>
      </c>
    </row>
    <row r="105" spans="1:13">
      <c r="A105">
        <v>98</v>
      </c>
      <c r="B105" s="6">
        <v>0.42161500000000002</v>
      </c>
      <c r="C105" s="6">
        <v>0.34820899999999999</v>
      </c>
      <c r="D105" s="7">
        <v>2092.6999999999998</v>
      </c>
      <c r="E105" s="7">
        <v>728.7</v>
      </c>
      <c r="F105" s="5">
        <v>2.0699999999999998</v>
      </c>
      <c r="G105" t="s">
        <v>13</v>
      </c>
      <c r="H105">
        <v>98</v>
      </c>
      <c r="I105" s="6">
        <v>0.36295699999999997</v>
      </c>
      <c r="J105" s="6">
        <v>0.30720599999999998</v>
      </c>
      <c r="K105" s="7">
        <v>4868.7</v>
      </c>
      <c r="L105" s="7">
        <v>1495.7</v>
      </c>
      <c r="M105" s="5">
        <v>2.36</v>
      </c>
    </row>
    <row r="106" spans="1:13">
      <c r="A106">
        <v>99</v>
      </c>
      <c r="B106" s="6">
        <v>0.47090599999999999</v>
      </c>
      <c r="C106" s="6">
        <v>0.38116</v>
      </c>
      <c r="D106" s="7">
        <v>1364</v>
      </c>
      <c r="E106" s="7">
        <v>519.9</v>
      </c>
      <c r="F106" s="5">
        <v>1.91</v>
      </c>
      <c r="G106" t="s">
        <v>13</v>
      </c>
      <c r="H106">
        <v>99</v>
      </c>
      <c r="I106" s="6">
        <v>0.39397199999999999</v>
      </c>
      <c r="J106" s="6">
        <v>0.32913700000000001</v>
      </c>
      <c r="K106" s="7">
        <v>3373</v>
      </c>
      <c r="L106" s="7">
        <v>1110.2</v>
      </c>
      <c r="M106" s="5">
        <v>2.19</v>
      </c>
    </row>
    <row r="107" spans="1:13">
      <c r="A107">
        <v>100</v>
      </c>
      <c r="B107">
        <v>0.51087700000000003</v>
      </c>
      <c r="C107">
        <v>0.40693099999999999</v>
      </c>
      <c r="D107">
        <v>844.1</v>
      </c>
      <c r="E107">
        <v>343.5</v>
      </c>
      <c r="F107">
        <v>1.77</v>
      </c>
      <c r="G107" t="s">
        <v>13</v>
      </c>
      <c r="H107">
        <v>100</v>
      </c>
      <c r="I107">
        <v>0.43974299999999999</v>
      </c>
      <c r="J107">
        <v>0.360483</v>
      </c>
      <c r="K107">
        <v>2262.8000000000002</v>
      </c>
      <c r="L107">
        <v>815.7</v>
      </c>
      <c r="M107">
        <v>2.02</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7"/>
  <sheetViews>
    <sheetView workbookViewId="0"/>
  </sheetViews>
  <sheetFormatPr defaultColWidth="11.5546875" defaultRowHeight="15"/>
  <sheetData>
    <row r="1" spans="1:13" ht="19.5">
      <c r="A1" s="3" t="s">
        <v>50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5.75">
      <c r="A5" s="2" t="s">
        <v>5</v>
      </c>
      <c r="B5" s="2"/>
      <c r="C5" s="2"/>
      <c r="D5" s="2"/>
      <c r="E5" s="2"/>
      <c r="F5" s="2"/>
      <c r="G5" s="2"/>
      <c r="H5" s="2" t="s">
        <v>6</v>
      </c>
    </row>
    <row r="6" spans="1:13" ht="30.2" customHeight="1">
      <c r="A6" s="4" t="s">
        <v>7</v>
      </c>
      <c r="B6" s="4" t="s">
        <v>8</v>
      </c>
      <c r="C6" s="4" t="s">
        <v>9</v>
      </c>
      <c r="D6" s="4" t="s">
        <v>10</v>
      </c>
      <c r="E6" s="4" t="s">
        <v>11</v>
      </c>
      <c r="F6" s="4" t="s">
        <v>12</v>
      </c>
      <c r="G6" t="s">
        <v>13</v>
      </c>
      <c r="H6" s="4" t="s">
        <v>7</v>
      </c>
      <c r="I6" s="4" t="s">
        <v>8</v>
      </c>
      <c r="J6" s="4" t="s">
        <v>9</v>
      </c>
      <c r="K6" s="4" t="s">
        <v>10</v>
      </c>
      <c r="L6" s="4" t="s">
        <v>11</v>
      </c>
      <c r="M6" s="4" t="s">
        <v>12</v>
      </c>
    </row>
    <row r="7" spans="1:13">
      <c r="A7">
        <v>0</v>
      </c>
      <c r="B7" s="6">
        <v>4.2770000000000004E-3</v>
      </c>
      <c r="C7" s="6">
        <v>4.2680000000000001E-3</v>
      </c>
      <c r="D7" s="7">
        <v>100000</v>
      </c>
      <c r="E7" s="7">
        <v>426.8</v>
      </c>
      <c r="F7" s="5">
        <v>79.290000000000006</v>
      </c>
      <c r="G7" t="s">
        <v>13</v>
      </c>
      <c r="H7">
        <v>0</v>
      </c>
      <c r="I7" s="6">
        <v>3.5439999999999998E-3</v>
      </c>
      <c r="J7" s="6">
        <v>3.5379999999999999E-3</v>
      </c>
      <c r="K7" s="7">
        <v>100000</v>
      </c>
      <c r="L7" s="7">
        <v>353.8</v>
      </c>
      <c r="M7" s="5">
        <v>83.01</v>
      </c>
    </row>
    <row r="8" spans="1:13">
      <c r="A8">
        <v>1</v>
      </c>
      <c r="B8" s="6">
        <v>2.4699999999999999E-4</v>
      </c>
      <c r="C8" s="6">
        <v>2.4699999999999999E-4</v>
      </c>
      <c r="D8" s="7">
        <v>99573.2</v>
      </c>
      <c r="E8" s="7">
        <v>24.6</v>
      </c>
      <c r="F8" s="5">
        <v>78.63</v>
      </c>
      <c r="G8" t="s">
        <v>13</v>
      </c>
      <c r="H8">
        <v>1</v>
      </c>
      <c r="I8" s="6">
        <v>2.1699999999999999E-4</v>
      </c>
      <c r="J8" s="6">
        <v>2.1699999999999999E-4</v>
      </c>
      <c r="K8" s="7">
        <v>99646.2</v>
      </c>
      <c r="L8" s="7">
        <v>21.6</v>
      </c>
      <c r="M8" s="5">
        <v>82.3</v>
      </c>
    </row>
    <row r="9" spans="1:13">
      <c r="A9">
        <v>2</v>
      </c>
      <c r="B9" s="6">
        <v>1.35E-4</v>
      </c>
      <c r="C9" s="6">
        <v>1.35E-4</v>
      </c>
      <c r="D9" s="7">
        <v>99548.6</v>
      </c>
      <c r="E9" s="7">
        <v>13.5</v>
      </c>
      <c r="F9" s="5">
        <v>77.650000000000006</v>
      </c>
      <c r="G9" t="s">
        <v>13</v>
      </c>
      <c r="H9">
        <v>2</v>
      </c>
      <c r="I9" s="6">
        <v>1.2999999999999999E-4</v>
      </c>
      <c r="J9" s="6">
        <v>1.2999999999999999E-4</v>
      </c>
      <c r="K9" s="7">
        <v>99624.6</v>
      </c>
      <c r="L9" s="7">
        <v>13</v>
      </c>
      <c r="M9" s="5">
        <v>81.319999999999993</v>
      </c>
    </row>
    <row r="10" spans="1:13">
      <c r="A10">
        <v>3</v>
      </c>
      <c r="B10" s="6">
        <v>1.0399999999999999E-4</v>
      </c>
      <c r="C10" s="6">
        <v>1.0399999999999999E-4</v>
      </c>
      <c r="D10" s="7">
        <v>99535.1</v>
      </c>
      <c r="E10" s="7">
        <v>10.4</v>
      </c>
      <c r="F10" s="5">
        <v>76.66</v>
      </c>
      <c r="G10" t="s">
        <v>13</v>
      </c>
      <c r="H10">
        <v>3</v>
      </c>
      <c r="I10" s="6">
        <v>1.02E-4</v>
      </c>
      <c r="J10" s="6">
        <v>1.02E-4</v>
      </c>
      <c r="K10" s="7">
        <v>99611.6</v>
      </c>
      <c r="L10" s="7">
        <v>10.1</v>
      </c>
      <c r="M10" s="5">
        <v>80.33</v>
      </c>
    </row>
    <row r="11" spans="1:13">
      <c r="A11">
        <v>4</v>
      </c>
      <c r="B11" s="6">
        <v>1.01E-4</v>
      </c>
      <c r="C11" s="6">
        <v>1.01E-4</v>
      </c>
      <c r="D11" s="7">
        <v>99524.7</v>
      </c>
      <c r="E11" s="7">
        <v>10</v>
      </c>
      <c r="F11" s="5">
        <v>75.67</v>
      </c>
      <c r="G11" t="s">
        <v>13</v>
      </c>
      <c r="H11">
        <v>4</v>
      </c>
      <c r="I11" s="6">
        <v>6.9999999999999994E-5</v>
      </c>
      <c r="J11" s="6">
        <v>6.9999999999999994E-5</v>
      </c>
      <c r="K11" s="7">
        <v>99601.5</v>
      </c>
      <c r="L11" s="7">
        <v>7</v>
      </c>
      <c r="M11" s="5">
        <v>79.34</v>
      </c>
    </row>
    <row r="12" spans="1:13">
      <c r="A12">
        <v>5</v>
      </c>
      <c r="B12" s="6">
        <v>8.7999999999999998E-5</v>
      </c>
      <c r="C12" s="6">
        <v>8.7999999999999998E-5</v>
      </c>
      <c r="D12" s="7">
        <v>99514.7</v>
      </c>
      <c r="E12" s="7">
        <v>8.8000000000000007</v>
      </c>
      <c r="F12" s="5">
        <v>74.680000000000007</v>
      </c>
      <c r="G12" t="s">
        <v>13</v>
      </c>
      <c r="H12">
        <v>5</v>
      </c>
      <c r="I12" s="6">
        <v>8.8999999999999995E-5</v>
      </c>
      <c r="J12" s="6">
        <v>8.8999999999999995E-5</v>
      </c>
      <c r="K12" s="7">
        <v>99594.5</v>
      </c>
      <c r="L12" s="7">
        <v>8.9</v>
      </c>
      <c r="M12" s="5">
        <v>78.34</v>
      </c>
    </row>
    <row r="13" spans="1:13">
      <c r="A13">
        <v>6</v>
      </c>
      <c r="B13" s="6">
        <v>9.1000000000000003E-5</v>
      </c>
      <c r="C13" s="6">
        <v>9.1000000000000003E-5</v>
      </c>
      <c r="D13" s="7">
        <v>99505.9</v>
      </c>
      <c r="E13" s="7">
        <v>9</v>
      </c>
      <c r="F13" s="5">
        <v>73.680000000000007</v>
      </c>
      <c r="G13" t="s">
        <v>13</v>
      </c>
      <c r="H13">
        <v>6</v>
      </c>
      <c r="I13" s="6">
        <v>8.5000000000000006E-5</v>
      </c>
      <c r="J13" s="6">
        <v>8.5000000000000006E-5</v>
      </c>
      <c r="K13" s="7">
        <v>99585.600000000006</v>
      </c>
      <c r="L13" s="7">
        <v>8.4</v>
      </c>
      <c r="M13" s="5">
        <v>77.349999999999994</v>
      </c>
    </row>
    <row r="14" spans="1:13">
      <c r="A14">
        <v>7</v>
      </c>
      <c r="B14" s="6">
        <v>6.9999999999999994E-5</v>
      </c>
      <c r="C14" s="6">
        <v>6.9999999999999994E-5</v>
      </c>
      <c r="D14" s="7">
        <v>99496.9</v>
      </c>
      <c r="E14" s="7">
        <v>7</v>
      </c>
      <c r="F14" s="5">
        <v>72.69</v>
      </c>
      <c r="G14" t="s">
        <v>13</v>
      </c>
      <c r="H14">
        <v>7</v>
      </c>
      <c r="I14" s="6">
        <v>6.3999999999999997E-5</v>
      </c>
      <c r="J14" s="6">
        <v>6.3999999999999997E-5</v>
      </c>
      <c r="K14" s="7">
        <v>99577.2</v>
      </c>
      <c r="L14" s="7">
        <v>6.4</v>
      </c>
      <c r="M14" s="5">
        <v>76.36</v>
      </c>
    </row>
    <row r="15" spans="1:13">
      <c r="A15">
        <v>8</v>
      </c>
      <c r="B15" s="6">
        <v>6.8999999999999997E-5</v>
      </c>
      <c r="C15" s="6">
        <v>6.7999999999999999E-5</v>
      </c>
      <c r="D15" s="7">
        <v>99489.9</v>
      </c>
      <c r="E15" s="7">
        <v>6.8</v>
      </c>
      <c r="F15" s="5">
        <v>71.69</v>
      </c>
      <c r="G15" t="s">
        <v>13</v>
      </c>
      <c r="H15">
        <v>8</v>
      </c>
      <c r="I15" s="6">
        <v>6.4999999999999994E-5</v>
      </c>
      <c r="J15" s="6">
        <v>6.4999999999999994E-5</v>
      </c>
      <c r="K15" s="7">
        <v>99570.8</v>
      </c>
      <c r="L15" s="7">
        <v>6.5</v>
      </c>
      <c r="M15" s="5">
        <v>75.36</v>
      </c>
    </row>
    <row r="16" spans="1:13">
      <c r="A16">
        <v>9</v>
      </c>
      <c r="B16" s="6">
        <v>6.0000000000000002E-5</v>
      </c>
      <c r="C16" s="6">
        <v>6.0000000000000002E-5</v>
      </c>
      <c r="D16" s="7">
        <v>99483.1</v>
      </c>
      <c r="E16" s="7">
        <v>6</v>
      </c>
      <c r="F16" s="5">
        <v>70.7</v>
      </c>
      <c r="G16" t="s">
        <v>13</v>
      </c>
      <c r="H16">
        <v>9</v>
      </c>
      <c r="I16" s="6">
        <v>5.3999999999999998E-5</v>
      </c>
      <c r="J16" s="6">
        <v>5.3999999999999998E-5</v>
      </c>
      <c r="K16" s="7">
        <v>99564.3</v>
      </c>
      <c r="L16" s="7">
        <v>5.3</v>
      </c>
      <c r="M16" s="5">
        <v>74.37</v>
      </c>
    </row>
    <row r="17" spans="1:13">
      <c r="A17">
        <v>10</v>
      </c>
      <c r="B17" s="6">
        <v>7.4999999999999993E-5</v>
      </c>
      <c r="C17" s="6">
        <v>7.4999999999999993E-5</v>
      </c>
      <c r="D17" s="7">
        <v>99477.1</v>
      </c>
      <c r="E17" s="7">
        <v>7.5</v>
      </c>
      <c r="F17" s="5">
        <v>69.7</v>
      </c>
      <c r="G17" t="s">
        <v>13</v>
      </c>
      <c r="H17">
        <v>10</v>
      </c>
      <c r="I17" s="6">
        <v>6.4999999999999994E-5</v>
      </c>
      <c r="J17" s="6">
        <v>6.4999999999999994E-5</v>
      </c>
      <c r="K17" s="7">
        <v>99559</v>
      </c>
      <c r="L17" s="7">
        <v>6.5</v>
      </c>
      <c r="M17" s="5">
        <v>73.37</v>
      </c>
    </row>
    <row r="18" spans="1:13">
      <c r="A18">
        <v>11</v>
      </c>
      <c r="B18" s="6">
        <v>8.7000000000000001E-5</v>
      </c>
      <c r="C18" s="6">
        <v>8.7000000000000001E-5</v>
      </c>
      <c r="D18" s="7">
        <v>99469.6</v>
      </c>
      <c r="E18" s="7">
        <v>8.6</v>
      </c>
      <c r="F18" s="5">
        <v>68.709999999999994</v>
      </c>
      <c r="G18" t="s">
        <v>13</v>
      </c>
      <c r="H18">
        <v>11</v>
      </c>
      <c r="I18" s="6">
        <v>6.7000000000000002E-5</v>
      </c>
      <c r="J18" s="6">
        <v>6.7000000000000002E-5</v>
      </c>
      <c r="K18" s="7">
        <v>99552.5</v>
      </c>
      <c r="L18" s="7">
        <v>6.6</v>
      </c>
      <c r="M18" s="5">
        <v>72.38</v>
      </c>
    </row>
    <row r="19" spans="1:13">
      <c r="A19">
        <v>12</v>
      </c>
      <c r="B19" s="6">
        <v>1.06E-4</v>
      </c>
      <c r="C19" s="6">
        <v>1.06E-4</v>
      </c>
      <c r="D19" s="7">
        <v>99461</v>
      </c>
      <c r="E19" s="7">
        <v>10.5</v>
      </c>
      <c r="F19" s="5">
        <v>67.709999999999994</v>
      </c>
      <c r="G19" t="s">
        <v>13</v>
      </c>
      <c r="H19">
        <v>12</v>
      </c>
      <c r="I19" s="6">
        <v>6.0000000000000002E-5</v>
      </c>
      <c r="J19" s="6">
        <v>6.0000000000000002E-5</v>
      </c>
      <c r="K19" s="7">
        <v>99545.9</v>
      </c>
      <c r="L19" s="7">
        <v>6</v>
      </c>
      <c r="M19" s="5">
        <v>71.38</v>
      </c>
    </row>
    <row r="20" spans="1:13">
      <c r="A20">
        <v>13</v>
      </c>
      <c r="B20" s="6">
        <v>1.27E-4</v>
      </c>
      <c r="C20" s="6">
        <v>1.27E-4</v>
      </c>
      <c r="D20" s="7">
        <v>99450.5</v>
      </c>
      <c r="E20" s="7">
        <v>12.6</v>
      </c>
      <c r="F20" s="5">
        <v>66.72</v>
      </c>
      <c r="G20" t="s">
        <v>13</v>
      </c>
      <c r="H20">
        <v>13</v>
      </c>
      <c r="I20" s="6">
        <v>8.1000000000000004E-5</v>
      </c>
      <c r="J20" s="6">
        <v>8.1000000000000004E-5</v>
      </c>
      <c r="K20" s="7">
        <v>99539.9</v>
      </c>
      <c r="L20" s="7">
        <v>8.1</v>
      </c>
      <c r="M20" s="5">
        <v>70.39</v>
      </c>
    </row>
    <row r="21" spans="1:13">
      <c r="A21">
        <v>14</v>
      </c>
      <c r="B21" s="6">
        <v>1.1900000000000001E-4</v>
      </c>
      <c r="C21" s="6">
        <v>1.1900000000000001E-4</v>
      </c>
      <c r="D21" s="7">
        <v>99437.9</v>
      </c>
      <c r="E21" s="7">
        <v>11.9</v>
      </c>
      <c r="F21" s="5">
        <v>65.73</v>
      </c>
      <c r="G21" t="s">
        <v>13</v>
      </c>
      <c r="H21">
        <v>14</v>
      </c>
      <c r="I21" s="6">
        <v>9.8999999999999994E-5</v>
      </c>
      <c r="J21" s="6">
        <v>9.8999999999999994E-5</v>
      </c>
      <c r="K21" s="7">
        <v>99531.8</v>
      </c>
      <c r="L21" s="7">
        <v>9.9</v>
      </c>
      <c r="M21" s="5">
        <v>69.39</v>
      </c>
    </row>
    <row r="22" spans="1:13">
      <c r="A22">
        <v>15</v>
      </c>
      <c r="B22" s="6">
        <v>1.73E-4</v>
      </c>
      <c r="C22" s="6">
        <v>1.73E-4</v>
      </c>
      <c r="D22" s="7">
        <v>99426</v>
      </c>
      <c r="E22" s="7">
        <v>17.2</v>
      </c>
      <c r="F22" s="5">
        <v>64.739999999999995</v>
      </c>
      <c r="G22" t="s">
        <v>13</v>
      </c>
      <c r="H22">
        <v>15</v>
      </c>
      <c r="I22" s="6">
        <v>1.11E-4</v>
      </c>
      <c r="J22" s="6">
        <v>1.11E-4</v>
      </c>
      <c r="K22" s="7">
        <v>99521.9</v>
      </c>
      <c r="L22" s="7">
        <v>11.1</v>
      </c>
      <c r="M22" s="5">
        <v>68.400000000000006</v>
      </c>
    </row>
    <row r="23" spans="1:13">
      <c r="A23">
        <v>16</v>
      </c>
      <c r="B23" s="6">
        <v>2.2599999999999999E-4</v>
      </c>
      <c r="C23" s="6">
        <v>2.2599999999999999E-4</v>
      </c>
      <c r="D23" s="7">
        <v>99408.8</v>
      </c>
      <c r="E23" s="7">
        <v>22.4</v>
      </c>
      <c r="F23" s="5">
        <v>63.75</v>
      </c>
      <c r="G23" t="s">
        <v>13</v>
      </c>
      <c r="H23">
        <v>16</v>
      </c>
      <c r="I23" s="6">
        <v>1.45E-4</v>
      </c>
      <c r="J23" s="6">
        <v>1.45E-4</v>
      </c>
      <c r="K23" s="7">
        <v>99510.8</v>
      </c>
      <c r="L23" s="7">
        <v>14.5</v>
      </c>
      <c r="M23" s="5">
        <v>67.41</v>
      </c>
    </row>
    <row r="24" spans="1:13">
      <c r="A24">
        <v>17</v>
      </c>
      <c r="B24" s="6">
        <v>3.1700000000000001E-4</v>
      </c>
      <c r="C24" s="6">
        <v>3.1700000000000001E-4</v>
      </c>
      <c r="D24" s="7">
        <v>99386.4</v>
      </c>
      <c r="E24" s="7">
        <v>31.5</v>
      </c>
      <c r="F24" s="5">
        <v>62.76</v>
      </c>
      <c r="G24" t="s">
        <v>13</v>
      </c>
      <c r="H24">
        <v>17</v>
      </c>
      <c r="I24" s="6">
        <v>1.5799999999999999E-4</v>
      </c>
      <c r="J24" s="6">
        <v>1.5799999999999999E-4</v>
      </c>
      <c r="K24" s="7">
        <v>99496.3</v>
      </c>
      <c r="L24" s="7">
        <v>15.7</v>
      </c>
      <c r="M24" s="5">
        <v>66.42</v>
      </c>
    </row>
    <row r="25" spans="1:13">
      <c r="A25">
        <v>18</v>
      </c>
      <c r="B25" s="6">
        <v>4.0299999999999998E-4</v>
      </c>
      <c r="C25" s="6">
        <v>4.0200000000000001E-4</v>
      </c>
      <c r="D25" s="7">
        <v>99354.9</v>
      </c>
      <c r="E25" s="7">
        <v>40</v>
      </c>
      <c r="F25" s="5">
        <v>61.78</v>
      </c>
      <c r="G25" t="s">
        <v>13</v>
      </c>
      <c r="H25">
        <v>18</v>
      </c>
      <c r="I25" s="6">
        <v>2.2499999999999999E-4</v>
      </c>
      <c r="J25" s="6">
        <v>2.2499999999999999E-4</v>
      </c>
      <c r="K25" s="7">
        <v>99480.6</v>
      </c>
      <c r="L25" s="7">
        <v>22.4</v>
      </c>
      <c r="M25" s="5">
        <v>65.430000000000007</v>
      </c>
    </row>
    <row r="26" spans="1:13">
      <c r="A26">
        <v>19</v>
      </c>
      <c r="B26" s="6">
        <v>4.4999999999999999E-4</v>
      </c>
      <c r="C26" s="6">
        <v>4.4999999999999999E-4</v>
      </c>
      <c r="D26" s="7">
        <v>99314.9</v>
      </c>
      <c r="E26" s="7">
        <v>44.7</v>
      </c>
      <c r="F26" s="5">
        <v>60.81</v>
      </c>
      <c r="G26" t="s">
        <v>13</v>
      </c>
      <c r="H26">
        <v>19</v>
      </c>
      <c r="I26" s="6">
        <v>1.95E-4</v>
      </c>
      <c r="J26" s="6">
        <v>1.95E-4</v>
      </c>
      <c r="K26" s="7">
        <v>99458.2</v>
      </c>
      <c r="L26" s="7">
        <v>19.399999999999999</v>
      </c>
      <c r="M26" s="5">
        <v>64.44</v>
      </c>
    </row>
    <row r="27" spans="1:13">
      <c r="A27">
        <v>20</v>
      </c>
      <c r="B27" s="6">
        <v>5.0900000000000001E-4</v>
      </c>
      <c r="C27" s="6">
        <v>5.0900000000000001E-4</v>
      </c>
      <c r="D27" s="7">
        <v>99270.2</v>
      </c>
      <c r="E27" s="7">
        <v>50.5</v>
      </c>
      <c r="F27" s="5">
        <v>59.83</v>
      </c>
      <c r="G27" t="s">
        <v>13</v>
      </c>
      <c r="H27">
        <v>20</v>
      </c>
      <c r="I27" s="6">
        <v>1.8599999999999999E-4</v>
      </c>
      <c r="J27" s="6">
        <v>1.8599999999999999E-4</v>
      </c>
      <c r="K27" s="7">
        <v>99438.8</v>
      </c>
      <c r="L27" s="7">
        <v>18.399999999999999</v>
      </c>
      <c r="M27" s="5">
        <v>63.45</v>
      </c>
    </row>
    <row r="28" spans="1:13">
      <c r="A28">
        <v>21</v>
      </c>
      <c r="B28" s="6">
        <v>5.1800000000000001E-4</v>
      </c>
      <c r="C28" s="6">
        <v>5.1800000000000001E-4</v>
      </c>
      <c r="D28" s="7">
        <v>99219.6</v>
      </c>
      <c r="E28" s="7">
        <v>51.4</v>
      </c>
      <c r="F28" s="5">
        <v>58.86</v>
      </c>
      <c r="G28" t="s">
        <v>13</v>
      </c>
      <c r="H28">
        <v>21</v>
      </c>
      <c r="I28" s="6">
        <v>2.05E-4</v>
      </c>
      <c r="J28" s="6">
        <v>2.05E-4</v>
      </c>
      <c r="K28" s="7">
        <v>99420.4</v>
      </c>
      <c r="L28" s="7">
        <v>20.399999999999999</v>
      </c>
      <c r="M28" s="5">
        <v>62.46</v>
      </c>
    </row>
    <row r="29" spans="1:13">
      <c r="A29">
        <v>22</v>
      </c>
      <c r="B29" s="6">
        <v>5.1400000000000003E-4</v>
      </c>
      <c r="C29" s="6">
        <v>5.1400000000000003E-4</v>
      </c>
      <c r="D29" s="7">
        <v>99168.3</v>
      </c>
      <c r="E29" s="7">
        <v>51</v>
      </c>
      <c r="F29" s="5">
        <v>57.89</v>
      </c>
      <c r="G29" t="s">
        <v>13</v>
      </c>
      <c r="H29">
        <v>22</v>
      </c>
      <c r="I29" s="6">
        <v>2.1900000000000001E-4</v>
      </c>
      <c r="J29" s="6">
        <v>2.1900000000000001E-4</v>
      </c>
      <c r="K29" s="7">
        <v>99400</v>
      </c>
      <c r="L29" s="7">
        <v>21.8</v>
      </c>
      <c r="M29" s="5">
        <v>61.48</v>
      </c>
    </row>
    <row r="30" spans="1:13">
      <c r="A30">
        <v>23</v>
      </c>
      <c r="B30" s="6">
        <v>5.1699999999999999E-4</v>
      </c>
      <c r="C30" s="6">
        <v>5.1699999999999999E-4</v>
      </c>
      <c r="D30" s="7">
        <v>99117.3</v>
      </c>
      <c r="E30" s="7">
        <v>51.3</v>
      </c>
      <c r="F30" s="5">
        <v>56.92</v>
      </c>
      <c r="G30" t="s">
        <v>13</v>
      </c>
      <c r="H30">
        <v>23</v>
      </c>
      <c r="I30" s="6">
        <v>2.1100000000000001E-4</v>
      </c>
      <c r="J30" s="6">
        <v>2.1100000000000001E-4</v>
      </c>
      <c r="K30" s="7">
        <v>99378.2</v>
      </c>
      <c r="L30" s="7">
        <v>20.9</v>
      </c>
      <c r="M30" s="5">
        <v>60.49</v>
      </c>
    </row>
    <row r="31" spans="1:13">
      <c r="A31">
        <v>24</v>
      </c>
      <c r="B31" s="6">
        <v>5.7300000000000005E-4</v>
      </c>
      <c r="C31" s="6">
        <v>5.7300000000000005E-4</v>
      </c>
      <c r="D31" s="7">
        <v>99066</v>
      </c>
      <c r="E31" s="7">
        <v>56.8</v>
      </c>
      <c r="F31" s="5">
        <v>55.95</v>
      </c>
      <c r="G31" t="s">
        <v>13</v>
      </c>
      <c r="H31">
        <v>24</v>
      </c>
      <c r="I31" s="6">
        <v>2.1699999999999999E-4</v>
      </c>
      <c r="J31" s="6">
        <v>2.1699999999999999E-4</v>
      </c>
      <c r="K31" s="7">
        <v>99357.2</v>
      </c>
      <c r="L31" s="7">
        <v>21.6</v>
      </c>
      <c r="M31" s="5">
        <v>59.5</v>
      </c>
    </row>
    <row r="32" spans="1:13">
      <c r="A32">
        <v>25</v>
      </c>
      <c r="B32" s="6">
        <v>6.3000000000000003E-4</v>
      </c>
      <c r="C32" s="6">
        <v>6.3000000000000003E-4</v>
      </c>
      <c r="D32" s="7">
        <v>99009.2</v>
      </c>
      <c r="E32" s="7">
        <v>62.4</v>
      </c>
      <c r="F32" s="5">
        <v>54.99</v>
      </c>
      <c r="G32" t="s">
        <v>13</v>
      </c>
      <c r="H32">
        <v>25</v>
      </c>
      <c r="I32" s="6">
        <v>2.5000000000000001E-4</v>
      </c>
      <c r="J32" s="6">
        <v>2.5000000000000001E-4</v>
      </c>
      <c r="K32" s="7">
        <v>99335.7</v>
      </c>
      <c r="L32" s="7">
        <v>24.9</v>
      </c>
      <c r="M32" s="5">
        <v>58.52</v>
      </c>
    </row>
    <row r="33" spans="1:13">
      <c r="A33">
        <v>26</v>
      </c>
      <c r="B33" s="6">
        <v>6.1700000000000004E-4</v>
      </c>
      <c r="C33" s="6">
        <v>6.1600000000000001E-4</v>
      </c>
      <c r="D33" s="7">
        <v>98946.8</v>
      </c>
      <c r="E33" s="7">
        <v>61</v>
      </c>
      <c r="F33" s="5">
        <v>54.02</v>
      </c>
      <c r="G33" t="s">
        <v>13</v>
      </c>
      <c r="H33">
        <v>26</v>
      </c>
      <c r="I33" s="6">
        <v>2.5799999999999998E-4</v>
      </c>
      <c r="J33" s="6">
        <v>2.5799999999999998E-4</v>
      </c>
      <c r="K33" s="7">
        <v>99310.8</v>
      </c>
      <c r="L33" s="7">
        <v>25.6</v>
      </c>
      <c r="M33" s="5">
        <v>57.53</v>
      </c>
    </row>
    <row r="34" spans="1:13">
      <c r="A34">
        <v>27</v>
      </c>
      <c r="B34" s="6">
        <v>6.5600000000000001E-4</v>
      </c>
      <c r="C34" s="6">
        <v>6.5600000000000001E-4</v>
      </c>
      <c r="D34" s="7">
        <v>98885.9</v>
      </c>
      <c r="E34" s="7">
        <v>64.8</v>
      </c>
      <c r="F34" s="5">
        <v>53.05</v>
      </c>
      <c r="G34" t="s">
        <v>13</v>
      </c>
      <c r="H34">
        <v>27</v>
      </c>
      <c r="I34" s="6">
        <v>2.8699999999999998E-4</v>
      </c>
      <c r="J34" s="6">
        <v>2.8699999999999998E-4</v>
      </c>
      <c r="K34" s="7">
        <v>99285.1</v>
      </c>
      <c r="L34" s="7">
        <v>28.5</v>
      </c>
      <c r="M34" s="5">
        <v>56.55</v>
      </c>
    </row>
    <row r="35" spans="1:13">
      <c r="A35">
        <v>28</v>
      </c>
      <c r="B35" s="6">
        <v>7.3099999999999999E-4</v>
      </c>
      <c r="C35" s="6">
        <v>7.2999999999999996E-4</v>
      </c>
      <c r="D35" s="7">
        <v>98821</v>
      </c>
      <c r="E35" s="7">
        <v>72.2</v>
      </c>
      <c r="F35" s="5">
        <v>52.09</v>
      </c>
      <c r="G35" t="s">
        <v>13</v>
      </c>
      <c r="H35">
        <v>28</v>
      </c>
      <c r="I35" s="6">
        <v>3.0899999999999998E-4</v>
      </c>
      <c r="J35" s="6">
        <v>3.0899999999999998E-4</v>
      </c>
      <c r="K35" s="7">
        <v>99256.6</v>
      </c>
      <c r="L35" s="7">
        <v>30.6</v>
      </c>
      <c r="M35" s="5">
        <v>55.56</v>
      </c>
    </row>
    <row r="36" spans="1:13">
      <c r="A36">
        <v>29</v>
      </c>
      <c r="B36" s="6">
        <v>7.6099999999999996E-4</v>
      </c>
      <c r="C36" s="6">
        <v>7.6000000000000004E-4</v>
      </c>
      <c r="D36" s="7">
        <v>98748.800000000003</v>
      </c>
      <c r="E36" s="7">
        <v>75.099999999999994</v>
      </c>
      <c r="F36" s="5">
        <v>51.12</v>
      </c>
      <c r="G36" t="s">
        <v>13</v>
      </c>
      <c r="H36">
        <v>29</v>
      </c>
      <c r="I36" s="6">
        <v>3.0899999999999998E-4</v>
      </c>
      <c r="J36" s="6">
        <v>3.0899999999999998E-4</v>
      </c>
      <c r="K36" s="7">
        <v>99226</v>
      </c>
      <c r="L36" s="7">
        <v>30.7</v>
      </c>
      <c r="M36" s="5">
        <v>54.58</v>
      </c>
    </row>
    <row r="37" spans="1:13">
      <c r="A37">
        <v>30</v>
      </c>
      <c r="B37" s="6">
        <v>7.9100000000000004E-4</v>
      </c>
      <c r="C37" s="6">
        <v>7.9000000000000001E-4</v>
      </c>
      <c r="D37" s="7">
        <v>98673.8</v>
      </c>
      <c r="E37" s="7">
        <v>78</v>
      </c>
      <c r="F37" s="5">
        <v>50.16</v>
      </c>
      <c r="G37" t="s">
        <v>13</v>
      </c>
      <c r="H37">
        <v>30</v>
      </c>
      <c r="I37" s="6">
        <v>3.5799999999999997E-4</v>
      </c>
      <c r="J37" s="6">
        <v>3.5799999999999997E-4</v>
      </c>
      <c r="K37" s="7">
        <v>99195.3</v>
      </c>
      <c r="L37" s="7">
        <v>35.5</v>
      </c>
      <c r="M37" s="5">
        <v>53.6</v>
      </c>
    </row>
    <row r="38" spans="1:13">
      <c r="A38">
        <v>31</v>
      </c>
      <c r="B38" s="6">
        <v>8.4800000000000001E-4</v>
      </c>
      <c r="C38" s="6">
        <v>8.4800000000000001E-4</v>
      </c>
      <c r="D38" s="7">
        <v>98595.8</v>
      </c>
      <c r="E38" s="7">
        <v>83.6</v>
      </c>
      <c r="F38" s="5">
        <v>49.2</v>
      </c>
      <c r="G38" t="s">
        <v>13</v>
      </c>
      <c r="H38">
        <v>31</v>
      </c>
      <c r="I38" s="6">
        <v>3.8000000000000002E-4</v>
      </c>
      <c r="J38" s="6">
        <v>3.8000000000000002E-4</v>
      </c>
      <c r="K38" s="7">
        <v>99159.8</v>
      </c>
      <c r="L38" s="7">
        <v>37.6</v>
      </c>
      <c r="M38" s="5">
        <v>52.61</v>
      </c>
    </row>
    <row r="39" spans="1:13">
      <c r="A39">
        <v>32</v>
      </c>
      <c r="B39" s="6">
        <v>8.4500000000000005E-4</v>
      </c>
      <c r="C39" s="6">
        <v>8.4500000000000005E-4</v>
      </c>
      <c r="D39" s="7">
        <v>98512.2</v>
      </c>
      <c r="E39" s="7">
        <v>83.2</v>
      </c>
      <c r="F39" s="5">
        <v>48.24</v>
      </c>
      <c r="G39" t="s">
        <v>13</v>
      </c>
      <c r="H39">
        <v>32</v>
      </c>
      <c r="I39" s="6">
        <v>4.3800000000000002E-4</v>
      </c>
      <c r="J39" s="6">
        <v>4.3800000000000002E-4</v>
      </c>
      <c r="K39" s="7">
        <v>99122.2</v>
      </c>
      <c r="L39" s="7">
        <v>43.5</v>
      </c>
      <c r="M39" s="5">
        <v>51.63</v>
      </c>
    </row>
    <row r="40" spans="1:13">
      <c r="A40">
        <v>33</v>
      </c>
      <c r="B40" s="6">
        <v>9.3899999999999995E-4</v>
      </c>
      <c r="C40" s="6">
        <v>9.3800000000000003E-4</v>
      </c>
      <c r="D40" s="7">
        <v>98429</v>
      </c>
      <c r="E40" s="7">
        <v>92.3</v>
      </c>
      <c r="F40" s="5">
        <v>47.28</v>
      </c>
      <c r="G40" t="s">
        <v>13</v>
      </c>
      <c r="H40">
        <v>33</v>
      </c>
      <c r="I40" s="6">
        <v>4.73E-4</v>
      </c>
      <c r="J40" s="6">
        <v>4.7199999999999998E-4</v>
      </c>
      <c r="K40" s="7">
        <v>99078.7</v>
      </c>
      <c r="L40" s="7">
        <v>46.8</v>
      </c>
      <c r="M40" s="5">
        <v>50.66</v>
      </c>
    </row>
    <row r="41" spans="1:13">
      <c r="A41">
        <v>34</v>
      </c>
      <c r="B41" s="6">
        <v>9.6400000000000001E-4</v>
      </c>
      <c r="C41" s="6">
        <v>9.6299999999999999E-4</v>
      </c>
      <c r="D41" s="7">
        <v>98336.6</v>
      </c>
      <c r="E41" s="7">
        <v>94.7</v>
      </c>
      <c r="F41" s="5">
        <v>46.33</v>
      </c>
      <c r="G41" t="s">
        <v>13</v>
      </c>
      <c r="H41">
        <v>34</v>
      </c>
      <c r="I41" s="6">
        <v>5.4199999999999995E-4</v>
      </c>
      <c r="J41" s="6">
        <v>5.4199999999999995E-4</v>
      </c>
      <c r="K41" s="7">
        <v>99031.9</v>
      </c>
      <c r="L41" s="7">
        <v>53.6</v>
      </c>
      <c r="M41" s="5">
        <v>49.68</v>
      </c>
    </row>
    <row r="42" spans="1:13">
      <c r="A42">
        <v>35</v>
      </c>
      <c r="B42" s="6">
        <v>1.078E-3</v>
      </c>
      <c r="C42" s="6">
        <v>1.077E-3</v>
      </c>
      <c r="D42" s="7">
        <v>98241.9</v>
      </c>
      <c r="E42" s="7">
        <v>105.8</v>
      </c>
      <c r="F42" s="5">
        <v>45.37</v>
      </c>
      <c r="G42" t="s">
        <v>13</v>
      </c>
      <c r="H42">
        <v>35</v>
      </c>
      <c r="I42" s="6">
        <v>5.71E-4</v>
      </c>
      <c r="J42" s="6">
        <v>5.71E-4</v>
      </c>
      <c r="K42" s="7">
        <v>98978.3</v>
      </c>
      <c r="L42" s="7">
        <v>56.5</v>
      </c>
      <c r="M42" s="5">
        <v>48.71</v>
      </c>
    </row>
    <row r="43" spans="1:13">
      <c r="A43">
        <v>36</v>
      </c>
      <c r="B43" s="6">
        <v>1.1490000000000001E-3</v>
      </c>
      <c r="C43" s="6">
        <v>1.1479999999999999E-3</v>
      </c>
      <c r="D43" s="7">
        <v>98136.1</v>
      </c>
      <c r="E43" s="7">
        <v>112.7</v>
      </c>
      <c r="F43" s="5">
        <v>44.42</v>
      </c>
      <c r="G43" t="s">
        <v>13</v>
      </c>
      <c r="H43">
        <v>36</v>
      </c>
      <c r="I43" s="6">
        <v>6.3400000000000001E-4</v>
      </c>
      <c r="J43" s="6">
        <v>6.3400000000000001E-4</v>
      </c>
      <c r="K43" s="7">
        <v>98921.8</v>
      </c>
      <c r="L43" s="7">
        <v>62.7</v>
      </c>
      <c r="M43" s="5">
        <v>47.73</v>
      </c>
    </row>
    <row r="44" spans="1:13">
      <c r="A44">
        <v>37</v>
      </c>
      <c r="B44" s="6">
        <v>1.3060000000000001E-3</v>
      </c>
      <c r="C44" s="6">
        <v>1.3060000000000001E-3</v>
      </c>
      <c r="D44" s="7">
        <v>98023.4</v>
      </c>
      <c r="E44" s="7">
        <v>128</v>
      </c>
      <c r="F44" s="5">
        <v>43.47</v>
      </c>
      <c r="G44" t="s">
        <v>13</v>
      </c>
      <c r="H44">
        <v>37</v>
      </c>
      <c r="I44" s="6">
        <v>7.7099999999999998E-4</v>
      </c>
      <c r="J44" s="6">
        <v>7.6999999999999996E-4</v>
      </c>
      <c r="K44" s="7">
        <v>98859.1</v>
      </c>
      <c r="L44" s="7">
        <v>76.2</v>
      </c>
      <c r="M44" s="5">
        <v>46.76</v>
      </c>
    </row>
    <row r="45" spans="1:13">
      <c r="A45">
        <v>38</v>
      </c>
      <c r="B45" s="6">
        <v>1.2600000000000001E-3</v>
      </c>
      <c r="C45" s="6">
        <v>1.2589999999999999E-3</v>
      </c>
      <c r="D45" s="7">
        <v>97895.4</v>
      </c>
      <c r="E45" s="7">
        <v>123.3</v>
      </c>
      <c r="F45" s="5">
        <v>42.53</v>
      </c>
      <c r="G45" t="s">
        <v>13</v>
      </c>
      <c r="H45">
        <v>38</v>
      </c>
      <c r="I45" s="6">
        <v>7.18E-4</v>
      </c>
      <c r="J45" s="6">
        <v>7.1699999999999997E-4</v>
      </c>
      <c r="K45" s="7">
        <v>98783</v>
      </c>
      <c r="L45" s="7">
        <v>70.900000000000006</v>
      </c>
      <c r="M45" s="5">
        <v>45.8</v>
      </c>
    </row>
    <row r="46" spans="1:13">
      <c r="A46">
        <v>39</v>
      </c>
      <c r="B46" s="6">
        <v>1.392E-3</v>
      </c>
      <c r="C46" s="6">
        <v>1.3910000000000001E-3</v>
      </c>
      <c r="D46" s="7">
        <v>97772.1</v>
      </c>
      <c r="E46" s="7">
        <v>136</v>
      </c>
      <c r="F46" s="5">
        <v>41.58</v>
      </c>
      <c r="G46" t="s">
        <v>13</v>
      </c>
      <c r="H46">
        <v>39</v>
      </c>
      <c r="I46" s="6">
        <v>8.3299999999999997E-4</v>
      </c>
      <c r="J46" s="6">
        <v>8.3299999999999997E-4</v>
      </c>
      <c r="K46" s="7">
        <v>98712.1</v>
      </c>
      <c r="L46" s="7">
        <v>82.2</v>
      </c>
      <c r="M46" s="5">
        <v>44.83</v>
      </c>
    </row>
    <row r="47" spans="1:13">
      <c r="A47">
        <v>40</v>
      </c>
      <c r="B47" s="6">
        <v>1.521E-3</v>
      </c>
      <c r="C47" s="6">
        <v>1.5200000000000001E-3</v>
      </c>
      <c r="D47" s="7">
        <v>97636.2</v>
      </c>
      <c r="E47" s="7">
        <v>148.4</v>
      </c>
      <c r="F47" s="5">
        <v>40.64</v>
      </c>
      <c r="G47" t="s">
        <v>13</v>
      </c>
      <c r="H47">
        <v>40</v>
      </c>
      <c r="I47" s="6">
        <v>8.8400000000000002E-4</v>
      </c>
      <c r="J47" s="6">
        <v>8.83E-4</v>
      </c>
      <c r="K47" s="7">
        <v>98629.9</v>
      </c>
      <c r="L47" s="7">
        <v>87.1</v>
      </c>
      <c r="M47" s="5">
        <v>43.87</v>
      </c>
    </row>
    <row r="48" spans="1:13">
      <c r="A48">
        <v>41</v>
      </c>
      <c r="B48" s="6">
        <v>1.6620000000000001E-3</v>
      </c>
      <c r="C48" s="6">
        <v>1.66E-3</v>
      </c>
      <c r="D48" s="7">
        <v>97487.8</v>
      </c>
      <c r="E48" s="7">
        <v>161.9</v>
      </c>
      <c r="F48" s="5">
        <v>39.700000000000003</v>
      </c>
      <c r="G48" t="s">
        <v>13</v>
      </c>
      <c r="H48">
        <v>41</v>
      </c>
      <c r="I48" s="6">
        <v>9.6699999999999998E-4</v>
      </c>
      <c r="J48" s="6">
        <v>9.6599999999999995E-4</v>
      </c>
      <c r="K48" s="7">
        <v>98542.8</v>
      </c>
      <c r="L48" s="7">
        <v>95.2</v>
      </c>
      <c r="M48" s="5">
        <v>42.91</v>
      </c>
    </row>
    <row r="49" spans="1:13">
      <c r="A49">
        <v>42</v>
      </c>
      <c r="B49" s="6">
        <v>1.8060000000000001E-3</v>
      </c>
      <c r="C49" s="6">
        <v>1.804E-3</v>
      </c>
      <c r="D49" s="7">
        <v>97325.9</v>
      </c>
      <c r="E49" s="7">
        <v>175.6</v>
      </c>
      <c r="F49" s="5">
        <v>38.76</v>
      </c>
      <c r="G49" t="s">
        <v>13</v>
      </c>
      <c r="H49">
        <v>42</v>
      </c>
      <c r="I49" s="6">
        <v>1.0549999999999999E-3</v>
      </c>
      <c r="J49" s="6">
        <v>1.0549999999999999E-3</v>
      </c>
      <c r="K49" s="7">
        <v>98447.6</v>
      </c>
      <c r="L49" s="7">
        <v>103.9</v>
      </c>
      <c r="M49" s="5">
        <v>41.95</v>
      </c>
    </row>
    <row r="50" spans="1:13">
      <c r="A50">
        <v>43</v>
      </c>
      <c r="B50" s="6">
        <v>1.9819999999999998E-3</v>
      </c>
      <c r="C50" s="6">
        <v>1.98E-3</v>
      </c>
      <c r="D50" s="7">
        <v>97150.3</v>
      </c>
      <c r="E50" s="7">
        <v>192.3</v>
      </c>
      <c r="F50" s="5">
        <v>37.83</v>
      </c>
      <c r="G50" t="s">
        <v>13</v>
      </c>
      <c r="H50">
        <v>43</v>
      </c>
      <c r="I50" s="6">
        <v>1.1529999999999999E-3</v>
      </c>
      <c r="J50" s="6">
        <v>1.152E-3</v>
      </c>
      <c r="K50" s="7">
        <v>98343.7</v>
      </c>
      <c r="L50" s="7">
        <v>113.3</v>
      </c>
      <c r="M50" s="5">
        <v>40.99</v>
      </c>
    </row>
    <row r="51" spans="1:13">
      <c r="A51">
        <v>44</v>
      </c>
      <c r="B51" s="6">
        <v>2.0730000000000002E-3</v>
      </c>
      <c r="C51" s="6">
        <v>2.0699999999999998E-3</v>
      </c>
      <c r="D51" s="7">
        <v>96958</v>
      </c>
      <c r="E51" s="7">
        <v>200.7</v>
      </c>
      <c r="F51" s="5">
        <v>36.909999999999997</v>
      </c>
      <c r="G51" t="s">
        <v>13</v>
      </c>
      <c r="H51">
        <v>44</v>
      </c>
      <c r="I51" s="6">
        <v>1.2979999999999999E-3</v>
      </c>
      <c r="J51" s="6">
        <v>1.297E-3</v>
      </c>
      <c r="K51" s="7">
        <v>98230.399999999994</v>
      </c>
      <c r="L51" s="7">
        <v>127.4</v>
      </c>
      <c r="M51" s="5">
        <v>40.04</v>
      </c>
    </row>
    <row r="52" spans="1:13">
      <c r="A52">
        <v>45</v>
      </c>
      <c r="B52" s="6">
        <v>2.33E-3</v>
      </c>
      <c r="C52" s="6">
        <v>2.3270000000000001E-3</v>
      </c>
      <c r="D52" s="7">
        <v>96757.2</v>
      </c>
      <c r="E52" s="7">
        <v>225.1</v>
      </c>
      <c r="F52" s="5">
        <v>35.979999999999997</v>
      </c>
      <c r="G52" t="s">
        <v>13</v>
      </c>
      <c r="H52">
        <v>45</v>
      </c>
      <c r="I52" s="6">
        <v>1.41E-3</v>
      </c>
      <c r="J52" s="6">
        <v>1.4090000000000001E-3</v>
      </c>
      <c r="K52" s="7">
        <v>98103</v>
      </c>
      <c r="L52" s="7">
        <v>138.19999999999999</v>
      </c>
      <c r="M52" s="5">
        <v>39.090000000000003</v>
      </c>
    </row>
    <row r="53" spans="1:13">
      <c r="A53">
        <v>46</v>
      </c>
      <c r="B53" s="6">
        <v>2.4710000000000001E-3</v>
      </c>
      <c r="C53" s="6">
        <v>2.4680000000000001E-3</v>
      </c>
      <c r="D53" s="7">
        <v>96532.1</v>
      </c>
      <c r="E53" s="7">
        <v>238.3</v>
      </c>
      <c r="F53" s="5">
        <v>35.07</v>
      </c>
      <c r="G53" t="s">
        <v>13</v>
      </c>
      <c r="H53">
        <v>46</v>
      </c>
      <c r="I53" s="6">
        <v>1.547E-3</v>
      </c>
      <c r="J53" s="6">
        <v>1.5449999999999999E-3</v>
      </c>
      <c r="K53" s="7">
        <v>97964.800000000003</v>
      </c>
      <c r="L53" s="7">
        <v>151.4</v>
      </c>
      <c r="M53" s="5">
        <v>38.15</v>
      </c>
    </row>
    <row r="54" spans="1:13">
      <c r="A54">
        <v>47</v>
      </c>
      <c r="B54" s="6">
        <v>2.6770000000000001E-3</v>
      </c>
      <c r="C54" s="6">
        <v>2.673E-3</v>
      </c>
      <c r="D54" s="7">
        <v>96293.8</v>
      </c>
      <c r="E54" s="7">
        <v>257.39999999999998</v>
      </c>
      <c r="F54" s="5">
        <v>34.15</v>
      </c>
      <c r="G54" t="s">
        <v>13</v>
      </c>
      <c r="H54">
        <v>47</v>
      </c>
      <c r="I54" s="6">
        <v>1.6750000000000001E-3</v>
      </c>
      <c r="J54" s="6">
        <v>1.673E-3</v>
      </c>
      <c r="K54" s="7">
        <v>97813.4</v>
      </c>
      <c r="L54" s="7">
        <v>163.69999999999999</v>
      </c>
      <c r="M54" s="5">
        <v>37.200000000000003</v>
      </c>
    </row>
    <row r="55" spans="1:13">
      <c r="A55">
        <v>48</v>
      </c>
      <c r="B55" s="6">
        <v>2.8210000000000002E-3</v>
      </c>
      <c r="C55" s="6">
        <v>2.8170000000000001E-3</v>
      </c>
      <c r="D55" s="7">
        <v>96036.4</v>
      </c>
      <c r="E55" s="7">
        <v>270.60000000000002</v>
      </c>
      <c r="F55" s="5">
        <v>33.24</v>
      </c>
      <c r="G55" t="s">
        <v>13</v>
      </c>
      <c r="H55">
        <v>48</v>
      </c>
      <c r="I55" s="6">
        <v>1.817E-3</v>
      </c>
      <c r="J55" s="6">
        <v>1.815E-3</v>
      </c>
      <c r="K55" s="7">
        <v>97649.7</v>
      </c>
      <c r="L55" s="7">
        <v>177.2</v>
      </c>
      <c r="M55" s="5">
        <v>36.26</v>
      </c>
    </row>
    <row r="56" spans="1:13">
      <c r="A56">
        <v>49</v>
      </c>
      <c r="B56" s="6">
        <v>3.1510000000000002E-3</v>
      </c>
      <c r="C56" s="6">
        <v>3.1459999999999999E-3</v>
      </c>
      <c r="D56" s="7">
        <v>95765.8</v>
      </c>
      <c r="E56" s="7">
        <v>301.3</v>
      </c>
      <c r="F56" s="5">
        <v>32.33</v>
      </c>
      <c r="G56" t="s">
        <v>13</v>
      </c>
      <c r="H56">
        <v>49</v>
      </c>
      <c r="I56" s="6">
        <v>1.918E-3</v>
      </c>
      <c r="J56" s="6">
        <v>1.916E-3</v>
      </c>
      <c r="K56" s="7">
        <v>97472.5</v>
      </c>
      <c r="L56" s="7">
        <v>186.8</v>
      </c>
      <c r="M56" s="5">
        <v>35.33</v>
      </c>
    </row>
    <row r="57" spans="1:13">
      <c r="A57">
        <v>50</v>
      </c>
      <c r="B57" s="6">
        <v>3.3479999999999998E-3</v>
      </c>
      <c r="C57" s="6">
        <v>3.3419999999999999E-3</v>
      </c>
      <c r="D57" s="7">
        <v>95464.5</v>
      </c>
      <c r="E57" s="7">
        <v>319</v>
      </c>
      <c r="F57" s="5">
        <v>31.43</v>
      </c>
      <c r="G57" t="s">
        <v>13</v>
      </c>
      <c r="H57">
        <v>50</v>
      </c>
      <c r="I57" s="6">
        <v>2.1459999999999999E-3</v>
      </c>
      <c r="J57" s="6">
        <v>2.1429999999999999E-3</v>
      </c>
      <c r="K57" s="7">
        <v>97285.7</v>
      </c>
      <c r="L57" s="7">
        <v>208.5</v>
      </c>
      <c r="M57" s="5">
        <v>34.4</v>
      </c>
    </row>
    <row r="58" spans="1:13">
      <c r="A58">
        <v>51</v>
      </c>
      <c r="B58" s="6">
        <v>3.5839999999999999E-3</v>
      </c>
      <c r="C58" s="6">
        <v>3.5769999999999999E-3</v>
      </c>
      <c r="D58" s="7">
        <v>95145.5</v>
      </c>
      <c r="E58" s="7">
        <v>340.3</v>
      </c>
      <c r="F58" s="5">
        <v>30.54</v>
      </c>
      <c r="G58" t="s">
        <v>13</v>
      </c>
      <c r="H58">
        <v>51</v>
      </c>
      <c r="I58" s="6">
        <v>2.3389999999999999E-3</v>
      </c>
      <c r="J58" s="6">
        <v>2.3370000000000001E-3</v>
      </c>
      <c r="K58" s="7">
        <v>97077.2</v>
      </c>
      <c r="L58" s="7">
        <v>226.8</v>
      </c>
      <c r="M58" s="5">
        <v>33.47</v>
      </c>
    </row>
    <row r="59" spans="1:13">
      <c r="A59">
        <v>52</v>
      </c>
      <c r="B59" s="6">
        <v>3.8920000000000001E-3</v>
      </c>
      <c r="C59" s="6">
        <v>3.885E-3</v>
      </c>
      <c r="D59" s="7">
        <v>94805.2</v>
      </c>
      <c r="E59" s="7">
        <v>368.3</v>
      </c>
      <c r="F59" s="5">
        <v>29.65</v>
      </c>
      <c r="G59" t="s">
        <v>13</v>
      </c>
      <c r="H59">
        <v>52</v>
      </c>
      <c r="I59" s="6">
        <v>2.5469999999999998E-3</v>
      </c>
      <c r="J59" s="6">
        <v>2.5430000000000001E-3</v>
      </c>
      <c r="K59" s="7">
        <v>96850.4</v>
      </c>
      <c r="L59" s="7">
        <v>246.3</v>
      </c>
      <c r="M59" s="5">
        <v>32.549999999999997</v>
      </c>
    </row>
    <row r="60" spans="1:13">
      <c r="A60">
        <v>53</v>
      </c>
      <c r="B60" s="6">
        <v>4.1110000000000001E-3</v>
      </c>
      <c r="C60" s="6">
        <v>4.1029999999999999E-3</v>
      </c>
      <c r="D60" s="7">
        <v>94436.9</v>
      </c>
      <c r="E60" s="7">
        <v>387.5</v>
      </c>
      <c r="F60" s="5">
        <v>28.76</v>
      </c>
      <c r="G60" t="s">
        <v>13</v>
      </c>
      <c r="H60">
        <v>53</v>
      </c>
      <c r="I60" s="6">
        <v>2.689E-3</v>
      </c>
      <c r="J60" s="6">
        <v>2.686E-3</v>
      </c>
      <c r="K60" s="7">
        <v>96604</v>
      </c>
      <c r="L60" s="7">
        <v>259.5</v>
      </c>
      <c r="M60" s="5">
        <v>31.63</v>
      </c>
    </row>
    <row r="61" spans="1:13">
      <c r="A61">
        <v>54</v>
      </c>
      <c r="B61" s="6">
        <v>4.4689999999999999E-3</v>
      </c>
      <c r="C61" s="6">
        <v>4.4590000000000003E-3</v>
      </c>
      <c r="D61" s="7">
        <v>94049.4</v>
      </c>
      <c r="E61" s="7">
        <v>419.4</v>
      </c>
      <c r="F61" s="5">
        <v>27.88</v>
      </c>
      <c r="G61" t="s">
        <v>13</v>
      </c>
      <c r="H61">
        <v>54</v>
      </c>
      <c r="I61" s="6">
        <v>2.908E-3</v>
      </c>
      <c r="J61" s="6">
        <v>2.9039999999999999E-3</v>
      </c>
      <c r="K61" s="7">
        <v>96344.6</v>
      </c>
      <c r="L61" s="7">
        <v>279.7</v>
      </c>
      <c r="M61" s="5">
        <v>30.71</v>
      </c>
    </row>
    <row r="62" spans="1:13">
      <c r="A62">
        <v>55</v>
      </c>
      <c r="B62" s="6">
        <v>4.7549999999999997E-3</v>
      </c>
      <c r="C62" s="6">
        <v>4.744E-3</v>
      </c>
      <c r="D62" s="7">
        <v>93630.1</v>
      </c>
      <c r="E62" s="7">
        <v>444.2</v>
      </c>
      <c r="F62" s="5">
        <v>27</v>
      </c>
      <c r="G62" t="s">
        <v>13</v>
      </c>
      <c r="H62">
        <v>55</v>
      </c>
      <c r="I62" s="6">
        <v>3.1870000000000002E-3</v>
      </c>
      <c r="J62" s="6">
        <v>3.1819999999999999E-3</v>
      </c>
      <c r="K62" s="7">
        <v>96064.8</v>
      </c>
      <c r="L62" s="7">
        <v>305.7</v>
      </c>
      <c r="M62" s="5">
        <v>29.8</v>
      </c>
    </row>
    <row r="63" spans="1:13">
      <c r="A63">
        <v>56</v>
      </c>
      <c r="B63" s="6">
        <v>5.3889999999999997E-3</v>
      </c>
      <c r="C63" s="6">
        <v>5.3749999999999996E-3</v>
      </c>
      <c r="D63" s="7">
        <v>93185.9</v>
      </c>
      <c r="E63" s="7">
        <v>500.8</v>
      </c>
      <c r="F63" s="5">
        <v>26.12</v>
      </c>
      <c r="G63" t="s">
        <v>13</v>
      </c>
      <c r="H63">
        <v>56</v>
      </c>
      <c r="I63" s="6">
        <v>3.5379999999999999E-3</v>
      </c>
      <c r="J63" s="6">
        <v>3.532E-3</v>
      </c>
      <c r="K63" s="7">
        <v>95759.2</v>
      </c>
      <c r="L63" s="7">
        <v>338.2</v>
      </c>
      <c r="M63" s="5">
        <v>28.89</v>
      </c>
    </row>
    <row r="64" spans="1:13">
      <c r="A64">
        <v>57</v>
      </c>
      <c r="B64" s="6">
        <v>5.8539999999999998E-3</v>
      </c>
      <c r="C64" s="6">
        <v>5.836E-3</v>
      </c>
      <c r="D64" s="7">
        <v>92685.1</v>
      </c>
      <c r="E64" s="7">
        <v>541</v>
      </c>
      <c r="F64" s="5">
        <v>25.26</v>
      </c>
      <c r="G64" t="s">
        <v>13</v>
      </c>
      <c r="H64">
        <v>57</v>
      </c>
      <c r="I64" s="6">
        <v>3.8159999999999999E-3</v>
      </c>
      <c r="J64" s="6">
        <v>3.8089999999999999E-3</v>
      </c>
      <c r="K64" s="7">
        <v>95421</v>
      </c>
      <c r="L64" s="7">
        <v>363.5</v>
      </c>
      <c r="M64" s="5">
        <v>27.99</v>
      </c>
    </row>
    <row r="65" spans="1:13">
      <c r="A65">
        <v>58</v>
      </c>
      <c r="B65" s="6">
        <v>6.3749999999999996E-3</v>
      </c>
      <c r="C65" s="6">
        <v>6.3550000000000004E-3</v>
      </c>
      <c r="D65" s="7">
        <v>92144.1</v>
      </c>
      <c r="E65" s="7">
        <v>585.6</v>
      </c>
      <c r="F65" s="5">
        <v>24.41</v>
      </c>
      <c r="G65" t="s">
        <v>13</v>
      </c>
      <c r="H65">
        <v>58</v>
      </c>
      <c r="I65" s="6">
        <v>4.2399999999999998E-3</v>
      </c>
      <c r="J65" s="6">
        <v>4.2310000000000004E-3</v>
      </c>
      <c r="K65" s="7">
        <v>95057.5</v>
      </c>
      <c r="L65" s="7">
        <v>402.2</v>
      </c>
      <c r="M65" s="5">
        <v>27.1</v>
      </c>
    </row>
    <row r="66" spans="1:13">
      <c r="A66">
        <v>59</v>
      </c>
      <c r="B66" s="6">
        <v>6.9150000000000001E-3</v>
      </c>
      <c r="C66" s="6">
        <v>6.8910000000000004E-3</v>
      </c>
      <c r="D66" s="7">
        <v>91558.5</v>
      </c>
      <c r="E66" s="7">
        <v>630.9</v>
      </c>
      <c r="F66" s="5">
        <v>23.56</v>
      </c>
      <c r="G66" t="s">
        <v>13</v>
      </c>
      <c r="H66">
        <v>59</v>
      </c>
      <c r="I66" s="6">
        <v>4.6309999999999997E-3</v>
      </c>
      <c r="J66" s="6">
        <v>4.6210000000000001E-3</v>
      </c>
      <c r="K66" s="7">
        <v>94655.3</v>
      </c>
      <c r="L66" s="7">
        <v>437.4</v>
      </c>
      <c r="M66" s="5">
        <v>26.21</v>
      </c>
    </row>
    <row r="67" spans="1:13">
      <c r="A67">
        <v>60</v>
      </c>
      <c r="B67" s="6">
        <v>7.607E-3</v>
      </c>
      <c r="C67" s="6">
        <v>7.5779999999999997E-3</v>
      </c>
      <c r="D67" s="7">
        <v>90927.6</v>
      </c>
      <c r="E67" s="7">
        <v>689</v>
      </c>
      <c r="F67" s="5">
        <v>22.72</v>
      </c>
      <c r="G67" t="s">
        <v>13</v>
      </c>
      <c r="H67">
        <v>60</v>
      </c>
      <c r="I67" s="6">
        <v>5.0819999999999997E-3</v>
      </c>
      <c r="J67" s="6">
        <v>5.0689999999999997E-3</v>
      </c>
      <c r="K67" s="7">
        <v>94217.9</v>
      </c>
      <c r="L67" s="7">
        <v>477.6</v>
      </c>
      <c r="M67" s="5">
        <v>25.33</v>
      </c>
    </row>
    <row r="68" spans="1:13">
      <c r="A68">
        <v>61</v>
      </c>
      <c r="B68" s="6">
        <v>8.3420000000000005E-3</v>
      </c>
      <c r="C68" s="6">
        <v>8.3070000000000001E-3</v>
      </c>
      <c r="D68" s="7">
        <v>90238.6</v>
      </c>
      <c r="E68" s="7">
        <v>749.6</v>
      </c>
      <c r="F68" s="5">
        <v>21.89</v>
      </c>
      <c r="G68" t="s">
        <v>13</v>
      </c>
      <c r="H68">
        <v>61</v>
      </c>
      <c r="I68" s="6">
        <v>5.5329999999999997E-3</v>
      </c>
      <c r="J68" s="6">
        <v>5.5180000000000003E-3</v>
      </c>
      <c r="K68" s="7">
        <v>93740.4</v>
      </c>
      <c r="L68" s="7">
        <v>517.20000000000005</v>
      </c>
      <c r="M68" s="5">
        <v>24.46</v>
      </c>
    </row>
    <row r="69" spans="1:13">
      <c r="A69">
        <v>62</v>
      </c>
      <c r="B69" s="6">
        <v>9.2860000000000009E-3</v>
      </c>
      <c r="C69" s="6">
        <v>9.2429999999999995E-3</v>
      </c>
      <c r="D69" s="7">
        <v>89489</v>
      </c>
      <c r="E69" s="7">
        <v>827.2</v>
      </c>
      <c r="F69" s="5">
        <v>21.07</v>
      </c>
      <c r="G69" t="s">
        <v>13</v>
      </c>
      <c r="H69">
        <v>62</v>
      </c>
      <c r="I69" s="6">
        <v>6.3169999999999997E-3</v>
      </c>
      <c r="J69" s="6">
        <v>6.2969999999999996E-3</v>
      </c>
      <c r="K69" s="7">
        <v>93223.1</v>
      </c>
      <c r="L69" s="7">
        <v>587.1</v>
      </c>
      <c r="M69" s="5">
        <v>23.59</v>
      </c>
    </row>
    <row r="70" spans="1:13">
      <c r="A70">
        <v>63</v>
      </c>
      <c r="B70" s="6">
        <v>1.0257E-2</v>
      </c>
      <c r="C70" s="6">
        <v>1.0205000000000001E-2</v>
      </c>
      <c r="D70" s="7">
        <v>88661.8</v>
      </c>
      <c r="E70" s="7">
        <v>904.8</v>
      </c>
      <c r="F70" s="5">
        <v>20.260000000000002</v>
      </c>
      <c r="G70" t="s">
        <v>13</v>
      </c>
      <c r="H70">
        <v>63</v>
      </c>
      <c r="I70" s="6">
        <v>6.7809999999999997E-3</v>
      </c>
      <c r="J70" s="6">
        <v>6.7580000000000001E-3</v>
      </c>
      <c r="K70" s="7">
        <v>92636.1</v>
      </c>
      <c r="L70" s="7">
        <v>626.1</v>
      </c>
      <c r="M70" s="5">
        <v>22.74</v>
      </c>
    </row>
    <row r="71" spans="1:13">
      <c r="A71">
        <v>64</v>
      </c>
      <c r="B71" s="6">
        <v>1.1044E-2</v>
      </c>
      <c r="C71" s="6">
        <v>1.0984000000000001E-2</v>
      </c>
      <c r="D71" s="7">
        <v>87757</v>
      </c>
      <c r="E71" s="7">
        <v>963.9</v>
      </c>
      <c r="F71" s="5">
        <v>19.47</v>
      </c>
      <c r="G71" t="s">
        <v>13</v>
      </c>
      <c r="H71">
        <v>64</v>
      </c>
      <c r="I71" s="6">
        <v>7.3489999999999996E-3</v>
      </c>
      <c r="J71" s="6">
        <v>7.3220000000000004E-3</v>
      </c>
      <c r="K71" s="7">
        <v>92010</v>
      </c>
      <c r="L71" s="7">
        <v>673.7</v>
      </c>
      <c r="M71" s="5">
        <v>21.89</v>
      </c>
    </row>
    <row r="72" spans="1:13">
      <c r="A72">
        <v>65</v>
      </c>
      <c r="B72" s="6">
        <v>1.2142999999999999E-2</v>
      </c>
      <c r="C72" s="6">
        <v>1.2070000000000001E-2</v>
      </c>
      <c r="D72" s="7">
        <v>86793.1</v>
      </c>
      <c r="E72" s="7">
        <v>1047.5999999999999</v>
      </c>
      <c r="F72" s="5">
        <v>18.68</v>
      </c>
      <c r="G72" t="s">
        <v>13</v>
      </c>
      <c r="H72">
        <v>65</v>
      </c>
      <c r="I72" s="6">
        <v>8.0809999999999996E-3</v>
      </c>
      <c r="J72" s="6">
        <v>8.0490000000000006E-3</v>
      </c>
      <c r="K72" s="7">
        <v>91336.3</v>
      </c>
      <c r="L72" s="7">
        <v>735.1</v>
      </c>
      <c r="M72" s="5">
        <v>21.05</v>
      </c>
    </row>
    <row r="73" spans="1:13">
      <c r="A73">
        <v>66</v>
      </c>
      <c r="B73" s="6">
        <v>1.3475000000000001E-2</v>
      </c>
      <c r="C73" s="6">
        <v>1.3384E-2</v>
      </c>
      <c r="D73" s="7">
        <v>85745.5</v>
      </c>
      <c r="E73" s="7">
        <v>1147.7</v>
      </c>
      <c r="F73" s="5">
        <v>17.899999999999999</v>
      </c>
      <c r="G73" t="s">
        <v>13</v>
      </c>
      <c r="H73">
        <v>66</v>
      </c>
      <c r="I73" s="6">
        <v>8.6750000000000004E-3</v>
      </c>
      <c r="J73" s="6">
        <v>8.6370000000000006E-3</v>
      </c>
      <c r="K73" s="7">
        <v>90601.2</v>
      </c>
      <c r="L73" s="7">
        <v>782.5</v>
      </c>
      <c r="M73" s="5">
        <v>20.21</v>
      </c>
    </row>
    <row r="74" spans="1:13">
      <c r="A74">
        <v>67</v>
      </c>
      <c r="B74" s="6">
        <v>1.4607E-2</v>
      </c>
      <c r="C74" s="6">
        <v>1.4501E-2</v>
      </c>
      <c r="D74" s="7">
        <v>84597.8</v>
      </c>
      <c r="E74" s="7">
        <v>1226.8</v>
      </c>
      <c r="F74" s="5">
        <v>17.13</v>
      </c>
      <c r="G74" t="s">
        <v>13</v>
      </c>
      <c r="H74">
        <v>67</v>
      </c>
      <c r="I74" s="6">
        <v>9.502E-3</v>
      </c>
      <c r="J74" s="6">
        <v>9.4570000000000001E-3</v>
      </c>
      <c r="K74" s="7">
        <v>89818.7</v>
      </c>
      <c r="L74" s="7">
        <v>849.4</v>
      </c>
      <c r="M74" s="5">
        <v>19.39</v>
      </c>
    </row>
    <row r="75" spans="1:13">
      <c r="A75">
        <v>68</v>
      </c>
      <c r="B75" s="6">
        <v>1.5955E-2</v>
      </c>
      <c r="C75" s="6">
        <v>1.5828999999999999E-2</v>
      </c>
      <c r="D75" s="7">
        <v>83371</v>
      </c>
      <c r="E75" s="7">
        <v>1319.7</v>
      </c>
      <c r="F75" s="5">
        <v>16.38</v>
      </c>
      <c r="G75" t="s">
        <v>13</v>
      </c>
      <c r="H75">
        <v>68</v>
      </c>
      <c r="I75" s="6">
        <v>1.0472E-2</v>
      </c>
      <c r="J75" s="6">
        <v>1.0418E-2</v>
      </c>
      <c r="K75" s="7">
        <v>88969.2</v>
      </c>
      <c r="L75" s="7">
        <v>926.9</v>
      </c>
      <c r="M75" s="5">
        <v>18.57</v>
      </c>
    </row>
    <row r="76" spans="1:13">
      <c r="A76">
        <v>69</v>
      </c>
      <c r="B76" s="6">
        <v>1.7571E-2</v>
      </c>
      <c r="C76" s="6">
        <v>1.7417999999999999E-2</v>
      </c>
      <c r="D76" s="7">
        <v>82051.399999999994</v>
      </c>
      <c r="E76" s="7">
        <v>1429.1</v>
      </c>
      <c r="F76" s="5">
        <v>15.63</v>
      </c>
      <c r="G76" t="s">
        <v>13</v>
      </c>
      <c r="H76">
        <v>69</v>
      </c>
      <c r="I76" s="6">
        <v>1.1448E-2</v>
      </c>
      <c r="J76" s="6">
        <v>1.1383000000000001E-2</v>
      </c>
      <c r="K76" s="7">
        <v>88042.4</v>
      </c>
      <c r="L76" s="7">
        <v>1002.2</v>
      </c>
      <c r="M76" s="5">
        <v>17.760000000000002</v>
      </c>
    </row>
    <row r="77" spans="1:13">
      <c r="A77">
        <v>70</v>
      </c>
      <c r="B77" s="6">
        <v>1.8596999999999999E-2</v>
      </c>
      <c r="C77" s="6">
        <v>1.8425E-2</v>
      </c>
      <c r="D77" s="7">
        <v>80622.2</v>
      </c>
      <c r="E77" s="7">
        <v>1485.5</v>
      </c>
      <c r="F77" s="5">
        <v>14.9</v>
      </c>
      <c r="G77" t="s">
        <v>13</v>
      </c>
      <c r="H77">
        <v>70</v>
      </c>
      <c r="I77" s="6">
        <v>1.2593E-2</v>
      </c>
      <c r="J77" s="6">
        <v>1.2514000000000001E-2</v>
      </c>
      <c r="K77" s="7">
        <v>87040.2</v>
      </c>
      <c r="L77" s="7">
        <v>1089.2</v>
      </c>
      <c r="M77" s="5">
        <v>16.95</v>
      </c>
    </row>
    <row r="78" spans="1:13">
      <c r="A78">
        <v>71</v>
      </c>
      <c r="B78" s="6">
        <v>2.0634E-2</v>
      </c>
      <c r="C78" s="6">
        <v>2.0423E-2</v>
      </c>
      <c r="D78" s="7">
        <v>79136.7</v>
      </c>
      <c r="E78" s="7">
        <v>1616.2</v>
      </c>
      <c r="F78" s="5">
        <v>14.17</v>
      </c>
      <c r="G78" t="s">
        <v>13</v>
      </c>
      <c r="H78">
        <v>71</v>
      </c>
      <c r="I78" s="6">
        <v>1.3502999999999999E-2</v>
      </c>
      <c r="J78" s="6">
        <v>1.3413E-2</v>
      </c>
      <c r="K78" s="7">
        <v>85951</v>
      </c>
      <c r="L78" s="7">
        <v>1152.9000000000001</v>
      </c>
      <c r="M78" s="5">
        <v>16.16</v>
      </c>
    </row>
    <row r="79" spans="1:13">
      <c r="A79">
        <v>72</v>
      </c>
      <c r="B79" s="6">
        <v>2.2744E-2</v>
      </c>
      <c r="C79" s="6">
        <v>2.2488000000000001E-2</v>
      </c>
      <c r="D79" s="7">
        <v>77520.5</v>
      </c>
      <c r="E79" s="7">
        <v>1743.3</v>
      </c>
      <c r="F79" s="5">
        <v>13.46</v>
      </c>
      <c r="G79" t="s">
        <v>13</v>
      </c>
      <c r="H79">
        <v>72</v>
      </c>
      <c r="I79" s="6">
        <v>1.5448999999999999E-2</v>
      </c>
      <c r="J79" s="6">
        <v>1.5330999999999999E-2</v>
      </c>
      <c r="K79" s="7">
        <v>84798.1</v>
      </c>
      <c r="L79" s="7">
        <v>1300</v>
      </c>
      <c r="M79" s="5">
        <v>15.38</v>
      </c>
    </row>
    <row r="80" spans="1:13">
      <c r="A80">
        <v>73</v>
      </c>
      <c r="B80" s="6">
        <v>2.6008E-2</v>
      </c>
      <c r="C80" s="6">
        <v>2.5673999999999999E-2</v>
      </c>
      <c r="D80" s="7">
        <v>75777.3</v>
      </c>
      <c r="E80" s="7">
        <v>1945.5</v>
      </c>
      <c r="F80" s="5">
        <v>12.76</v>
      </c>
      <c r="G80" t="s">
        <v>13</v>
      </c>
      <c r="H80">
        <v>73</v>
      </c>
      <c r="I80" s="6">
        <v>1.7621000000000001E-2</v>
      </c>
      <c r="J80" s="6">
        <v>1.7467E-2</v>
      </c>
      <c r="K80" s="7">
        <v>83498.100000000006</v>
      </c>
      <c r="L80" s="7">
        <v>1458.4</v>
      </c>
      <c r="M80" s="5">
        <v>14.61</v>
      </c>
    </row>
    <row r="81" spans="1:13">
      <c r="A81">
        <v>74</v>
      </c>
      <c r="B81" s="6">
        <v>2.8686E-2</v>
      </c>
      <c r="C81" s="6">
        <v>2.828E-2</v>
      </c>
      <c r="D81" s="7">
        <v>73831.7</v>
      </c>
      <c r="E81" s="7">
        <v>2088</v>
      </c>
      <c r="F81" s="5">
        <v>12.08</v>
      </c>
      <c r="G81" t="s">
        <v>13</v>
      </c>
      <c r="H81">
        <v>74</v>
      </c>
      <c r="I81" s="6">
        <v>1.9480000000000001E-2</v>
      </c>
      <c r="J81" s="6">
        <v>1.9292E-2</v>
      </c>
      <c r="K81" s="7">
        <v>82039.7</v>
      </c>
      <c r="L81" s="7">
        <v>1582.7</v>
      </c>
      <c r="M81" s="5">
        <v>13.86</v>
      </c>
    </row>
    <row r="82" spans="1:13">
      <c r="A82">
        <v>75</v>
      </c>
      <c r="B82" s="6">
        <v>3.2044000000000003E-2</v>
      </c>
      <c r="C82" s="6">
        <v>3.1538999999999998E-2</v>
      </c>
      <c r="D82" s="7">
        <v>71743.7</v>
      </c>
      <c r="E82" s="7">
        <v>2262.6999999999998</v>
      </c>
      <c r="F82" s="5">
        <v>11.42</v>
      </c>
      <c r="G82" t="s">
        <v>13</v>
      </c>
      <c r="H82">
        <v>75</v>
      </c>
      <c r="I82" s="6">
        <v>2.1787999999999998E-2</v>
      </c>
      <c r="J82" s="6">
        <v>2.1554E-2</v>
      </c>
      <c r="K82" s="7">
        <v>80457</v>
      </c>
      <c r="L82" s="7">
        <v>1734.1</v>
      </c>
      <c r="M82" s="5">
        <v>13.12</v>
      </c>
    </row>
    <row r="83" spans="1:13">
      <c r="A83">
        <v>76</v>
      </c>
      <c r="B83" s="6">
        <v>3.5926E-2</v>
      </c>
      <c r="C83" s="6">
        <v>3.5291999999999997E-2</v>
      </c>
      <c r="D83" s="7">
        <v>69481</v>
      </c>
      <c r="E83" s="7">
        <v>2452.1</v>
      </c>
      <c r="F83" s="5">
        <v>10.77</v>
      </c>
      <c r="G83" t="s">
        <v>13</v>
      </c>
      <c r="H83">
        <v>76</v>
      </c>
      <c r="I83" s="6">
        <v>2.4666E-2</v>
      </c>
      <c r="J83" s="6">
        <v>2.4365000000000001E-2</v>
      </c>
      <c r="K83" s="7">
        <v>78722.899999999994</v>
      </c>
      <c r="L83" s="7">
        <v>1918.1</v>
      </c>
      <c r="M83" s="5">
        <v>12.4</v>
      </c>
    </row>
    <row r="84" spans="1:13">
      <c r="A84">
        <v>77</v>
      </c>
      <c r="B84" s="6">
        <v>3.9853E-2</v>
      </c>
      <c r="C84" s="6">
        <v>3.9074999999999999E-2</v>
      </c>
      <c r="D84" s="7">
        <v>67028.899999999994</v>
      </c>
      <c r="E84" s="7">
        <v>2619.1</v>
      </c>
      <c r="F84" s="5">
        <v>10.15</v>
      </c>
      <c r="G84" t="s">
        <v>13</v>
      </c>
      <c r="H84">
        <v>77</v>
      </c>
      <c r="I84" s="6">
        <v>2.7848000000000001E-2</v>
      </c>
      <c r="J84" s="6">
        <v>2.7466000000000001E-2</v>
      </c>
      <c r="K84" s="7">
        <v>76804.800000000003</v>
      </c>
      <c r="L84" s="7">
        <v>2109.5</v>
      </c>
      <c r="M84" s="5">
        <v>11.7</v>
      </c>
    </row>
    <row r="85" spans="1:13">
      <c r="A85">
        <v>78</v>
      </c>
      <c r="B85" s="6">
        <v>4.4877E-2</v>
      </c>
      <c r="C85" s="6">
        <v>4.3892E-2</v>
      </c>
      <c r="D85" s="7">
        <v>64409.8</v>
      </c>
      <c r="E85" s="7">
        <v>2827.1</v>
      </c>
      <c r="F85" s="5">
        <v>9.5399999999999991</v>
      </c>
      <c r="G85" t="s">
        <v>13</v>
      </c>
      <c r="H85">
        <v>78</v>
      </c>
      <c r="I85" s="6">
        <v>3.1636999999999998E-2</v>
      </c>
      <c r="J85" s="6">
        <v>3.1144000000000002E-2</v>
      </c>
      <c r="K85" s="7">
        <v>74695.3</v>
      </c>
      <c r="L85" s="7">
        <v>2326.3000000000002</v>
      </c>
      <c r="M85" s="5">
        <v>11.01</v>
      </c>
    </row>
    <row r="86" spans="1:13">
      <c r="A86">
        <v>79</v>
      </c>
      <c r="B86" s="6">
        <v>4.9757000000000003E-2</v>
      </c>
      <c r="C86" s="6">
        <v>4.8549000000000002E-2</v>
      </c>
      <c r="D86" s="7">
        <v>61582.7</v>
      </c>
      <c r="E86" s="7">
        <v>2989.8</v>
      </c>
      <c r="F86" s="5">
        <v>8.9600000000000009</v>
      </c>
      <c r="G86" t="s">
        <v>13</v>
      </c>
      <c r="H86">
        <v>79</v>
      </c>
      <c r="I86" s="6">
        <v>3.5284999999999997E-2</v>
      </c>
      <c r="J86" s="6">
        <v>3.4673000000000002E-2</v>
      </c>
      <c r="K86" s="7">
        <v>72368.899999999994</v>
      </c>
      <c r="L86" s="7">
        <v>2509.1999999999998</v>
      </c>
      <c r="M86" s="5">
        <v>10.35</v>
      </c>
    </row>
    <row r="87" spans="1:13">
      <c r="A87">
        <v>80</v>
      </c>
      <c r="B87" s="6">
        <v>5.6032999999999999E-2</v>
      </c>
      <c r="C87" s="6">
        <v>5.4505999999999999E-2</v>
      </c>
      <c r="D87" s="7">
        <v>58592.9</v>
      </c>
      <c r="E87" s="7">
        <v>3193.7</v>
      </c>
      <c r="F87" s="5">
        <v>8.39</v>
      </c>
      <c r="G87" t="s">
        <v>13</v>
      </c>
      <c r="H87">
        <v>80</v>
      </c>
      <c r="I87" s="6">
        <v>3.9458E-2</v>
      </c>
      <c r="J87" s="6">
        <v>3.8693999999999999E-2</v>
      </c>
      <c r="K87" s="7">
        <v>69859.7</v>
      </c>
      <c r="L87" s="7">
        <v>2703.2</v>
      </c>
      <c r="M87" s="5">
        <v>9.6999999999999993</v>
      </c>
    </row>
    <row r="88" spans="1:13">
      <c r="A88">
        <v>81</v>
      </c>
      <c r="B88" s="6">
        <v>6.2566999999999998E-2</v>
      </c>
      <c r="C88" s="6">
        <v>6.0669000000000001E-2</v>
      </c>
      <c r="D88" s="7">
        <v>55399.3</v>
      </c>
      <c r="E88" s="7">
        <v>3361</v>
      </c>
      <c r="F88" s="5">
        <v>7.84</v>
      </c>
      <c r="G88" t="s">
        <v>13</v>
      </c>
      <c r="H88">
        <v>81</v>
      </c>
      <c r="I88" s="6">
        <v>4.4911E-2</v>
      </c>
      <c r="J88" s="6">
        <v>4.3924999999999999E-2</v>
      </c>
      <c r="K88" s="7">
        <v>67156.5</v>
      </c>
      <c r="L88" s="7">
        <v>2949.8</v>
      </c>
      <c r="M88" s="5">
        <v>9.07</v>
      </c>
    </row>
    <row r="89" spans="1:13">
      <c r="A89">
        <v>82</v>
      </c>
      <c r="B89" s="6">
        <v>6.9540000000000005E-2</v>
      </c>
      <c r="C89" s="6">
        <v>6.7204E-2</v>
      </c>
      <c r="D89" s="7">
        <v>52038.3</v>
      </c>
      <c r="E89" s="7">
        <v>3497.2</v>
      </c>
      <c r="F89" s="5">
        <v>7.32</v>
      </c>
      <c r="G89" t="s">
        <v>13</v>
      </c>
      <c r="H89">
        <v>82</v>
      </c>
      <c r="I89" s="6">
        <v>5.0627999999999999E-2</v>
      </c>
      <c r="J89" s="6">
        <v>4.9377999999999998E-2</v>
      </c>
      <c r="K89" s="7">
        <v>64206.7</v>
      </c>
      <c r="L89" s="7">
        <v>3170.4</v>
      </c>
      <c r="M89" s="5">
        <v>8.4700000000000006</v>
      </c>
    </row>
    <row r="90" spans="1:13">
      <c r="A90">
        <v>83</v>
      </c>
      <c r="B90" s="6">
        <v>7.9257999999999995E-2</v>
      </c>
      <c r="C90" s="6">
        <v>7.6236999999999999E-2</v>
      </c>
      <c r="D90" s="7">
        <v>48541.1</v>
      </c>
      <c r="E90" s="7">
        <v>3700.6</v>
      </c>
      <c r="F90" s="5">
        <v>6.81</v>
      </c>
      <c r="G90" t="s">
        <v>13</v>
      </c>
      <c r="H90">
        <v>83</v>
      </c>
      <c r="I90" s="6">
        <v>5.8418999999999999E-2</v>
      </c>
      <c r="J90" s="6">
        <v>5.6760999999999999E-2</v>
      </c>
      <c r="K90" s="7">
        <v>61036.3</v>
      </c>
      <c r="L90" s="7">
        <v>3464.5</v>
      </c>
      <c r="M90" s="5">
        <v>7.88</v>
      </c>
    </row>
    <row r="91" spans="1:13">
      <c r="A91">
        <v>84</v>
      </c>
      <c r="B91" s="6">
        <v>8.9425000000000004E-2</v>
      </c>
      <c r="C91" s="6">
        <v>8.5597999999999994E-2</v>
      </c>
      <c r="D91" s="7">
        <v>44840.5</v>
      </c>
      <c r="E91" s="7">
        <v>3838.2</v>
      </c>
      <c r="F91" s="5">
        <v>6.33</v>
      </c>
      <c r="G91" t="s">
        <v>13</v>
      </c>
      <c r="H91">
        <v>84</v>
      </c>
      <c r="I91" s="6">
        <v>6.6686999999999996E-2</v>
      </c>
      <c r="J91" s="6">
        <v>6.4535999999999996E-2</v>
      </c>
      <c r="K91" s="7">
        <v>57571.8</v>
      </c>
      <c r="L91" s="7">
        <v>3715.4</v>
      </c>
      <c r="M91" s="5">
        <v>7.33</v>
      </c>
    </row>
    <row r="92" spans="1:13">
      <c r="A92">
        <v>85</v>
      </c>
      <c r="B92" s="6">
        <v>0.100312</v>
      </c>
      <c r="C92" s="6">
        <v>9.5520999999999995E-2</v>
      </c>
      <c r="D92" s="7">
        <v>41002.199999999997</v>
      </c>
      <c r="E92" s="7">
        <v>3916.6</v>
      </c>
      <c r="F92" s="5">
        <v>5.87</v>
      </c>
      <c r="G92" t="s">
        <v>13</v>
      </c>
      <c r="H92">
        <v>85</v>
      </c>
      <c r="I92" s="6">
        <v>7.5888999999999998E-2</v>
      </c>
      <c r="J92" s="6">
        <v>7.3114999999999999E-2</v>
      </c>
      <c r="K92" s="7">
        <v>53856.4</v>
      </c>
      <c r="L92" s="7">
        <v>3937.7</v>
      </c>
      <c r="M92" s="5">
        <v>6.8</v>
      </c>
    </row>
    <row r="93" spans="1:13">
      <c r="A93">
        <v>86</v>
      </c>
      <c r="B93" s="6">
        <v>0.114353</v>
      </c>
      <c r="C93" s="6">
        <v>0.108168</v>
      </c>
      <c r="D93" s="7">
        <v>37085.699999999997</v>
      </c>
      <c r="E93" s="7">
        <v>4011.5</v>
      </c>
      <c r="F93" s="5">
        <v>5.44</v>
      </c>
      <c r="G93" t="s">
        <v>13</v>
      </c>
      <c r="H93">
        <v>86</v>
      </c>
      <c r="I93" s="6">
        <v>8.7718000000000004E-2</v>
      </c>
      <c r="J93" s="6">
        <v>8.4032999999999997E-2</v>
      </c>
      <c r="K93" s="7">
        <v>49918.7</v>
      </c>
      <c r="L93" s="7">
        <v>4194.8</v>
      </c>
      <c r="M93" s="5">
        <v>6.29</v>
      </c>
    </row>
    <row r="94" spans="1:13">
      <c r="A94">
        <v>87</v>
      </c>
      <c r="B94" s="6">
        <v>0.128414</v>
      </c>
      <c r="C94" s="6">
        <v>0.120666</v>
      </c>
      <c r="D94" s="7">
        <v>33074.199999999997</v>
      </c>
      <c r="E94" s="7">
        <v>3990.9</v>
      </c>
      <c r="F94" s="5">
        <v>5.04</v>
      </c>
      <c r="G94" t="s">
        <v>13</v>
      </c>
      <c r="H94">
        <v>87</v>
      </c>
      <c r="I94" s="6">
        <v>9.9533999999999997E-2</v>
      </c>
      <c r="J94" s="6">
        <v>9.4814999999999997E-2</v>
      </c>
      <c r="K94" s="7">
        <v>45723.9</v>
      </c>
      <c r="L94" s="7">
        <v>4335.3</v>
      </c>
      <c r="M94" s="5">
        <v>5.83</v>
      </c>
    </row>
    <row r="95" spans="1:13">
      <c r="A95">
        <v>88</v>
      </c>
      <c r="B95" s="6">
        <v>0.14646999999999999</v>
      </c>
      <c r="C95" s="6">
        <v>0.13647500000000001</v>
      </c>
      <c r="D95" s="7">
        <v>29083.3</v>
      </c>
      <c r="E95" s="7">
        <v>3969.1</v>
      </c>
      <c r="F95" s="5">
        <v>4.66</v>
      </c>
      <c r="G95" t="s">
        <v>13</v>
      </c>
      <c r="H95">
        <v>88</v>
      </c>
      <c r="I95" s="6">
        <v>0.11451500000000001</v>
      </c>
      <c r="J95" s="6">
        <v>0.10831300000000001</v>
      </c>
      <c r="K95" s="7">
        <v>41388.6</v>
      </c>
      <c r="L95" s="7">
        <v>4482.8999999999996</v>
      </c>
      <c r="M95" s="5">
        <v>5.38</v>
      </c>
    </row>
    <row r="96" spans="1:13">
      <c r="A96">
        <v>89</v>
      </c>
      <c r="B96" s="6">
        <v>0.16600500000000001</v>
      </c>
      <c r="C96" s="6">
        <v>0.153282</v>
      </c>
      <c r="D96" s="7">
        <v>25114.1</v>
      </c>
      <c r="E96" s="7">
        <v>3849.5</v>
      </c>
      <c r="F96" s="5">
        <v>4.32</v>
      </c>
      <c r="G96" t="s">
        <v>13</v>
      </c>
      <c r="H96">
        <v>89</v>
      </c>
      <c r="I96" s="6">
        <v>0.128688</v>
      </c>
      <c r="J96" s="6">
        <v>0.120908</v>
      </c>
      <c r="K96" s="7">
        <v>36905.599999999999</v>
      </c>
      <c r="L96" s="7">
        <v>4462.2</v>
      </c>
      <c r="M96" s="5">
        <v>4.9800000000000004</v>
      </c>
    </row>
    <row r="97" spans="1:13">
      <c r="A97">
        <v>90</v>
      </c>
      <c r="B97" s="6">
        <v>0.177649</v>
      </c>
      <c r="C97" s="6">
        <v>0.163157</v>
      </c>
      <c r="D97" s="7">
        <v>21264.6</v>
      </c>
      <c r="E97" s="7">
        <v>3469.5</v>
      </c>
      <c r="F97" s="5">
        <v>4.01</v>
      </c>
      <c r="G97" t="s">
        <v>13</v>
      </c>
      <c r="H97">
        <v>90</v>
      </c>
      <c r="I97" s="6">
        <v>0.144788</v>
      </c>
      <c r="J97" s="6">
        <v>0.135014</v>
      </c>
      <c r="K97" s="7">
        <v>32443.4</v>
      </c>
      <c r="L97" s="7">
        <v>4380.3</v>
      </c>
      <c r="M97" s="5">
        <v>4.59</v>
      </c>
    </row>
    <row r="98" spans="1:13">
      <c r="A98">
        <v>91</v>
      </c>
      <c r="B98" s="6">
        <v>0.201684</v>
      </c>
      <c r="C98" s="6">
        <v>0.18320900000000001</v>
      </c>
      <c r="D98" s="7">
        <v>17795.099999999999</v>
      </c>
      <c r="E98" s="7">
        <v>3260.2</v>
      </c>
      <c r="F98" s="5">
        <v>3.69</v>
      </c>
      <c r="G98" t="s">
        <v>13</v>
      </c>
      <c r="H98">
        <v>91</v>
      </c>
      <c r="I98" s="6">
        <v>0.164659</v>
      </c>
      <c r="J98" s="6">
        <v>0.15213399999999999</v>
      </c>
      <c r="K98" s="7">
        <v>28063.1</v>
      </c>
      <c r="L98" s="7">
        <v>4269.3</v>
      </c>
      <c r="M98" s="5">
        <v>4.2300000000000004</v>
      </c>
    </row>
    <row r="99" spans="1:13">
      <c r="A99">
        <v>92</v>
      </c>
      <c r="B99" s="6">
        <v>0.22478200000000001</v>
      </c>
      <c r="C99" s="6">
        <v>0.202071</v>
      </c>
      <c r="D99" s="7">
        <v>14534.9</v>
      </c>
      <c r="E99" s="7">
        <v>2937.1</v>
      </c>
      <c r="F99" s="5">
        <v>3.41</v>
      </c>
      <c r="G99" t="s">
        <v>13</v>
      </c>
      <c r="H99">
        <v>92</v>
      </c>
      <c r="I99" s="6">
        <v>0.18521000000000001</v>
      </c>
      <c r="J99" s="6">
        <v>0.169512</v>
      </c>
      <c r="K99" s="7">
        <v>23793.8</v>
      </c>
      <c r="L99" s="7">
        <v>4033.3</v>
      </c>
      <c r="M99" s="5">
        <v>3.9</v>
      </c>
    </row>
    <row r="100" spans="1:13">
      <c r="A100">
        <v>93</v>
      </c>
      <c r="B100" s="6">
        <v>0.249199</v>
      </c>
      <c r="C100" s="6">
        <v>0.22158900000000001</v>
      </c>
      <c r="D100" s="7">
        <v>11597.8</v>
      </c>
      <c r="E100" s="7">
        <v>2570</v>
      </c>
      <c r="F100" s="5">
        <v>3.15</v>
      </c>
      <c r="G100" t="s">
        <v>13</v>
      </c>
      <c r="H100">
        <v>93</v>
      </c>
      <c r="I100" s="6">
        <v>0.20716499999999999</v>
      </c>
      <c r="J100" s="6">
        <v>0.187721</v>
      </c>
      <c r="K100" s="7">
        <v>19760.400000000001</v>
      </c>
      <c r="L100" s="7">
        <v>3709.4</v>
      </c>
      <c r="M100" s="5">
        <v>3.6</v>
      </c>
    </row>
    <row r="101" spans="1:13">
      <c r="A101">
        <v>94</v>
      </c>
      <c r="B101" s="6">
        <v>0.27869899999999997</v>
      </c>
      <c r="C101" s="6">
        <v>0.244613</v>
      </c>
      <c r="D101" s="7">
        <v>9027.9</v>
      </c>
      <c r="E101" s="7">
        <v>2208.3000000000002</v>
      </c>
      <c r="F101" s="5">
        <v>2.9</v>
      </c>
      <c r="G101" t="s">
        <v>13</v>
      </c>
      <c r="H101">
        <v>94</v>
      </c>
      <c r="I101" s="6">
        <v>0.23306199999999999</v>
      </c>
      <c r="J101" s="6">
        <v>0.20873700000000001</v>
      </c>
      <c r="K101" s="7">
        <v>16051</v>
      </c>
      <c r="L101" s="7">
        <v>3350.4</v>
      </c>
      <c r="M101" s="5">
        <v>3.31</v>
      </c>
    </row>
    <row r="102" spans="1:13">
      <c r="A102">
        <v>95</v>
      </c>
      <c r="B102" s="6">
        <v>0.31051299999999998</v>
      </c>
      <c r="C102" s="6">
        <v>0.26878299999999999</v>
      </c>
      <c r="D102" s="7">
        <v>6819.5</v>
      </c>
      <c r="E102" s="7">
        <v>1833</v>
      </c>
      <c r="F102" s="5">
        <v>2.68</v>
      </c>
      <c r="G102" t="s">
        <v>13</v>
      </c>
      <c r="H102">
        <v>95</v>
      </c>
      <c r="I102" s="6">
        <v>0.26317000000000002</v>
      </c>
      <c r="J102" s="6">
        <v>0.232568</v>
      </c>
      <c r="K102" s="7">
        <v>12700.6</v>
      </c>
      <c r="L102" s="7">
        <v>2953.7</v>
      </c>
      <c r="M102" s="5">
        <v>3.05</v>
      </c>
    </row>
    <row r="103" spans="1:13">
      <c r="A103">
        <v>96</v>
      </c>
      <c r="B103" s="6">
        <v>0.34622799999999998</v>
      </c>
      <c r="C103" s="6">
        <v>0.29513600000000001</v>
      </c>
      <c r="D103" s="7">
        <v>4986.6000000000004</v>
      </c>
      <c r="E103" s="7">
        <v>1471.7</v>
      </c>
      <c r="F103" s="5">
        <v>2.48</v>
      </c>
      <c r="G103" t="s">
        <v>13</v>
      </c>
      <c r="H103">
        <v>96</v>
      </c>
      <c r="I103" s="6">
        <v>0.29244900000000001</v>
      </c>
      <c r="J103" s="6">
        <v>0.25514100000000001</v>
      </c>
      <c r="K103" s="7">
        <v>9746.7999999999993</v>
      </c>
      <c r="L103" s="7">
        <v>2486.8000000000002</v>
      </c>
      <c r="M103" s="5">
        <v>2.83</v>
      </c>
    </row>
    <row r="104" spans="1:13">
      <c r="A104">
        <v>97</v>
      </c>
      <c r="B104" s="6">
        <v>0.371865</v>
      </c>
      <c r="C104" s="6">
        <v>0.31356400000000001</v>
      </c>
      <c r="D104" s="7">
        <v>3514.8</v>
      </c>
      <c r="E104" s="7">
        <v>1102.0999999999999</v>
      </c>
      <c r="F104" s="5">
        <v>2.31</v>
      </c>
      <c r="G104" t="s">
        <v>13</v>
      </c>
      <c r="H104">
        <v>97</v>
      </c>
      <c r="I104" s="6">
        <v>0.31559300000000001</v>
      </c>
      <c r="J104" s="6">
        <v>0.27258100000000002</v>
      </c>
      <c r="K104" s="7">
        <v>7260</v>
      </c>
      <c r="L104" s="7">
        <v>1978.9</v>
      </c>
      <c r="M104" s="5">
        <v>2.62</v>
      </c>
    </row>
    <row r="105" spans="1:13">
      <c r="A105">
        <v>98</v>
      </c>
      <c r="B105" s="6">
        <v>0.40204000000000001</v>
      </c>
      <c r="C105" s="6">
        <v>0.33474900000000002</v>
      </c>
      <c r="D105" s="7">
        <v>2412.6999999999998</v>
      </c>
      <c r="E105" s="7">
        <v>807.7</v>
      </c>
      <c r="F105" s="5">
        <v>2.14</v>
      </c>
      <c r="G105" t="s">
        <v>13</v>
      </c>
      <c r="H105">
        <v>98</v>
      </c>
      <c r="I105" s="6">
        <v>0.35220899999999999</v>
      </c>
      <c r="J105" s="6">
        <v>0.29947099999999999</v>
      </c>
      <c r="K105" s="7">
        <v>5281.1</v>
      </c>
      <c r="L105" s="7">
        <v>1581.5</v>
      </c>
      <c r="M105" s="5">
        <v>2.42</v>
      </c>
    </row>
    <row r="106" spans="1:13">
      <c r="A106">
        <v>99</v>
      </c>
      <c r="B106" s="6">
        <v>0.464341</v>
      </c>
      <c r="C106" s="6">
        <v>0.37684800000000002</v>
      </c>
      <c r="D106" s="7">
        <v>1605.1</v>
      </c>
      <c r="E106" s="7">
        <v>604.9</v>
      </c>
      <c r="F106" s="5">
        <v>1.97</v>
      </c>
      <c r="G106" t="s">
        <v>13</v>
      </c>
      <c r="H106">
        <v>99</v>
      </c>
      <c r="I106" s="6">
        <v>0.381523</v>
      </c>
      <c r="J106" s="6">
        <v>0.32040299999999999</v>
      </c>
      <c r="K106" s="7">
        <v>3699.5</v>
      </c>
      <c r="L106" s="7">
        <v>1185.3</v>
      </c>
      <c r="M106" s="5">
        <v>2.2400000000000002</v>
      </c>
    </row>
    <row r="107" spans="1:13">
      <c r="A107">
        <v>100</v>
      </c>
      <c r="B107">
        <v>0.5</v>
      </c>
      <c r="C107">
        <v>0.4</v>
      </c>
      <c r="D107">
        <v>1000.2</v>
      </c>
      <c r="E107">
        <v>400.1</v>
      </c>
      <c r="F107">
        <v>1.86</v>
      </c>
      <c r="G107" t="s">
        <v>13</v>
      </c>
      <c r="H107">
        <v>100</v>
      </c>
      <c r="I107">
        <v>0.43233100000000002</v>
      </c>
      <c r="J107">
        <v>0.355487</v>
      </c>
      <c r="K107">
        <v>2514.1999999999998</v>
      </c>
      <c r="L107">
        <v>893.8</v>
      </c>
      <c r="M107">
        <v>2.06</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1e572c8d-6813-4013-8a4a-be491ac59459">TRCK-3090</TrackerId>
    <lcf76f155ced4ddcb4097134ff3c332f xmlns="1e572c8d-6813-4013-8a4a-be491ac59459">
      <Terms xmlns="http://schemas.microsoft.com/office/infopath/2007/PartnerControls"/>
    </lcf76f155ced4ddcb4097134ff3c332f>
    <TaxCatchAll xmlns="96a98433-1569-4222-be80-afd48d89a184" xsi:nil="true"/>
    <ReferenceId xmlns="1e572c8d-6813-4013-8a4a-be491ac59459">9737</ReferenceId>
    <SectionName xmlns="1e572c8d-6813-4013-8a4a-be491ac59459">Datasets</SectionName>
    <Comments xmlns="1e572c8d-6813-4013-8a4a-be491ac59459" xsi:nil="true"/>
    <Notes xmlns="1e572c8d-6813-4013-8a4a-be491ac59459" xsi:nil="true"/>
  </documentManagement>
</p:properties>
</file>

<file path=customXml/itemProps1.xml><?xml version="1.0" encoding="utf-8"?>
<ds:datastoreItem xmlns:ds="http://schemas.openxmlformats.org/officeDocument/2006/customXml" ds:itemID="{8315C4E9-C38A-4EFE-B5F1-CDBC11BEA086}"/>
</file>

<file path=customXml/itemProps2.xml><?xml version="1.0" encoding="utf-8"?>
<ds:datastoreItem xmlns:ds="http://schemas.openxmlformats.org/officeDocument/2006/customXml" ds:itemID="{05A302E8-2B34-43A0-A5D5-A7AF4B75174F}"/>
</file>

<file path=customXml/itemProps3.xml><?xml version="1.0" encoding="utf-8"?>
<ds:datastoreItem xmlns:ds="http://schemas.openxmlformats.org/officeDocument/2006/customXml" ds:itemID="{EF1238AC-3F77-442E-A33D-1D77509DD2D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Contents</vt:lpstr>
      <vt:lpstr>Notes</vt:lpstr>
      <vt:lpstr>Notation</vt:lpstr>
      <vt:lpstr>Methodology</vt:lpstr>
      <vt:lpstr>2021-2023</vt:lpstr>
      <vt:lpstr>2020-2022</vt:lpstr>
      <vt:lpstr>2019-2021</vt:lpstr>
      <vt:lpstr>2018-2020</vt:lpstr>
      <vt:lpstr>2017-2019</vt:lpstr>
      <vt:lpstr>2016-2018</vt:lpstr>
      <vt:lpstr>2015-2017</vt:lpstr>
      <vt:lpstr>2014-2016</vt:lpstr>
      <vt:lpstr>2013-2015</vt:lpstr>
      <vt:lpstr>2012-2014</vt:lpstr>
      <vt:lpstr>2011-2013</vt:lpstr>
      <vt:lpstr>2010-2012</vt:lpstr>
      <vt:lpstr>2009-2011</vt:lpstr>
      <vt:lpstr>2008-2010</vt:lpstr>
      <vt:lpstr>2007-2009</vt:lpstr>
      <vt:lpstr>2006-2008</vt:lpstr>
      <vt:lpstr>2005-2007</vt:lpstr>
      <vt:lpstr>2004-2006</vt:lpstr>
      <vt:lpstr>2003-2005</vt:lpstr>
      <vt:lpstr>2002-2004</vt:lpstr>
      <vt:lpstr>2001-2003</vt:lpstr>
      <vt:lpstr>2000-2002</vt:lpstr>
      <vt:lpstr>1999-2001</vt:lpstr>
      <vt:lpstr>1998-2000</vt:lpstr>
      <vt:lpstr>1997-1999</vt:lpstr>
      <vt:lpstr>1996-1998</vt:lpstr>
      <vt:lpstr>1995-1997</vt:lpstr>
      <vt:lpstr>1994-1996</vt:lpstr>
      <vt:lpstr>1993-1995</vt:lpstr>
      <vt:lpstr>1992-1994</vt:lpstr>
      <vt:lpstr>1991-1993</vt:lpstr>
      <vt:lpstr>1990-1992</vt:lpstr>
      <vt:lpstr>1989-1991</vt:lpstr>
      <vt:lpstr>1988-1990</vt:lpstr>
      <vt:lpstr>1987-1989</vt:lpstr>
      <vt:lpstr>1986-1988</vt:lpstr>
      <vt:lpstr>1985-1987</vt:lpstr>
      <vt:lpstr>1984-1986</vt:lpstr>
      <vt:lpstr>1983-1985</vt:lpstr>
      <vt:lpstr>1982-1984</vt:lpstr>
      <vt:lpstr>1981-1983</vt:lpstr>
      <vt:lpstr>1980-1982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2025-03-10T16:16:42Z</dcterms:created>
  <dcterms:modified xsi:type="dcterms:W3CDTF">2025-03-12T11:32:34Z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