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20115" windowHeight="7755" tabRatio="789"/>
  </bookViews>
  <sheets>
    <sheet name="Exact" sheetId="1" r:id="rId1"/>
    <sheet name="LeastSquares" sheetId="13" r:id="rId2"/>
    <sheet name="LeastSquares (Box)" sheetId="14" r:id="rId3"/>
    <sheet name="QP_Base" sheetId="12" r:id="rId4"/>
    <sheet name="QP_Boxed" sheetId="11" r:id="rId5"/>
    <sheet name="QP_Subspace" sheetId="17" r:id="rId6"/>
    <sheet name="QP_Raw50" sheetId="10" r:id="rId7"/>
    <sheet name="QP_Soln50" sheetId="16" r:id="rId8"/>
    <sheet name="QP_Raw300" sheetId="20" r:id="rId9"/>
    <sheet name="QP_Soln300" sheetId="21" r:id="rId10"/>
  </sheets>
  <definedNames>
    <definedName name="BasisVectors" localSheetId="8">QP_Raw300!$C$2:$KP$101</definedName>
    <definedName name="BasisVectors" localSheetId="6">QP_Raw50!$C$2:$AZ$51</definedName>
    <definedName name="params" localSheetId="1">LeastSquares!$J$19:$L$19</definedName>
    <definedName name="params" localSheetId="2">'LeastSquares (Box)'!$J$19:$L$19</definedName>
    <definedName name="params" localSheetId="3">QP_Base!$J$26:$L$26</definedName>
    <definedName name="params" localSheetId="4">QP_Boxed!$J$26:$L$26</definedName>
    <definedName name="params" localSheetId="9">QP_Soln300!$B$7:$KO$7</definedName>
    <definedName name="params" localSheetId="7">QP_Soln50!$B$7:$AY$7</definedName>
    <definedName name="params" localSheetId="5">QP_Subspace!$G$32:$I$32</definedName>
    <definedName name="solver_adj" localSheetId="1" hidden="1">LeastSquares!$J$19:$L$19</definedName>
    <definedName name="solver_adj" localSheetId="2" hidden="1">'LeastSquares (Box)'!$J$19:$L$19</definedName>
    <definedName name="solver_adj" localSheetId="3" hidden="1">QP_Base!$J$26:$L$26</definedName>
    <definedName name="solver_adj" localSheetId="4" hidden="1">QP_Boxed!$J$26:$L$26</definedName>
    <definedName name="solver_adj" localSheetId="9" hidden="1">QP_Soln300!$B$7:$KO$7</definedName>
    <definedName name="solver_adj" localSheetId="7" hidden="1">QP_Soln50!$B$7:$AY$7</definedName>
    <definedName name="solver_adj" localSheetId="5" hidden="1">QP_Subspace!$G$32:$I$32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9" hidden="1">0.0001</definedName>
    <definedName name="solver_cvg" localSheetId="7" hidden="1">0.0001</definedName>
    <definedName name="solver_cvg" localSheetId="5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9" hidden="1">1</definedName>
    <definedName name="solver_drv" localSheetId="7" hidden="1">1</definedName>
    <definedName name="solver_drv" localSheetId="5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9" hidden="1">1</definedName>
    <definedName name="solver_eng" localSheetId="7" hidden="1">1</definedName>
    <definedName name="solver_eng" localSheetId="5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9" hidden="1">1</definedName>
    <definedName name="solver_est" localSheetId="7" hidden="1">1</definedName>
    <definedName name="solver_est" localSheetId="5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9" hidden="1">2147483647</definedName>
    <definedName name="solver_itr" localSheetId="7" hidden="1">2147483647</definedName>
    <definedName name="solver_itr" localSheetId="5" hidden="1">2147483647</definedName>
    <definedName name="solver_lhs1" localSheetId="1" hidden="1">LeastSquares!$K$19</definedName>
    <definedName name="solver_lhs1" localSheetId="2" hidden="1">'LeastSquares (Box)'!$J$19</definedName>
    <definedName name="solver_lhs1" localSheetId="3" hidden="1">QP_Base!$K$26</definedName>
    <definedName name="solver_lhs1" localSheetId="4" hidden="1">QP_Boxed!$J$26</definedName>
    <definedName name="solver_lhs1" localSheetId="9" hidden="1">QP_Soln300!$B$7:$KO$7</definedName>
    <definedName name="solver_lhs1" localSheetId="7" hidden="1">QP_Soln50!$B$7:$AY$7</definedName>
    <definedName name="solver_lhs1" localSheetId="5" hidden="1">QP_Subspace!$G$32</definedName>
    <definedName name="solver_lhs2" localSheetId="1" hidden="1">LeastSquares!$K$19</definedName>
    <definedName name="solver_lhs2" localSheetId="2" hidden="1">'LeastSquares (Box)'!$J$19</definedName>
    <definedName name="solver_lhs2" localSheetId="3" hidden="1">QP_Base!$K$26</definedName>
    <definedName name="solver_lhs2" localSheetId="4" hidden="1">QP_Boxed!$J$26</definedName>
    <definedName name="solver_lhs2" localSheetId="9" hidden="1">QP_Soln300!$B$7:$KO$7</definedName>
    <definedName name="solver_lhs2" localSheetId="7" hidden="1">QP_Soln50!$B$7:$AY$7</definedName>
    <definedName name="solver_lhs2" localSheetId="5" hidden="1">QP_Subspace!$G$32</definedName>
    <definedName name="solver_lhs3" localSheetId="1" hidden="1">LeastSquares!$L$19</definedName>
    <definedName name="solver_lhs3" localSheetId="2" hidden="1">'LeastSquares (Box)'!$K$19</definedName>
    <definedName name="solver_lhs3" localSheetId="3" hidden="1">QP_Base!$L$26</definedName>
    <definedName name="solver_lhs3" localSheetId="4" hidden="1">QP_Boxed!$K$26</definedName>
    <definedName name="solver_lhs3" localSheetId="9" hidden="1">QP_Soln300!$B$7</definedName>
    <definedName name="solver_lhs3" localSheetId="7" hidden="1">QP_Soln50!$B$7</definedName>
    <definedName name="solver_lhs3" localSheetId="5" hidden="1">QP_Subspace!$H$32</definedName>
    <definedName name="solver_lhs4" localSheetId="1" hidden="1">LeastSquares!$L$19</definedName>
    <definedName name="solver_lhs4" localSheetId="2" hidden="1">'LeastSquares (Box)'!$K$19</definedName>
    <definedName name="solver_lhs4" localSheetId="3" hidden="1">QP_Base!$L$26</definedName>
    <definedName name="solver_lhs4" localSheetId="4" hidden="1">QP_Boxed!$K$26</definedName>
    <definedName name="solver_lhs4" localSheetId="9" hidden="1">QP_Soln300!$B$7</definedName>
    <definedName name="solver_lhs4" localSheetId="7" hidden="1">QP_Soln50!$B$7</definedName>
    <definedName name="solver_lhs4" localSheetId="5" hidden="1">QP_Subspace!$H$32</definedName>
    <definedName name="solver_lhs5" localSheetId="1" hidden="1">LeastSquares!$L$19</definedName>
    <definedName name="solver_lhs5" localSheetId="2" hidden="1">'LeastSquares (Box)'!$L$19</definedName>
    <definedName name="solver_lhs5" localSheetId="3" hidden="1">QP_Base!$L$26</definedName>
    <definedName name="solver_lhs5" localSheetId="4" hidden="1">QP_Boxed!$L$26</definedName>
    <definedName name="solver_lhs5" localSheetId="9" hidden="1">QP_Soln300!$B$7</definedName>
    <definedName name="solver_lhs5" localSheetId="7" hidden="1">QP_Soln50!$B$7</definedName>
    <definedName name="solver_lhs5" localSheetId="5" hidden="1">QP_Subspace!$I$32</definedName>
    <definedName name="solver_lhs6" localSheetId="1" hidden="1">LeastSquares!$L$19</definedName>
    <definedName name="solver_lhs6" localSheetId="2" hidden="1">'LeastSquares (Box)'!$L$19</definedName>
    <definedName name="solver_lhs6" localSheetId="3" hidden="1">QP_Base!$L$26</definedName>
    <definedName name="solver_lhs6" localSheetId="4" hidden="1">QP_Boxed!$L$26</definedName>
    <definedName name="solver_lhs6" localSheetId="9" hidden="1">QP_Soln300!$B$7</definedName>
    <definedName name="solver_lhs6" localSheetId="7" hidden="1">QP_Soln50!$B$7</definedName>
    <definedName name="solver_lhs6" localSheetId="5" hidden="1">QP_Subspace!$I$32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9" hidden="1">2147483647</definedName>
    <definedName name="solver_mip" localSheetId="7" hidden="1">2147483647</definedName>
    <definedName name="solver_mip" localSheetId="5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9" hidden="1">30</definedName>
    <definedName name="solver_mni" localSheetId="7" hidden="1">30</definedName>
    <definedName name="solver_mni" localSheetId="5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9" hidden="1">0.075</definedName>
    <definedName name="solver_mrt" localSheetId="7" hidden="1">0.075</definedName>
    <definedName name="solver_mrt" localSheetId="5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9" hidden="1">2</definedName>
    <definedName name="solver_msl" localSheetId="7" hidden="1">2</definedName>
    <definedName name="solver_msl" localSheetId="5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9" hidden="1">2</definedName>
    <definedName name="solver_neg" localSheetId="7" hidden="1">2</definedName>
    <definedName name="solver_neg" localSheetId="5" hidden="1">2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9" hidden="1">2147483647</definedName>
    <definedName name="solver_nod" localSheetId="7" hidden="1">2147483647</definedName>
    <definedName name="solver_nod" localSheetId="5" hidden="1">2147483647</definedName>
    <definedName name="solver_num" localSheetId="1" hidden="1">0</definedName>
    <definedName name="solver_num" localSheetId="2" hidden="1">6</definedName>
    <definedName name="solver_num" localSheetId="3" hidden="1">0</definedName>
    <definedName name="solver_num" localSheetId="4" hidden="1">6</definedName>
    <definedName name="solver_num" localSheetId="9" hidden="1">2</definedName>
    <definedName name="solver_num" localSheetId="7" hidden="1">2</definedName>
    <definedName name="solver_num" localSheetId="5" hidden="1">6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9" hidden="1">1</definedName>
    <definedName name="solver_nwt" localSheetId="7" hidden="1">1</definedName>
    <definedName name="solver_nwt" localSheetId="5" hidden="1">1</definedName>
    <definedName name="solver_opt" localSheetId="1" hidden="1">LeastSquares!$J$3</definedName>
    <definedName name="solver_opt" localSheetId="2" hidden="1">'LeastSquares (Box)'!$P$3</definedName>
    <definedName name="solver_opt" localSheetId="3" hidden="1">QP_Base!$R$3</definedName>
    <definedName name="solver_opt" localSheetId="4" hidden="1">QP_Boxed!$R$3</definedName>
    <definedName name="solver_opt" localSheetId="9" hidden="1">QP_Soln300!$B$3</definedName>
    <definedName name="solver_opt" localSheetId="7" hidden="1">QP_Soln50!$B$3</definedName>
    <definedName name="solver_opt" localSheetId="5" hidden="1">QP_Subspace!$Q$3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9" hidden="1">0.000001</definedName>
    <definedName name="solver_pre" localSheetId="7" hidden="1">0.000001</definedName>
    <definedName name="solver_pre" localSheetId="5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9" hidden="1">1</definedName>
    <definedName name="solver_rbv" localSheetId="7" hidden="1">1</definedName>
    <definedName name="solver_rbv" localSheetId="5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9" hidden="1">1</definedName>
    <definedName name="solver_rel1" localSheetId="7" hidden="1">1</definedName>
    <definedName name="solver_rel1" localSheetId="5" hidden="1">1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9" hidden="1">3</definedName>
    <definedName name="solver_rel2" localSheetId="7" hidden="1">3</definedName>
    <definedName name="solver_rel2" localSheetId="5" hidden="1">3</definedName>
    <definedName name="solver_rel3" localSheetId="1" hidden="1">1</definedName>
    <definedName name="solver_rel3" localSheetId="2" hidden="1">1</definedName>
    <definedName name="solver_rel3" localSheetId="3" hidden="1">1</definedName>
    <definedName name="solver_rel3" localSheetId="4" hidden="1">1</definedName>
    <definedName name="solver_rel3" localSheetId="9" hidden="1">3</definedName>
    <definedName name="solver_rel3" localSheetId="7" hidden="1">3</definedName>
    <definedName name="solver_rel3" localSheetId="5" hidden="1">1</definedName>
    <definedName name="solver_rel4" localSheetId="1" hidden="1">3</definedName>
    <definedName name="solver_rel4" localSheetId="2" hidden="1">3</definedName>
    <definedName name="solver_rel4" localSheetId="3" hidden="1">3</definedName>
    <definedName name="solver_rel4" localSheetId="4" hidden="1">3</definedName>
    <definedName name="solver_rel4" localSheetId="9" hidden="1">3</definedName>
    <definedName name="solver_rel4" localSheetId="7" hidden="1">3</definedName>
    <definedName name="solver_rel4" localSheetId="5" hidden="1">3</definedName>
    <definedName name="solver_rel5" localSheetId="1" hidden="1">3</definedName>
    <definedName name="solver_rel5" localSheetId="2" hidden="1">1</definedName>
    <definedName name="solver_rel5" localSheetId="3" hidden="1">3</definedName>
    <definedName name="solver_rel5" localSheetId="4" hidden="1">1</definedName>
    <definedName name="solver_rel5" localSheetId="9" hidden="1">3</definedName>
    <definedName name="solver_rel5" localSheetId="7" hidden="1">3</definedName>
    <definedName name="solver_rel5" localSheetId="5" hidden="1">1</definedName>
    <definedName name="solver_rel6" localSheetId="1" hidden="1">3</definedName>
    <definedName name="solver_rel6" localSheetId="2" hidden="1">3</definedName>
    <definedName name="solver_rel6" localSheetId="3" hidden="1">3</definedName>
    <definedName name="solver_rel6" localSheetId="4" hidden="1">3</definedName>
    <definedName name="solver_rel6" localSheetId="9" hidden="1">3</definedName>
    <definedName name="solver_rel6" localSheetId="7" hidden="1">3</definedName>
    <definedName name="solver_rel6" localSheetId="5" hidden="1">3</definedName>
    <definedName name="solver_rhs1" localSheetId="1" hidden="1">LeastSquares!$M$5</definedName>
    <definedName name="solver_rhs1" localSheetId="2" hidden="1">'LeastSquares (Box)'!$M$4</definedName>
    <definedName name="solver_rhs1" localSheetId="3" hidden="1">QP_Base!$M$5</definedName>
    <definedName name="solver_rhs1" localSheetId="4" hidden="1">QP_Boxed!$M$4</definedName>
    <definedName name="solver_rhs1" localSheetId="9" hidden="1">QP_Soln300!$P$12:$P$111</definedName>
    <definedName name="solver_rhs1" localSheetId="7" hidden="1">QP_Soln50!$P$12:$P$61</definedName>
    <definedName name="solver_rhs1" localSheetId="5" hidden="1">QP_Subspace!$N$4</definedName>
    <definedName name="solver_rhs2" localSheetId="1" hidden="1">LeastSquares!$I$5</definedName>
    <definedName name="solver_rhs2" localSheetId="2" hidden="1">'LeastSquares (Box)'!$I$4</definedName>
    <definedName name="solver_rhs2" localSheetId="3" hidden="1">QP_Base!$I$5</definedName>
    <definedName name="solver_rhs2" localSheetId="4" hidden="1">QP_Boxed!$I$4</definedName>
    <definedName name="solver_rhs2" localSheetId="9" hidden="1">QP_Soln300!$L$12:$L$111</definedName>
    <definedName name="solver_rhs2" localSheetId="7" hidden="1">QP_Soln50!$L$12:$L$61</definedName>
    <definedName name="solver_rhs2" localSheetId="5" hidden="1">QP_Subspace!$J$4</definedName>
    <definedName name="solver_rhs3" localSheetId="1" hidden="1">LeastSquares!$M$6</definedName>
    <definedName name="solver_rhs3" localSheetId="2" hidden="1">'LeastSquares (Box)'!$M$5</definedName>
    <definedName name="solver_rhs3" localSheetId="3" hidden="1">QP_Base!$M$6</definedName>
    <definedName name="solver_rhs3" localSheetId="4" hidden="1">QP_Boxed!$M$5</definedName>
    <definedName name="solver_rhs3" localSheetId="9" hidden="1">QP_Soln300!$L$12</definedName>
    <definedName name="solver_rhs3" localSheetId="7" hidden="1">QP_Soln50!$L$12</definedName>
    <definedName name="solver_rhs3" localSheetId="5" hidden="1">QP_Subspace!$N$5</definedName>
    <definedName name="solver_rhs4" localSheetId="1" hidden="1">LeastSquares!$I$6</definedName>
    <definedName name="solver_rhs4" localSheetId="2" hidden="1">'LeastSquares (Box)'!$I$5</definedName>
    <definedName name="solver_rhs4" localSheetId="3" hidden="1">QP_Base!$I$6</definedName>
    <definedName name="solver_rhs4" localSheetId="4" hidden="1">QP_Boxed!$I$5</definedName>
    <definedName name="solver_rhs4" localSheetId="9" hidden="1">QP_Soln300!$L$12</definedName>
    <definedName name="solver_rhs4" localSheetId="7" hidden="1">QP_Soln50!$L$12</definedName>
    <definedName name="solver_rhs4" localSheetId="5" hidden="1">QP_Subspace!$J$5</definedName>
    <definedName name="solver_rhs5" localSheetId="1" hidden="1">LeastSquares!$I$6</definedName>
    <definedName name="solver_rhs5" localSheetId="2" hidden="1">'LeastSquares (Box)'!$M$6</definedName>
    <definedName name="solver_rhs5" localSheetId="3" hidden="1">QP_Base!$I$6</definedName>
    <definedName name="solver_rhs5" localSheetId="4" hidden="1">QP_Boxed!$M$6</definedName>
    <definedName name="solver_rhs5" localSheetId="9" hidden="1">QP_Soln300!$L$12</definedName>
    <definedName name="solver_rhs5" localSheetId="7" hidden="1">QP_Soln50!$L$12</definedName>
    <definedName name="solver_rhs5" localSheetId="5" hidden="1">QP_Subspace!$N$6</definedName>
    <definedName name="solver_rhs6" localSheetId="1" hidden="1">LeastSquares!$I$6</definedName>
    <definedName name="solver_rhs6" localSheetId="2" hidden="1">'LeastSquares (Box)'!$I$6</definedName>
    <definedName name="solver_rhs6" localSheetId="3" hidden="1">QP_Base!$I$6</definedName>
    <definedName name="solver_rhs6" localSheetId="4" hidden="1">QP_Boxed!$I$6</definedName>
    <definedName name="solver_rhs6" localSheetId="9" hidden="1">QP_Soln300!$L$12</definedName>
    <definedName name="solver_rhs6" localSheetId="7" hidden="1">QP_Soln50!$L$12</definedName>
    <definedName name="solver_rhs6" localSheetId="5" hidden="1">QP_Subspace!$J$6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9" hidden="1">2</definedName>
    <definedName name="solver_rlx" localSheetId="7" hidden="1">2</definedName>
    <definedName name="solver_rlx" localSheetId="5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9" hidden="1">0</definedName>
    <definedName name="solver_rsd" localSheetId="7" hidden="1">0</definedName>
    <definedName name="solver_rsd" localSheetId="5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9" hidden="1">1</definedName>
    <definedName name="solver_scl" localSheetId="7" hidden="1">1</definedName>
    <definedName name="solver_scl" localSheetId="5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9" hidden="1">2</definedName>
    <definedName name="solver_sho" localSheetId="7" hidden="1">2</definedName>
    <definedName name="solver_sho" localSheetId="5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9" hidden="1">100</definedName>
    <definedName name="solver_ssz" localSheetId="7" hidden="1">100</definedName>
    <definedName name="solver_ssz" localSheetId="5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9" hidden="1">2147483647</definedName>
    <definedName name="solver_tim" localSheetId="7" hidden="1">2147483647</definedName>
    <definedName name="solver_tim" localSheetId="5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9" hidden="1">0.01</definedName>
    <definedName name="solver_tol" localSheetId="7" hidden="1">0.01</definedName>
    <definedName name="solver_tol" localSheetId="5" hidden="1">0.01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9" hidden="1">2</definedName>
    <definedName name="solver_typ" localSheetId="7" hidden="1">2</definedName>
    <definedName name="solver_typ" localSheetId="5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9" hidden="1">0</definedName>
    <definedName name="solver_val" localSheetId="7" hidden="1">0</definedName>
    <definedName name="solver_val" localSheetId="5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9" hidden="1">3</definedName>
    <definedName name="solver_ver" localSheetId="7" hidden="1">3</definedName>
    <definedName name="solver_ver" localSheetId="5" hidden="1">3</definedName>
    <definedName name="TargetProfile" localSheetId="8">QP_Raw300!$A$2:$A$101</definedName>
    <definedName name="TargetProfile" localSheetId="6">QP_Raw50!$A$2:$A$51</definedName>
  </definedNames>
  <calcPr calcId="145621" concurrentCalc="0"/>
</workbook>
</file>

<file path=xl/calcChain.xml><?xml version="1.0" encoding="utf-8"?>
<calcChain xmlns="http://schemas.openxmlformats.org/spreadsheetml/2006/main">
  <c r="A2" i="20" l="1"/>
  <c r="A3" i="20"/>
  <c r="A4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A41" i="20"/>
  <c r="A42" i="20"/>
  <c r="A43" i="20"/>
  <c r="A44" i="20"/>
  <c r="A45" i="20"/>
  <c r="A46" i="20"/>
  <c r="A47" i="20"/>
  <c r="A48" i="20"/>
  <c r="A49" i="20"/>
  <c r="A50" i="20"/>
  <c r="A51" i="20"/>
  <c r="A52" i="20"/>
  <c r="A53" i="20"/>
  <c r="A54" i="20"/>
  <c r="A55" i="20"/>
  <c r="A56" i="20"/>
  <c r="A57" i="20"/>
  <c r="A58" i="20"/>
  <c r="A59" i="20"/>
  <c r="A60" i="20"/>
  <c r="A61" i="20"/>
  <c r="A62" i="20"/>
  <c r="A63" i="20"/>
  <c r="A64" i="20"/>
  <c r="A65" i="20"/>
  <c r="A66" i="20"/>
  <c r="A67" i="20"/>
  <c r="A68" i="20"/>
  <c r="A69" i="20"/>
  <c r="A70" i="20"/>
  <c r="A71" i="20"/>
  <c r="A72" i="20"/>
  <c r="A73" i="20"/>
  <c r="A74" i="20"/>
  <c r="A75" i="20"/>
  <c r="A76" i="20"/>
  <c r="A77" i="20"/>
  <c r="A78" i="20"/>
  <c r="A79" i="20"/>
  <c r="A80" i="20"/>
  <c r="A81" i="20"/>
  <c r="A82" i="20"/>
  <c r="A83" i="20"/>
  <c r="A84" i="20"/>
  <c r="A85" i="20"/>
  <c r="A86" i="20"/>
  <c r="A87" i="20"/>
  <c r="A88" i="20"/>
  <c r="A89" i="20"/>
  <c r="A90" i="20"/>
  <c r="A91" i="20"/>
  <c r="A92" i="20"/>
  <c r="A93" i="20"/>
  <c r="A94" i="20"/>
  <c r="A95" i="20"/>
  <c r="A96" i="20"/>
  <c r="A97" i="20"/>
  <c r="A98" i="20"/>
  <c r="A99" i="20"/>
  <c r="A100" i="20"/>
  <c r="A101" i="20"/>
  <c r="F103" i="20"/>
  <c r="J103" i="20"/>
  <c r="N103" i="20"/>
  <c r="R103" i="20"/>
  <c r="V103" i="20"/>
  <c r="Z103" i="20"/>
  <c r="AD103" i="20"/>
  <c r="AH103" i="20"/>
  <c r="AL103" i="20"/>
  <c r="AP103" i="20"/>
  <c r="AT103" i="20"/>
  <c r="AX103" i="20"/>
  <c r="BB103" i="20"/>
  <c r="BF103" i="20"/>
  <c r="BJ103" i="20"/>
  <c r="BN103" i="20"/>
  <c r="BR103" i="20"/>
  <c r="BV103" i="20"/>
  <c r="BZ103" i="20"/>
  <c r="CD103" i="20"/>
  <c r="CH103" i="20"/>
  <c r="CL103" i="20"/>
  <c r="CP103" i="20"/>
  <c r="CT103" i="20"/>
  <c r="CX103" i="20"/>
  <c r="DB103" i="20"/>
  <c r="DF103" i="20"/>
  <c r="DJ103" i="20"/>
  <c r="DN103" i="20"/>
  <c r="DR103" i="20"/>
  <c r="DV103" i="20"/>
  <c r="DZ103" i="20"/>
  <c r="ED103" i="20"/>
  <c r="EH103" i="20"/>
  <c r="EL103" i="20"/>
  <c r="EP103" i="20"/>
  <c r="ET103" i="20"/>
  <c r="EX103" i="20"/>
  <c r="FB103" i="20"/>
  <c r="FF103" i="20"/>
  <c r="FJ103" i="20"/>
  <c r="FN103" i="20"/>
  <c r="FR103" i="20"/>
  <c r="FV103" i="20"/>
  <c r="FZ103" i="20"/>
  <c r="GD103" i="20"/>
  <c r="GH103" i="20"/>
  <c r="GL103" i="20"/>
  <c r="GP103" i="20"/>
  <c r="GT103" i="20"/>
  <c r="GX103" i="20"/>
  <c r="HB103" i="20"/>
  <c r="HF103" i="20"/>
  <c r="HJ103" i="20"/>
  <c r="HN103" i="20"/>
  <c r="HR103" i="20"/>
  <c r="HV103" i="20"/>
  <c r="HZ103" i="20"/>
  <c r="ID103" i="20"/>
  <c r="IH103" i="20"/>
  <c r="IL103" i="20"/>
  <c r="IP103" i="20"/>
  <c r="IT103" i="20"/>
  <c r="IX103" i="20"/>
  <c r="JB103" i="20"/>
  <c r="JF103" i="20"/>
  <c r="JJ103" i="20"/>
  <c r="JN103" i="20"/>
  <c r="JR103" i="20"/>
  <c r="JV103" i="20"/>
  <c r="JZ103" i="20"/>
  <c r="I103" i="20"/>
  <c r="M103" i="20"/>
  <c r="Q103" i="20"/>
  <c r="U103" i="20"/>
  <c r="Y103" i="20"/>
  <c r="AC103" i="20"/>
  <c r="AG103" i="20"/>
  <c r="AK103" i="20"/>
  <c r="AO103" i="20"/>
  <c r="AS103" i="20"/>
  <c r="AW103" i="20"/>
  <c r="BA103" i="20"/>
  <c r="BE103" i="20"/>
  <c r="BI103" i="20"/>
  <c r="BM103" i="20"/>
  <c r="BQ103" i="20"/>
  <c r="BU103" i="20"/>
  <c r="BY103" i="20"/>
  <c r="CC103" i="20"/>
  <c r="CG103" i="20"/>
  <c r="CK103" i="20"/>
  <c r="CO103" i="20"/>
  <c r="CS103" i="20"/>
  <c r="CW103" i="20"/>
  <c r="DA103" i="20"/>
  <c r="DE103" i="20"/>
  <c r="DI103" i="20"/>
  <c r="DM103" i="20"/>
  <c r="DQ103" i="20"/>
  <c r="DU103" i="20"/>
  <c r="DY103" i="20"/>
  <c r="EC103" i="20"/>
  <c r="EG103" i="20"/>
  <c r="EK103" i="20"/>
  <c r="EO103" i="20"/>
  <c r="ES103" i="20"/>
  <c r="EW103" i="20"/>
  <c r="FA103" i="20"/>
  <c r="FE103" i="20"/>
  <c r="FI103" i="20"/>
  <c r="FM103" i="20"/>
  <c r="FQ103" i="20"/>
  <c r="FU103" i="20"/>
  <c r="FY103" i="20"/>
  <c r="GC103" i="20"/>
  <c r="GG103" i="20"/>
  <c r="GK103" i="20"/>
  <c r="GO103" i="20"/>
  <c r="GS103" i="20"/>
  <c r="GW103" i="20"/>
  <c r="HA103" i="20"/>
  <c r="HE103" i="20"/>
  <c r="HI103" i="20"/>
  <c r="HM103" i="20"/>
  <c r="HQ103" i="20"/>
  <c r="HU103" i="20"/>
  <c r="HY103" i="20"/>
  <c r="IC103" i="20"/>
  <c r="IG103" i="20"/>
  <c r="IK103" i="20"/>
  <c r="IO103" i="20"/>
  <c r="IS103" i="20"/>
  <c r="IW103" i="20"/>
  <c r="JA103" i="20"/>
  <c r="JE103" i="20"/>
  <c r="JI103" i="20"/>
  <c r="JM103" i="20"/>
  <c r="JQ103" i="20"/>
  <c r="JU103" i="20"/>
  <c r="JY103" i="20"/>
  <c r="H103" i="20"/>
  <c r="L103" i="20"/>
  <c r="P103" i="20"/>
  <c r="T103" i="20"/>
  <c r="X103" i="20"/>
  <c r="AB103" i="20"/>
  <c r="AF103" i="20"/>
  <c r="AJ103" i="20"/>
  <c r="AN103" i="20"/>
  <c r="AR103" i="20"/>
  <c r="AV103" i="20"/>
  <c r="AZ103" i="20"/>
  <c r="BD103" i="20"/>
  <c r="BH103" i="20"/>
  <c r="BL103" i="20"/>
  <c r="BP103" i="20"/>
  <c r="BT103" i="20"/>
  <c r="BX103" i="20"/>
  <c r="CB103" i="20"/>
  <c r="CF103" i="20"/>
  <c r="CJ103" i="20"/>
  <c r="CN103" i="20"/>
  <c r="CR103" i="20"/>
  <c r="CV103" i="20"/>
  <c r="CZ103" i="20"/>
  <c r="DD103" i="20"/>
  <c r="DH103" i="20"/>
  <c r="DL103" i="20"/>
  <c r="DP103" i="20"/>
  <c r="DT103" i="20"/>
  <c r="DX103" i="20"/>
  <c r="EB103" i="20"/>
  <c r="EF103" i="20"/>
  <c r="EJ103" i="20"/>
  <c r="EN103" i="20"/>
  <c r="ER103" i="20"/>
  <c r="EV103" i="20"/>
  <c r="EZ103" i="20"/>
  <c r="FD103" i="20"/>
  <c r="FH103" i="20"/>
  <c r="FL103" i="20"/>
  <c r="FP103" i="20"/>
  <c r="FT103" i="20"/>
  <c r="FX103" i="20"/>
  <c r="GB103" i="20"/>
  <c r="GF103" i="20"/>
  <c r="GJ103" i="20"/>
  <c r="GN103" i="20"/>
  <c r="GR103" i="20"/>
  <c r="GV103" i="20"/>
  <c r="GZ103" i="20"/>
  <c r="HD103" i="20"/>
  <c r="HH103" i="20"/>
  <c r="HL103" i="20"/>
  <c r="HP103" i="20"/>
  <c r="HT103" i="20"/>
  <c r="HX103" i="20"/>
  <c r="IB103" i="20"/>
  <c r="IF103" i="20"/>
  <c r="IJ103" i="20"/>
  <c r="IN103" i="20"/>
  <c r="IR103" i="20"/>
  <c r="IV103" i="20"/>
  <c r="IZ103" i="20"/>
  <c r="JD103" i="20"/>
  <c r="JH103" i="20"/>
  <c r="JL103" i="20"/>
  <c r="JP103" i="20"/>
  <c r="JT103" i="20"/>
  <c r="JX103" i="20"/>
  <c r="G103" i="20"/>
  <c r="K103" i="20"/>
  <c r="O103" i="20"/>
  <c r="S103" i="20"/>
  <c r="W103" i="20"/>
  <c r="AA103" i="20"/>
  <c r="AE103" i="20"/>
  <c r="AI103" i="20"/>
  <c r="AM103" i="20"/>
  <c r="AQ103" i="20"/>
  <c r="AU103" i="20"/>
  <c r="AY103" i="20"/>
  <c r="BC103" i="20"/>
  <c r="BG103" i="20"/>
  <c r="BK103" i="20"/>
  <c r="BO103" i="20"/>
  <c r="BS103" i="20"/>
  <c r="BW103" i="20"/>
  <c r="CA103" i="20"/>
  <c r="CE103" i="20"/>
  <c r="CI103" i="20"/>
  <c r="CM103" i="20"/>
  <c r="CQ103" i="20"/>
  <c r="CU103" i="20"/>
  <c r="CY103" i="20"/>
  <c r="DC103" i="20"/>
  <c r="DG103" i="20"/>
  <c r="DK103" i="20"/>
  <c r="DO103" i="20"/>
  <c r="DS103" i="20"/>
  <c r="DW103" i="20"/>
  <c r="EA103" i="20"/>
  <c r="EE103" i="20"/>
  <c r="EI103" i="20"/>
  <c r="EM103" i="20"/>
  <c r="EQ103" i="20"/>
  <c r="EU103" i="20"/>
  <c r="EY103" i="20"/>
  <c r="FC103" i="20"/>
  <c r="FG103" i="20"/>
  <c r="FK103" i="20"/>
  <c r="FO103" i="20"/>
  <c r="FS103" i="20"/>
  <c r="FW103" i="20"/>
  <c r="GA103" i="20"/>
  <c r="GE103" i="20"/>
  <c r="GI103" i="20"/>
  <c r="GM103" i="20"/>
  <c r="GQ103" i="20"/>
  <c r="GU103" i="20"/>
  <c r="GY103" i="20"/>
  <c r="HC103" i="20"/>
  <c r="HG103" i="20"/>
  <c r="HK103" i="20"/>
  <c r="HO103" i="20"/>
  <c r="HS103" i="20"/>
  <c r="HW103" i="20"/>
  <c r="IA103" i="20"/>
  <c r="IE103" i="20"/>
  <c r="II103" i="20"/>
  <c r="IM103" i="20"/>
  <c r="IQ103" i="20"/>
  <c r="IU103" i="20"/>
  <c r="IY103" i="20"/>
  <c r="JC103" i="20"/>
  <c r="JG103" i="20"/>
  <c r="JK103" i="20"/>
  <c r="JO103" i="20"/>
  <c r="JS103" i="20"/>
  <c r="JW103" i="20"/>
  <c r="KA103" i="20"/>
  <c r="E103" i="20"/>
  <c r="D103" i="20"/>
  <c r="B19" i="21"/>
  <c r="B18" i="21"/>
  <c r="B17" i="21"/>
  <c r="B16" i="21"/>
  <c r="B15" i="21"/>
  <c r="B14" i="21"/>
  <c r="B13" i="21"/>
  <c r="B12" i="21"/>
  <c r="AO12" i="21"/>
  <c r="AO13" i="21"/>
  <c r="AO14" i="21"/>
  <c r="AO15" i="21"/>
  <c r="AO16" i="21"/>
  <c r="AO17" i="21"/>
  <c r="AO18" i="21"/>
  <c r="AO19" i="21"/>
  <c r="B20" i="21"/>
  <c r="AO20" i="21"/>
  <c r="B21" i="21"/>
  <c r="AO21" i="21"/>
  <c r="B22" i="21"/>
  <c r="AO22" i="21"/>
  <c r="B23" i="21"/>
  <c r="AO23" i="21"/>
  <c r="B24" i="21"/>
  <c r="AO24" i="21"/>
  <c r="B25" i="21"/>
  <c r="AO25" i="21"/>
  <c r="B26" i="21"/>
  <c r="AO26" i="21"/>
  <c r="B27" i="21"/>
  <c r="AO27" i="21"/>
  <c r="B28" i="21"/>
  <c r="AO28" i="21"/>
  <c r="B29" i="21"/>
  <c r="AO29" i="21"/>
  <c r="B30" i="21"/>
  <c r="AO30" i="21"/>
  <c r="B31" i="21"/>
  <c r="AO31" i="21"/>
  <c r="B32" i="21"/>
  <c r="AO32" i="21"/>
  <c r="B33" i="21"/>
  <c r="AO33" i="21"/>
  <c r="B34" i="21"/>
  <c r="AO34" i="21"/>
  <c r="B35" i="21"/>
  <c r="AO35" i="21"/>
  <c r="B36" i="21"/>
  <c r="AO36" i="21"/>
  <c r="B37" i="21"/>
  <c r="AO37" i="21"/>
  <c r="B38" i="21"/>
  <c r="AO38" i="21"/>
  <c r="B39" i="21"/>
  <c r="AO39" i="21"/>
  <c r="B40" i="21"/>
  <c r="AO40" i="21"/>
  <c r="B41" i="21"/>
  <c r="AO41" i="21"/>
  <c r="B42" i="21"/>
  <c r="AO42" i="21"/>
  <c r="B43" i="21"/>
  <c r="AO43" i="21"/>
  <c r="B44" i="21"/>
  <c r="AO44" i="21"/>
  <c r="B45" i="21"/>
  <c r="AO45" i="21"/>
  <c r="B46" i="21"/>
  <c r="AO46" i="21"/>
  <c r="B47" i="21"/>
  <c r="AO47" i="21"/>
  <c r="B48" i="21"/>
  <c r="AO48" i="21"/>
  <c r="B49" i="21"/>
  <c r="AO49" i="21"/>
  <c r="B50" i="21"/>
  <c r="AO50" i="21"/>
  <c r="B51" i="21"/>
  <c r="AO51" i="21"/>
  <c r="B52" i="21"/>
  <c r="AO52" i="21"/>
  <c r="B53" i="21"/>
  <c r="AO53" i="21"/>
  <c r="B54" i="21"/>
  <c r="AO54" i="21"/>
  <c r="B55" i="21"/>
  <c r="AO55" i="21"/>
  <c r="B56" i="21"/>
  <c r="AO56" i="21"/>
  <c r="B57" i="21"/>
  <c r="AO57" i="21"/>
  <c r="B58" i="21"/>
  <c r="AO58" i="21"/>
  <c r="B59" i="21"/>
  <c r="AO59" i="21"/>
  <c r="B60" i="21"/>
  <c r="AO60" i="21"/>
  <c r="B61" i="21"/>
  <c r="AO61" i="21"/>
  <c r="B62" i="21"/>
  <c r="AO62" i="21"/>
  <c r="B63" i="21"/>
  <c r="AO63" i="21"/>
  <c r="B64" i="21"/>
  <c r="AO64" i="21"/>
  <c r="B65" i="21"/>
  <c r="AO65" i="21"/>
  <c r="B66" i="21"/>
  <c r="AO66" i="21"/>
  <c r="B67" i="21"/>
  <c r="AO67" i="21"/>
  <c r="B68" i="21"/>
  <c r="AO68" i="21"/>
  <c r="B69" i="21"/>
  <c r="AO69" i="21"/>
  <c r="B70" i="21"/>
  <c r="AO70" i="21"/>
  <c r="B71" i="21"/>
  <c r="AO71" i="21"/>
  <c r="B72" i="21"/>
  <c r="AO72" i="21"/>
  <c r="B73" i="21"/>
  <c r="AO73" i="21"/>
  <c r="B74" i="21"/>
  <c r="AO74" i="21"/>
  <c r="B75" i="21"/>
  <c r="AO75" i="21"/>
  <c r="B76" i="21"/>
  <c r="AO76" i="21"/>
  <c r="B77" i="21"/>
  <c r="AO77" i="21"/>
  <c r="B78" i="21"/>
  <c r="AO78" i="21"/>
  <c r="B79" i="21"/>
  <c r="AO79" i="21"/>
  <c r="B80" i="21"/>
  <c r="AO80" i="21"/>
  <c r="B81" i="21"/>
  <c r="AO81" i="21"/>
  <c r="B82" i="21"/>
  <c r="AO82" i="21"/>
  <c r="B83" i="21"/>
  <c r="AO83" i="21"/>
  <c r="B84" i="21"/>
  <c r="AO84" i="21"/>
  <c r="B85" i="21"/>
  <c r="AO85" i="21"/>
  <c r="B86" i="21"/>
  <c r="AO86" i="21"/>
  <c r="B87" i="21"/>
  <c r="AO87" i="21"/>
  <c r="B88" i="21"/>
  <c r="AO88" i="21"/>
  <c r="B89" i="21"/>
  <c r="AO89" i="21"/>
  <c r="B90" i="21"/>
  <c r="AO90" i="21"/>
  <c r="B91" i="21"/>
  <c r="AO91" i="21"/>
  <c r="B92" i="21"/>
  <c r="AO92" i="21"/>
  <c r="B93" i="21"/>
  <c r="AO93" i="21"/>
  <c r="B94" i="21"/>
  <c r="AO94" i="21"/>
  <c r="B95" i="21"/>
  <c r="AO95" i="21"/>
  <c r="B96" i="21"/>
  <c r="AO96" i="21"/>
  <c r="B97" i="21"/>
  <c r="AO97" i="21"/>
  <c r="B98" i="21"/>
  <c r="AO98" i="21"/>
  <c r="B99" i="21"/>
  <c r="AO99" i="21"/>
  <c r="B100" i="21"/>
  <c r="AO100" i="21"/>
  <c r="B101" i="21"/>
  <c r="AO101" i="21"/>
  <c r="B102" i="21"/>
  <c r="AO102" i="21"/>
  <c r="B103" i="21"/>
  <c r="AO103" i="21"/>
  <c r="B104" i="21"/>
  <c r="AO104" i="21"/>
  <c r="B105" i="21"/>
  <c r="AO105" i="21"/>
  <c r="B106" i="21"/>
  <c r="AO106" i="21"/>
  <c r="B107" i="21"/>
  <c r="AO107" i="21"/>
  <c r="B108" i="21"/>
  <c r="AO108" i="21"/>
  <c r="B109" i="21"/>
  <c r="AO109" i="21"/>
  <c r="B110" i="21"/>
  <c r="AO110" i="21"/>
  <c r="B111" i="21"/>
  <c r="AO111" i="21"/>
  <c r="B129" i="21"/>
  <c r="B130" i="21"/>
  <c r="B131" i="21"/>
  <c r="B132" i="21"/>
  <c r="B133" i="21"/>
  <c r="B134" i="21"/>
  <c r="B135" i="21"/>
  <c r="B136" i="21"/>
  <c r="B137" i="21"/>
  <c r="B138" i="21"/>
  <c r="B139" i="21"/>
  <c r="B140" i="21"/>
  <c r="B141" i="21"/>
  <c r="B142" i="21"/>
  <c r="B143" i="21"/>
  <c r="B144" i="21"/>
  <c r="B145" i="21"/>
  <c r="B146" i="21"/>
  <c r="B147" i="21"/>
  <c r="B148" i="21"/>
  <c r="B149" i="21"/>
  <c r="B150" i="21"/>
  <c r="B151" i="21"/>
  <c r="B152" i="21"/>
  <c r="B153" i="21"/>
  <c r="B154" i="21"/>
  <c r="B155" i="21"/>
  <c r="B156" i="21"/>
  <c r="B157" i="21"/>
  <c r="B158" i="21"/>
  <c r="B159" i="21"/>
  <c r="B160" i="21"/>
  <c r="B161" i="21"/>
  <c r="B162" i="21"/>
  <c r="B163" i="21"/>
  <c r="B164" i="21"/>
  <c r="B165" i="21"/>
  <c r="B166" i="21"/>
  <c r="B167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181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196" i="21"/>
  <c r="B197" i="21"/>
  <c r="B198" i="21"/>
  <c r="B199" i="21"/>
  <c r="B200" i="21"/>
  <c r="B201" i="21"/>
  <c r="B202" i="21"/>
  <c r="B203" i="21"/>
  <c r="B204" i="21"/>
  <c r="B205" i="21"/>
  <c r="B206" i="21"/>
  <c r="B207" i="21"/>
  <c r="B208" i="21"/>
  <c r="B209" i="21"/>
  <c r="B210" i="21"/>
  <c r="B211" i="21"/>
  <c r="B212" i="21"/>
  <c r="B213" i="21"/>
  <c r="B214" i="21"/>
  <c r="B215" i="21"/>
  <c r="B216" i="21"/>
  <c r="B217" i="21"/>
  <c r="B117" i="21"/>
  <c r="B118" i="21"/>
  <c r="B119" i="21"/>
  <c r="B120" i="21"/>
  <c r="B121" i="21"/>
  <c r="B122" i="21"/>
  <c r="B123" i="21"/>
  <c r="B124" i="21"/>
  <c r="B125" i="21"/>
  <c r="B126" i="21"/>
  <c r="B127" i="21"/>
  <c r="B128" i="21"/>
  <c r="B12" i="16" a="1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E18" i="21"/>
  <c r="E17" i="21"/>
  <c r="E16" i="21"/>
  <c r="E15" i="21"/>
  <c r="E14" i="21"/>
  <c r="E13" i="21"/>
  <c r="E12" i="21"/>
  <c r="AP12" i="21"/>
  <c r="AP13" i="21"/>
  <c r="AP14" i="21"/>
  <c r="AP15" i="21"/>
  <c r="AP16" i="21"/>
  <c r="AP17" i="21"/>
  <c r="AP18" i="21"/>
  <c r="G12" i="21"/>
  <c r="G13" i="21"/>
  <c r="G14" i="21"/>
  <c r="G15" i="21"/>
  <c r="G16" i="21"/>
  <c r="G17" i="21"/>
  <c r="G18" i="21"/>
  <c r="S18" i="21"/>
  <c r="S17" i="21"/>
  <c r="S16" i="21"/>
  <c r="S15" i="21"/>
  <c r="S14" i="21"/>
  <c r="S13" i="21"/>
  <c r="S12" i="21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B34" i="17" a="1"/>
  <c r="B34" i="17"/>
  <c r="C34" i="17"/>
  <c r="D34" i="17"/>
  <c r="B35" i="17" a="1"/>
  <c r="B35" i="17"/>
  <c r="C35" i="17"/>
  <c r="D35" i="17"/>
  <c r="B36" i="17" a="1"/>
  <c r="B36" i="17"/>
  <c r="C36" i="17"/>
  <c r="D36" i="17"/>
  <c r="B37" i="17" a="1"/>
  <c r="B37" i="17"/>
  <c r="C37" i="17"/>
  <c r="D37" i="17"/>
  <c r="AO29" i="17"/>
  <c r="AO30" i="17"/>
  <c r="AO31" i="17"/>
  <c r="AO32" i="17"/>
  <c r="AO33" i="17"/>
  <c r="AG15" i="17" a="1"/>
  <c r="AG15" i="17"/>
  <c r="AH15" i="17"/>
  <c r="AI15" i="17"/>
  <c r="AJ15" i="17"/>
  <c r="AK15" i="17"/>
  <c r="AL15" i="17"/>
  <c r="BB15" i="17" a="1"/>
  <c r="BB15" i="17"/>
  <c r="BC15" i="17"/>
  <c r="BD15" i="17"/>
  <c r="BB16" i="17"/>
  <c r="BC16" i="17"/>
  <c r="BD16" i="17"/>
  <c r="BB17" i="17"/>
  <c r="BC17" i="17"/>
  <c r="BD17" i="17"/>
  <c r="BB18" i="17"/>
  <c r="BC18" i="17"/>
  <c r="BD18" i="17"/>
  <c r="BB19" i="17"/>
  <c r="BC19" i="17"/>
  <c r="BD19" i="17"/>
  <c r="BB20" i="17"/>
  <c r="BC20" i="17"/>
  <c r="BD20" i="17"/>
  <c r="AU15" i="17" a="1"/>
  <c r="X19" i="17"/>
  <c r="W18" i="17"/>
  <c r="V17" i="17"/>
  <c r="U16" i="17"/>
  <c r="T15" i="17"/>
  <c r="AU15" i="17"/>
  <c r="Y19" i="17"/>
  <c r="X18" i="17"/>
  <c r="W17" i="17"/>
  <c r="V16" i="17"/>
  <c r="U15" i="17"/>
  <c r="AV15" i="17"/>
  <c r="Y18" i="17"/>
  <c r="X17" i="17"/>
  <c r="W16" i="17"/>
  <c r="V15" i="17"/>
  <c r="AW15" i="17"/>
  <c r="Y17" i="17"/>
  <c r="X16" i="17"/>
  <c r="W15" i="17"/>
  <c r="AX15" i="17"/>
  <c r="Y16" i="17"/>
  <c r="X15" i="17"/>
  <c r="AY15" i="17"/>
  <c r="Y15" i="17"/>
  <c r="AZ15" i="17"/>
  <c r="W19" i="17"/>
  <c r="V18" i="17"/>
  <c r="U17" i="17"/>
  <c r="T16" i="17"/>
  <c r="AU16" i="17"/>
  <c r="AV16" i="17"/>
  <c r="AW16" i="17"/>
  <c r="AX16" i="17"/>
  <c r="AY16" i="17"/>
  <c r="AZ16" i="17"/>
  <c r="V19" i="17"/>
  <c r="U18" i="17"/>
  <c r="T17" i="17"/>
  <c r="AU17" i="17"/>
  <c r="AV17" i="17"/>
  <c r="AW17" i="17"/>
  <c r="AX17" i="17"/>
  <c r="AY17" i="17"/>
  <c r="AZ17" i="17"/>
  <c r="U19" i="17"/>
  <c r="T18" i="17"/>
  <c r="AU18" i="17"/>
  <c r="AV18" i="17"/>
  <c r="AW18" i="17"/>
  <c r="AX18" i="17"/>
  <c r="AY18" i="17"/>
  <c r="AZ18" i="17"/>
  <c r="T19" i="17"/>
  <c r="AU19" i="17"/>
  <c r="AV19" i="17"/>
  <c r="AW19" i="17"/>
  <c r="AX19" i="17"/>
  <c r="AY19" i="17"/>
  <c r="AZ19" i="17"/>
  <c r="AU20" i="17"/>
  <c r="AV20" i="17"/>
  <c r="AW20" i="17"/>
  <c r="AX20" i="17"/>
  <c r="AY20" i="17"/>
  <c r="AZ20" i="17"/>
  <c r="F15" i="17" a="1"/>
  <c r="F15" i="17"/>
  <c r="G15" i="17"/>
  <c r="H15" i="17"/>
  <c r="I15" i="17"/>
  <c r="J15" i="17"/>
  <c r="K15" i="17"/>
  <c r="F16" i="17"/>
  <c r="G16" i="17"/>
  <c r="H16" i="17"/>
  <c r="I16" i="17"/>
  <c r="J16" i="17"/>
  <c r="K16" i="17"/>
  <c r="F17" i="17"/>
  <c r="G17" i="17"/>
  <c r="H17" i="17"/>
  <c r="I17" i="17"/>
  <c r="J17" i="17"/>
  <c r="K17" i="17"/>
  <c r="M15" i="17" a="1"/>
  <c r="M15" i="17"/>
  <c r="N15" i="17"/>
  <c r="O15" i="17"/>
  <c r="P15" i="17"/>
  <c r="Q15" i="17"/>
  <c r="R15" i="17"/>
  <c r="M16" i="17"/>
  <c r="N16" i="17"/>
  <c r="O16" i="17"/>
  <c r="P16" i="17"/>
  <c r="Q16" i="17"/>
  <c r="R16" i="17"/>
  <c r="M17" i="17"/>
  <c r="N17" i="17"/>
  <c r="O17" i="17"/>
  <c r="P17" i="17"/>
  <c r="Q17" i="17"/>
  <c r="R17" i="17"/>
  <c r="M18" i="17"/>
  <c r="N18" i="17"/>
  <c r="O18" i="17"/>
  <c r="P18" i="17"/>
  <c r="Q18" i="17"/>
  <c r="R18" i="17"/>
  <c r="M19" i="17"/>
  <c r="N19" i="17"/>
  <c r="O19" i="17"/>
  <c r="P19" i="17"/>
  <c r="Q19" i="17"/>
  <c r="R19" i="17"/>
  <c r="M20" i="17"/>
  <c r="N20" i="17"/>
  <c r="O20" i="17"/>
  <c r="P20" i="17"/>
  <c r="Q20" i="17"/>
  <c r="R20" i="17"/>
  <c r="AA15" i="17" a="1"/>
  <c r="AA15" i="17"/>
  <c r="AB15" i="17"/>
  <c r="AC15" i="17"/>
  <c r="AA16" i="17"/>
  <c r="AB16" i="17"/>
  <c r="AC16" i="17"/>
  <c r="AA17" i="17"/>
  <c r="AB17" i="17"/>
  <c r="AC17" i="17"/>
  <c r="AA18" i="17"/>
  <c r="AB18" i="17"/>
  <c r="AC18" i="17"/>
  <c r="AA19" i="17"/>
  <c r="AB19" i="17"/>
  <c r="AC19" i="17"/>
  <c r="AA20" i="17"/>
  <c r="AB20" i="17"/>
  <c r="AC20" i="17"/>
  <c r="Q37" i="17"/>
  <c r="Q36" i="17"/>
  <c r="Q35" i="17"/>
  <c r="Q34" i="17"/>
  <c r="Q33" i="17"/>
  <c r="B33" i="17" a="1"/>
  <c r="B33" i="17"/>
  <c r="C33" i="17"/>
  <c r="D33" i="17"/>
  <c r="Q32" i="17"/>
  <c r="B32" i="17" a="1"/>
  <c r="B32" i="17"/>
  <c r="C32" i="17"/>
  <c r="D32" i="17"/>
  <c r="AO28" i="17"/>
  <c r="AO27" i="17"/>
  <c r="X25" i="17" a="1"/>
  <c r="X25" i="17"/>
  <c r="X26" i="17"/>
  <c r="X27" i="17"/>
  <c r="Q25" i="17" a="1"/>
  <c r="Q25" i="17"/>
  <c r="Q26" i="17"/>
  <c r="Q27" i="17"/>
  <c r="I25" i="17" a="1"/>
  <c r="I25" i="17"/>
  <c r="J25" i="17"/>
  <c r="K25" i="17"/>
  <c r="BF15" i="17" a="1"/>
  <c r="BF15" i="17"/>
  <c r="BF16" i="17"/>
  <c r="BF17" i="17"/>
  <c r="AE15" i="17" a="1"/>
  <c r="AE15" i="17"/>
  <c r="AE16" i="17"/>
  <c r="AE17" i="17"/>
  <c r="B15" i="17" a="1"/>
  <c r="B15" i="17"/>
  <c r="C15" i="17"/>
  <c r="D15" i="17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AP12" i="16"/>
  <c r="AP13" i="16"/>
  <c r="AP14" i="16"/>
  <c r="AP15" i="16"/>
  <c r="AP16" i="16"/>
  <c r="AP17" i="16"/>
  <c r="AP18" i="16"/>
  <c r="AP19" i="16"/>
  <c r="AP20" i="16"/>
  <c r="AP21" i="16"/>
  <c r="AP22" i="16"/>
  <c r="AP23" i="16"/>
  <c r="AP24" i="16"/>
  <c r="AP25" i="16"/>
  <c r="E26" i="16"/>
  <c r="AP26" i="16"/>
  <c r="E27" i="16"/>
  <c r="AP27" i="16"/>
  <c r="E28" i="16"/>
  <c r="AP28" i="16"/>
  <c r="E29" i="16"/>
  <c r="AP29" i="16"/>
  <c r="E30" i="16"/>
  <c r="AP30" i="16"/>
  <c r="E31" i="16"/>
  <c r="AP31" i="16"/>
  <c r="E32" i="16"/>
  <c r="AP32" i="16"/>
  <c r="E33" i="16"/>
  <c r="AP33" i="16"/>
  <c r="E34" i="16"/>
  <c r="AP34" i="16"/>
  <c r="E35" i="16"/>
  <c r="AP35" i="16"/>
  <c r="E36" i="16"/>
  <c r="AP36" i="16"/>
  <c r="E37" i="16"/>
  <c r="AP37" i="16"/>
  <c r="E38" i="16"/>
  <c r="AP38" i="16"/>
  <c r="E39" i="16"/>
  <c r="AP39" i="16"/>
  <c r="E40" i="16"/>
  <c r="AP40" i="16"/>
  <c r="E41" i="16"/>
  <c r="AP41" i="16"/>
  <c r="E42" i="16"/>
  <c r="AP42" i="16"/>
  <c r="E43" i="16"/>
  <c r="AP43" i="16"/>
  <c r="E44" i="16"/>
  <c r="AP44" i="16"/>
  <c r="E45" i="16"/>
  <c r="AP45" i="16"/>
  <c r="E46" i="16"/>
  <c r="AP46" i="16"/>
  <c r="E47" i="16"/>
  <c r="AP47" i="16"/>
  <c r="E48" i="16"/>
  <c r="AP48" i="16"/>
  <c r="E49" i="16"/>
  <c r="AP49" i="16"/>
  <c r="E50" i="16"/>
  <c r="AP50" i="16"/>
  <c r="E51" i="16"/>
  <c r="AP51" i="16"/>
  <c r="E52" i="16"/>
  <c r="AP52" i="16"/>
  <c r="E53" i="16"/>
  <c r="AP53" i="16"/>
  <c r="E54" i="16"/>
  <c r="AP54" i="16"/>
  <c r="E55" i="16"/>
  <c r="AP55" i="16"/>
  <c r="E56" i="16"/>
  <c r="AP56" i="16"/>
  <c r="E57" i="16"/>
  <c r="AP57" i="16"/>
  <c r="E58" i="16"/>
  <c r="AP58" i="16"/>
  <c r="E59" i="16"/>
  <c r="AP59" i="16"/>
  <c r="E60" i="16"/>
  <c r="AP60" i="16"/>
  <c r="E61" i="16"/>
  <c r="AP61" i="16"/>
  <c r="AO12" i="16"/>
  <c r="AO13" i="16"/>
  <c r="AO14" i="16"/>
  <c r="AO15" i="16"/>
  <c r="AO16" i="16"/>
  <c r="AO17" i="16"/>
  <c r="AO18" i="16"/>
  <c r="AO19" i="16"/>
  <c r="AO20" i="16"/>
  <c r="AO21" i="16"/>
  <c r="AO22" i="16"/>
  <c r="AO23" i="16"/>
  <c r="AO24" i="16"/>
  <c r="AO25" i="16"/>
  <c r="AO26" i="16"/>
  <c r="AO27" i="16"/>
  <c r="AO28" i="16"/>
  <c r="AO29" i="16"/>
  <c r="AO30" i="16"/>
  <c r="AO31" i="16"/>
  <c r="AO32" i="16"/>
  <c r="AO33" i="16"/>
  <c r="AO34" i="16"/>
  <c r="AO35" i="16"/>
  <c r="AO36" i="16"/>
  <c r="AO37" i="16"/>
  <c r="AO38" i="16"/>
  <c r="AO39" i="16"/>
  <c r="AO40" i="16"/>
  <c r="AO41" i="16"/>
  <c r="AO42" i="16"/>
  <c r="AO43" i="16"/>
  <c r="AO44" i="16"/>
  <c r="AO45" i="16"/>
  <c r="AO46" i="16"/>
  <c r="AO47" i="16"/>
  <c r="AO48" i="16"/>
  <c r="AO49" i="16"/>
  <c r="AO50" i="16"/>
  <c r="AO51" i="16"/>
  <c r="AO52" i="16"/>
  <c r="AO53" i="16"/>
  <c r="AO54" i="16"/>
  <c r="AO55" i="16"/>
  <c r="AO56" i="16"/>
  <c r="AO57" i="16"/>
  <c r="AO58" i="16"/>
  <c r="AO59" i="16"/>
  <c r="AO60" i="16"/>
  <c r="AO6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12" i="16"/>
  <c r="B70" i="16"/>
  <c r="B69" i="16"/>
  <c r="B68" i="16"/>
  <c r="B67" i="16"/>
  <c r="W6" i="14"/>
  <c r="W5" i="14"/>
  <c r="B21" i="14" a="1"/>
  <c r="B21" i="14"/>
  <c r="C21" i="14"/>
  <c r="D21" i="14"/>
  <c r="B20" i="14" a="1"/>
  <c r="B20" i="14"/>
  <c r="C20" i="14"/>
  <c r="D20" i="14"/>
  <c r="B19" i="14" a="1"/>
  <c r="B19" i="14"/>
  <c r="C19" i="14"/>
  <c r="D19" i="14"/>
  <c r="B14" i="14"/>
  <c r="B13" i="14"/>
  <c r="B12" i="14"/>
  <c r="D12" i="14"/>
  <c r="D13" i="14"/>
  <c r="D14" i="14"/>
  <c r="W4" i="14"/>
  <c r="W3" i="14"/>
  <c r="P3" i="14"/>
  <c r="W3" i="13"/>
  <c r="W4" i="13"/>
  <c r="B12" i="13"/>
  <c r="B13" i="13"/>
  <c r="B14" i="13"/>
  <c r="D12" i="13"/>
  <c r="D13" i="13"/>
  <c r="D14" i="13"/>
  <c r="B21" i="13" a="1"/>
  <c r="B21" i="13"/>
  <c r="C21" i="13"/>
  <c r="D21" i="13"/>
  <c r="B20" i="13" a="1"/>
  <c r="B20" i="13"/>
  <c r="C20" i="13"/>
  <c r="D20" i="13"/>
  <c r="B19" i="13" a="1"/>
  <c r="B19" i="13"/>
  <c r="C19" i="13"/>
  <c r="D19" i="13"/>
  <c r="W6" i="13"/>
  <c r="W5" i="13"/>
  <c r="B28" i="12" a="1"/>
  <c r="B28" i="12"/>
  <c r="C28" i="12"/>
  <c r="D28" i="12"/>
  <c r="B27" i="12" a="1"/>
  <c r="B27" i="12"/>
  <c r="C27" i="12"/>
  <c r="D27" i="12"/>
  <c r="B26" i="12" a="1"/>
  <c r="B26" i="12"/>
  <c r="C26" i="12"/>
  <c r="D26" i="12"/>
  <c r="AC24" i="12"/>
  <c r="AC23" i="12"/>
  <c r="AC22" i="12"/>
  <c r="AC21" i="12"/>
  <c r="V19" i="12" a="1"/>
  <c r="V19" i="12"/>
  <c r="V20" i="12"/>
  <c r="V21" i="12"/>
  <c r="N19" i="12" a="1"/>
  <c r="N19" i="12"/>
  <c r="N20" i="12"/>
  <c r="N21" i="12"/>
  <c r="F19" i="12" a="1"/>
  <c r="F19" i="12"/>
  <c r="G19" i="12"/>
  <c r="H19" i="12"/>
  <c r="P13" i="12"/>
  <c r="O13" i="12"/>
  <c r="N13" i="12"/>
  <c r="AN12" i="12" a="1"/>
  <c r="AN12" i="12"/>
  <c r="AN13" i="12"/>
  <c r="AN14" i="12"/>
  <c r="AJ12" i="12" a="1"/>
  <c r="AJ12" i="12"/>
  <c r="AK12" i="12"/>
  <c r="AL12" i="12"/>
  <c r="AJ13" i="12"/>
  <c r="AK13" i="12"/>
  <c r="AL13" i="12"/>
  <c r="AJ14" i="12"/>
  <c r="AK14" i="12"/>
  <c r="AL14" i="12"/>
  <c r="AF12" i="12" a="1"/>
  <c r="N12" i="12"/>
  <c r="AF12" i="12"/>
  <c r="O12" i="12"/>
  <c r="AG12" i="12"/>
  <c r="P12" i="12"/>
  <c r="AH12" i="12"/>
  <c r="AF13" i="12"/>
  <c r="AG13" i="12"/>
  <c r="AH13" i="12"/>
  <c r="AF14" i="12"/>
  <c r="AG14" i="12"/>
  <c r="AH14" i="12"/>
  <c r="AB12" i="12" a="1"/>
  <c r="AB12" i="12"/>
  <c r="AC12" i="12"/>
  <c r="AD12" i="12"/>
  <c r="AB13" i="12"/>
  <c r="AC13" i="12"/>
  <c r="AD13" i="12"/>
  <c r="AB14" i="12"/>
  <c r="AC14" i="12"/>
  <c r="AD14" i="12"/>
  <c r="X12" i="12" a="1"/>
  <c r="X12" i="12"/>
  <c r="Y12" i="12"/>
  <c r="Z12" i="12"/>
  <c r="V12" i="12" a="1"/>
  <c r="V12" i="12"/>
  <c r="V13" i="12"/>
  <c r="V14" i="12"/>
  <c r="R12" i="12" a="1"/>
  <c r="R12" i="12"/>
  <c r="S12" i="12"/>
  <c r="T12" i="12"/>
  <c r="R13" i="12"/>
  <c r="S13" i="12"/>
  <c r="T13" i="12"/>
  <c r="R14" i="12"/>
  <c r="S14" i="12"/>
  <c r="T14" i="12"/>
  <c r="J12" i="12" a="1"/>
  <c r="J12" i="12"/>
  <c r="K12" i="12"/>
  <c r="L12" i="12"/>
  <c r="J13" i="12"/>
  <c r="K13" i="12"/>
  <c r="L13" i="12"/>
  <c r="J14" i="12"/>
  <c r="K14" i="12"/>
  <c r="L14" i="12"/>
  <c r="F12" i="12" a="1"/>
  <c r="F12" i="12"/>
  <c r="G12" i="12"/>
  <c r="H12" i="12"/>
  <c r="F13" i="12"/>
  <c r="G13" i="12"/>
  <c r="H13" i="12"/>
  <c r="F14" i="12"/>
  <c r="G14" i="12"/>
  <c r="H14" i="12"/>
  <c r="B12" i="12" a="1"/>
  <c r="B12" i="12"/>
  <c r="C12" i="12"/>
  <c r="D12" i="12"/>
  <c r="P13" i="11"/>
  <c r="N13" i="11"/>
  <c r="P12" i="11"/>
  <c r="O12" i="11"/>
  <c r="N12" i="11"/>
  <c r="O13" i="11"/>
  <c r="V31" i="11"/>
  <c r="V30" i="11"/>
  <c r="V29" i="11"/>
  <c r="V28" i="11"/>
  <c r="V27" i="11"/>
  <c r="V26" i="11"/>
  <c r="AJ12" i="11" a="1"/>
  <c r="AJ12" i="11"/>
  <c r="AK12" i="11"/>
  <c r="AL12" i="11"/>
  <c r="AJ13" i="11"/>
  <c r="AK13" i="11"/>
  <c r="AL13" i="11"/>
  <c r="AJ14" i="11"/>
  <c r="AK14" i="11"/>
  <c r="AL14" i="11"/>
  <c r="R12" i="11" a="1"/>
  <c r="R12" i="11"/>
  <c r="S12" i="11"/>
  <c r="T12" i="11"/>
  <c r="R13" i="11"/>
  <c r="S13" i="11"/>
  <c r="T13" i="11"/>
  <c r="R14" i="11"/>
  <c r="S14" i="11"/>
  <c r="T14" i="11"/>
  <c r="AF12" i="11" a="1"/>
  <c r="AF12" i="11"/>
  <c r="AG12" i="11"/>
  <c r="AH12" i="11"/>
  <c r="AF13" i="11"/>
  <c r="AG13" i="11"/>
  <c r="AH13" i="11"/>
  <c r="AF14" i="11"/>
  <c r="AG14" i="11"/>
  <c r="AH14" i="11"/>
  <c r="AB12" i="11" a="1"/>
  <c r="AB12" i="11"/>
  <c r="AC12" i="11"/>
  <c r="AD12" i="11"/>
  <c r="AB13" i="11"/>
  <c r="AC13" i="11"/>
  <c r="AD13" i="11"/>
  <c r="AB14" i="11"/>
  <c r="AC14" i="11"/>
  <c r="AD14" i="11"/>
  <c r="J12" i="11" a="1"/>
  <c r="J12" i="11"/>
  <c r="K12" i="11"/>
  <c r="L12" i="11"/>
  <c r="J13" i="11"/>
  <c r="K13" i="11"/>
  <c r="L13" i="11"/>
  <c r="J14" i="11"/>
  <c r="K14" i="11"/>
  <c r="L14" i="11"/>
  <c r="B28" i="11" a="1"/>
  <c r="B28" i="11"/>
  <c r="C28" i="11"/>
  <c r="D28" i="11"/>
  <c r="B27" i="11" a="1"/>
  <c r="B27" i="11"/>
  <c r="C27" i="11"/>
  <c r="D27" i="11"/>
  <c r="B26" i="11" a="1"/>
  <c r="B26" i="11"/>
  <c r="C26" i="11"/>
  <c r="D26" i="11"/>
  <c r="V19" i="11" a="1"/>
  <c r="V19" i="11"/>
  <c r="V20" i="11"/>
  <c r="V21" i="11"/>
  <c r="N19" i="11" a="1"/>
  <c r="N19" i="11"/>
  <c r="N20" i="11"/>
  <c r="N21" i="11"/>
  <c r="F19" i="11" a="1"/>
  <c r="F19" i="11"/>
  <c r="G19" i="11"/>
  <c r="H19" i="11"/>
  <c r="AC24" i="11"/>
  <c r="AC23" i="11"/>
  <c r="AC22" i="11"/>
  <c r="AC21" i="11"/>
  <c r="AN12" i="11" a="1"/>
  <c r="AN12" i="11"/>
  <c r="AN13" i="11"/>
  <c r="AN14" i="11"/>
  <c r="X12" i="11" a="1"/>
  <c r="X12" i="11"/>
  <c r="Y12" i="11"/>
  <c r="Z12" i="11"/>
  <c r="V12" i="11" a="1"/>
  <c r="V12" i="11"/>
  <c r="V13" i="11"/>
  <c r="V14" i="11"/>
  <c r="F12" i="11" a="1"/>
  <c r="F12" i="11"/>
  <c r="G12" i="11"/>
  <c r="H12" i="11"/>
  <c r="F13" i="11"/>
  <c r="G13" i="11"/>
  <c r="H13" i="11"/>
  <c r="F14" i="11"/>
  <c r="G14" i="11"/>
  <c r="H14" i="11"/>
  <c r="B12" i="11" a="1"/>
  <c r="B12" i="11"/>
  <c r="C12" i="11"/>
  <c r="D12" i="11"/>
  <c r="F15" i="1"/>
  <c r="F16" i="1"/>
  <c r="F17" i="1"/>
  <c r="B7" i="1"/>
  <c r="C7" i="1"/>
  <c r="D7" i="1"/>
  <c r="B8" i="1"/>
  <c r="C8" i="1"/>
  <c r="D8" i="1"/>
  <c r="B9" i="1"/>
  <c r="C9" i="1"/>
  <c r="D9" i="1"/>
  <c r="H7" i="1"/>
  <c r="L11" i="1"/>
  <c r="H8" i="1"/>
  <c r="L12" i="1"/>
  <c r="H9" i="1"/>
  <c r="L13" i="1"/>
  <c r="H11" i="1" a="1"/>
  <c r="H11" i="1"/>
  <c r="I11" i="1"/>
  <c r="J11" i="1"/>
  <c r="H12" i="1"/>
  <c r="I12" i="1"/>
  <c r="J12" i="1"/>
  <c r="H13" i="1"/>
  <c r="I13" i="1"/>
  <c r="J13" i="1"/>
  <c r="H15" i="1" a="1"/>
  <c r="H15" i="1"/>
  <c r="H16" i="1"/>
  <c r="H17" i="1"/>
  <c r="P4" i="1" a="1"/>
  <c r="P4" i="1"/>
  <c r="Q4" i="1"/>
  <c r="R4" i="1"/>
  <c r="P5" i="1" a="1"/>
  <c r="P5" i="1"/>
  <c r="Q5" i="1"/>
  <c r="R5" i="1"/>
  <c r="P6" i="1" a="1"/>
  <c r="P6" i="1"/>
  <c r="Q6" i="1"/>
  <c r="R6" i="1"/>
  <c r="J19" i="11" a="1"/>
  <c r="J19" i="11"/>
  <c r="K19" i="11"/>
  <c r="L19" i="11"/>
  <c r="J20" i="11"/>
  <c r="K20" i="11"/>
  <c r="L20" i="11"/>
  <c r="J21" i="11"/>
  <c r="K21" i="11"/>
  <c r="L21" i="11"/>
  <c r="R19" i="11" a="1"/>
  <c r="R19" i="11"/>
  <c r="S19" i="11"/>
  <c r="T19" i="11"/>
  <c r="R3" i="11" a="1"/>
  <c r="R3" i="11"/>
  <c r="J19" i="12" a="1"/>
  <c r="J19" i="12"/>
  <c r="K19" i="12"/>
  <c r="L19" i="12"/>
  <c r="J20" i="12"/>
  <c r="K20" i="12"/>
  <c r="L20" i="12"/>
  <c r="J21" i="12"/>
  <c r="K21" i="12"/>
  <c r="L21" i="12"/>
  <c r="R19" i="12" a="1"/>
  <c r="R19" i="12"/>
  <c r="S19" i="12"/>
  <c r="T19" i="12"/>
  <c r="R3" i="12" a="1"/>
  <c r="R3" i="12"/>
  <c r="J3" i="13"/>
  <c r="B3" i="16"/>
  <c r="M25" i="17" a="1"/>
  <c r="M25" i="17"/>
  <c r="N25" i="17"/>
  <c r="O25" i="17"/>
  <c r="M26" i="17"/>
  <c r="N26" i="17"/>
  <c r="O26" i="17"/>
  <c r="M27" i="17"/>
  <c r="N27" i="17"/>
  <c r="O27" i="17"/>
  <c r="AN15" i="17" a="1"/>
  <c r="AN15" i="17"/>
  <c r="AO15" i="17"/>
  <c r="AP15" i="17"/>
  <c r="AQ15" i="17"/>
  <c r="AR15" i="17"/>
  <c r="AS15" i="17"/>
  <c r="AN16" i="17"/>
  <c r="AO16" i="17"/>
  <c r="AP16" i="17"/>
  <c r="AQ16" i="17"/>
  <c r="AR16" i="17"/>
  <c r="AS16" i="17"/>
  <c r="AN17" i="17"/>
  <c r="AO17" i="17"/>
  <c r="AP17" i="17"/>
  <c r="AQ17" i="17"/>
  <c r="AR17" i="17"/>
  <c r="AS17" i="17"/>
  <c r="AN18" i="17"/>
  <c r="AO18" i="17"/>
  <c r="AP18" i="17"/>
  <c r="AQ18" i="17"/>
  <c r="AR18" i="17"/>
  <c r="AS18" i="17"/>
  <c r="AN19" i="17"/>
  <c r="AO19" i="17"/>
  <c r="AP19" i="17"/>
  <c r="AQ19" i="17"/>
  <c r="AR19" i="17"/>
  <c r="AS19" i="17"/>
  <c r="AN20" i="17"/>
  <c r="AO20" i="17"/>
  <c r="AP20" i="17"/>
  <c r="AQ20" i="17"/>
  <c r="AR20" i="17"/>
  <c r="AS20" i="17"/>
  <c r="T25" i="17" a="1"/>
  <c r="T25" i="17"/>
  <c r="U25" i="17"/>
  <c r="V25" i="17"/>
  <c r="Q3" i="17" a="1"/>
  <c r="Q3" i="17"/>
  <c r="S111" i="21"/>
  <c r="S110" i="21"/>
  <c r="S109" i="21"/>
  <c r="S108" i="21"/>
  <c r="S107" i="21"/>
  <c r="S106" i="21"/>
  <c r="S105" i="21"/>
  <c r="S104" i="21"/>
  <c r="S103" i="21"/>
  <c r="S102" i="21"/>
  <c r="S101" i="21"/>
  <c r="S100" i="21"/>
  <c r="S99" i="21"/>
  <c r="S98" i="21"/>
  <c r="S97" i="21"/>
  <c r="S96" i="21"/>
  <c r="S95" i="21"/>
  <c r="S94" i="21"/>
  <c r="S93" i="21"/>
  <c r="S92" i="21"/>
  <c r="S91" i="21"/>
  <c r="S90" i="21"/>
  <c r="S89" i="21"/>
  <c r="S88" i="21"/>
  <c r="S87" i="21"/>
  <c r="S86" i="21"/>
  <c r="S85" i="21"/>
  <c r="S84" i="21"/>
  <c r="S83" i="21"/>
  <c r="S82" i="21"/>
  <c r="S81" i="21"/>
  <c r="S80" i="21"/>
  <c r="S79" i="21"/>
  <c r="S78" i="21"/>
  <c r="S77" i="21"/>
  <c r="S76" i="21"/>
  <c r="S75" i="21"/>
  <c r="S74" i="21"/>
  <c r="S73" i="21"/>
  <c r="S72" i="21"/>
  <c r="S71" i="21"/>
  <c r="S70" i="21"/>
  <c r="S69" i="21"/>
  <c r="S68" i="21"/>
  <c r="S67" i="21"/>
  <c r="S66" i="21"/>
  <c r="S65" i="21"/>
  <c r="S64" i="21"/>
  <c r="S63" i="21"/>
  <c r="S62" i="21"/>
  <c r="S61" i="21"/>
  <c r="S60" i="21"/>
  <c r="S59" i="21"/>
  <c r="S58" i="21"/>
  <c r="S57" i="21"/>
  <c r="S56" i="21"/>
  <c r="S55" i="21"/>
  <c r="S54" i="21"/>
  <c r="S53" i="21"/>
  <c r="S52" i="21"/>
  <c r="S51" i="21"/>
  <c r="S50" i="21"/>
  <c r="S49" i="21"/>
  <c r="S48" i="21"/>
  <c r="S47" i="21"/>
  <c r="S46" i="21"/>
  <c r="S45" i="21"/>
  <c r="S44" i="21"/>
  <c r="S43" i="21"/>
  <c r="S42" i="21"/>
  <c r="S41" i="21"/>
  <c r="S40" i="21"/>
  <c r="S39" i="21"/>
  <c r="S38" i="21"/>
  <c r="S37" i="21"/>
  <c r="S36" i="21"/>
  <c r="S35" i="21"/>
  <c r="S34" i="21"/>
  <c r="S33" i="21"/>
  <c r="S32" i="21"/>
  <c r="S31" i="21"/>
  <c r="S30" i="21"/>
  <c r="S29" i="21"/>
  <c r="S28" i="21"/>
  <c r="S27" i="21"/>
  <c r="S26" i="21"/>
  <c r="S25" i="21"/>
  <c r="S24" i="21"/>
  <c r="S23" i="21"/>
  <c r="S22" i="21"/>
  <c r="S21" i="21"/>
  <c r="S20" i="21"/>
  <c r="S19" i="21"/>
  <c r="E19" i="21"/>
  <c r="G19" i="21"/>
  <c r="E20" i="21"/>
  <c r="G20" i="21"/>
  <c r="E21" i="21"/>
  <c r="G21" i="21"/>
  <c r="E22" i="21"/>
  <c r="G22" i="21"/>
  <c r="E23" i="21"/>
  <c r="G23" i="21"/>
  <c r="E24" i="21"/>
  <c r="G24" i="21"/>
  <c r="E25" i="21"/>
  <c r="G25" i="21"/>
  <c r="E26" i="21"/>
  <c r="G26" i="21"/>
  <c r="E27" i="21"/>
  <c r="G27" i="21"/>
  <c r="E28" i="21"/>
  <c r="G28" i="21"/>
  <c r="E29" i="21"/>
  <c r="G29" i="21"/>
  <c r="E30" i="21"/>
  <c r="G30" i="21"/>
  <c r="E31" i="21"/>
  <c r="G31" i="21"/>
  <c r="E32" i="21"/>
  <c r="G32" i="21"/>
  <c r="E33" i="21"/>
  <c r="G33" i="21"/>
  <c r="E34" i="21"/>
  <c r="G34" i="21"/>
  <c r="E35" i="21"/>
  <c r="G35" i="21"/>
  <c r="E36" i="21"/>
  <c r="G36" i="21"/>
  <c r="E37" i="21"/>
  <c r="G37" i="21"/>
  <c r="E38" i="21"/>
  <c r="G38" i="21"/>
  <c r="E39" i="21"/>
  <c r="G39" i="21"/>
  <c r="E40" i="21"/>
  <c r="G40" i="21"/>
  <c r="E41" i="21"/>
  <c r="G41" i="21"/>
  <c r="E42" i="21"/>
  <c r="G42" i="21"/>
  <c r="E43" i="21"/>
  <c r="G43" i="21"/>
  <c r="E44" i="21"/>
  <c r="G44" i="21"/>
  <c r="E45" i="21"/>
  <c r="G45" i="21"/>
  <c r="E46" i="21"/>
  <c r="G46" i="21"/>
  <c r="E47" i="21"/>
  <c r="G47" i="21"/>
  <c r="E48" i="21"/>
  <c r="G48" i="21"/>
  <c r="E49" i="21"/>
  <c r="G49" i="21"/>
  <c r="E50" i="21"/>
  <c r="G50" i="21"/>
  <c r="E51" i="21"/>
  <c r="G51" i="21"/>
  <c r="E52" i="21"/>
  <c r="G52" i="21"/>
  <c r="E53" i="21"/>
  <c r="G53" i="21"/>
  <c r="E54" i="21"/>
  <c r="G54" i="21"/>
  <c r="E55" i="21"/>
  <c r="G55" i="21"/>
  <c r="E56" i="21"/>
  <c r="G56" i="21"/>
  <c r="E57" i="21"/>
  <c r="G57" i="21"/>
  <c r="E58" i="21"/>
  <c r="G58" i="21"/>
  <c r="E59" i="21"/>
  <c r="G59" i="21"/>
  <c r="E60" i="21"/>
  <c r="G60" i="21"/>
  <c r="E61" i="21"/>
  <c r="G61" i="21"/>
  <c r="E62" i="21"/>
  <c r="G62" i="21"/>
  <c r="E63" i="21"/>
  <c r="G63" i="21"/>
  <c r="E64" i="21"/>
  <c r="G64" i="21"/>
  <c r="E65" i="21"/>
  <c r="G65" i="21"/>
  <c r="E66" i="21"/>
  <c r="G66" i="21"/>
  <c r="E67" i="21"/>
  <c r="G67" i="21"/>
  <c r="E68" i="21"/>
  <c r="G68" i="21"/>
  <c r="E69" i="21"/>
  <c r="G69" i="21"/>
  <c r="E70" i="21"/>
  <c r="G70" i="21"/>
  <c r="E71" i="21"/>
  <c r="G71" i="21"/>
  <c r="E72" i="21"/>
  <c r="G72" i="21"/>
  <c r="E73" i="21"/>
  <c r="G73" i="21"/>
  <c r="E74" i="21"/>
  <c r="G74" i="21"/>
  <c r="E75" i="21"/>
  <c r="G75" i="21"/>
  <c r="E76" i="21"/>
  <c r="G76" i="21"/>
  <c r="E77" i="21"/>
  <c r="G77" i="21"/>
  <c r="E78" i="21"/>
  <c r="G78" i="21"/>
  <c r="E79" i="21"/>
  <c r="G79" i="21"/>
  <c r="E80" i="21"/>
  <c r="G80" i="21"/>
  <c r="E81" i="21"/>
  <c r="G81" i="21"/>
  <c r="E82" i="21"/>
  <c r="G82" i="21"/>
  <c r="E83" i="21"/>
  <c r="G83" i="21"/>
  <c r="E84" i="21"/>
  <c r="G84" i="21"/>
  <c r="E85" i="21"/>
  <c r="G85" i="21"/>
  <c r="E86" i="21"/>
  <c r="G86" i="21"/>
  <c r="E87" i="21"/>
  <c r="G87" i="21"/>
  <c r="E88" i="21"/>
  <c r="G88" i="21"/>
  <c r="E89" i="21"/>
  <c r="G89" i="21"/>
  <c r="E90" i="21"/>
  <c r="G90" i="21"/>
  <c r="E91" i="21"/>
  <c r="G91" i="21"/>
  <c r="E92" i="21"/>
  <c r="G92" i="21"/>
  <c r="E93" i="21"/>
  <c r="G93" i="21"/>
  <c r="E94" i="21"/>
  <c r="G94" i="21"/>
  <c r="E95" i="21"/>
  <c r="G95" i="21"/>
  <c r="E96" i="21"/>
  <c r="G96" i="21"/>
  <c r="E97" i="21"/>
  <c r="G97" i="21"/>
  <c r="E98" i="21"/>
  <c r="G98" i="21"/>
  <c r="E99" i="21"/>
  <c r="G99" i="21"/>
  <c r="E100" i="21"/>
  <c r="G100" i="21"/>
  <c r="E101" i="21"/>
  <c r="G101" i="21"/>
  <c r="E102" i="21"/>
  <c r="G102" i="21"/>
  <c r="E103" i="21"/>
  <c r="G103" i="21"/>
  <c r="E104" i="21"/>
  <c r="G104" i="21"/>
  <c r="E105" i="21"/>
  <c r="G105" i="21"/>
  <c r="E106" i="21"/>
  <c r="G106" i="21"/>
  <c r="E107" i="21"/>
  <c r="G107" i="21"/>
  <c r="E108" i="21"/>
  <c r="G108" i="21"/>
  <c r="E109" i="21"/>
  <c r="G109" i="21"/>
  <c r="E110" i="21"/>
  <c r="G110" i="21"/>
  <c r="E111" i="21"/>
  <c r="G111" i="21"/>
  <c r="B3" i="21"/>
  <c r="AP19" i="21"/>
  <c r="AP20" i="21"/>
  <c r="AP21" i="21"/>
  <c r="AP22" i="21"/>
  <c r="AP23" i="21"/>
  <c r="AP24" i="21"/>
  <c r="AP25" i="21"/>
  <c r="AP26" i="21"/>
  <c r="AP27" i="21"/>
  <c r="AP28" i="21"/>
  <c r="AP29" i="21"/>
  <c r="AP30" i="21"/>
  <c r="AP31" i="21"/>
  <c r="AP32" i="21"/>
  <c r="AP33" i="21"/>
  <c r="AP34" i="21"/>
  <c r="AP35" i="21"/>
  <c r="AP36" i="21"/>
  <c r="AP37" i="21"/>
  <c r="AP38" i="21"/>
  <c r="AP39" i="21"/>
  <c r="AP40" i="21"/>
  <c r="AP41" i="21"/>
  <c r="AP42" i="21"/>
  <c r="AP43" i="21"/>
  <c r="AP44" i="21"/>
  <c r="AP45" i="21"/>
  <c r="AP46" i="21"/>
  <c r="AP47" i="21"/>
  <c r="AP48" i="21"/>
  <c r="AP49" i="21"/>
  <c r="AP50" i="21"/>
  <c r="AP51" i="21"/>
  <c r="AP52" i="21"/>
  <c r="AP53" i="21"/>
  <c r="AP54" i="21"/>
  <c r="AP55" i="21"/>
  <c r="AP56" i="21"/>
  <c r="AP57" i="21"/>
  <c r="AP58" i="21"/>
  <c r="AP59" i="21"/>
  <c r="AP60" i="21"/>
  <c r="AP61" i="21"/>
  <c r="AP62" i="21"/>
  <c r="AP63" i="21"/>
  <c r="AP64" i="21"/>
  <c r="AP65" i="21"/>
  <c r="AP66" i="21"/>
  <c r="AP67" i="21"/>
  <c r="AP68" i="21"/>
  <c r="AP69" i="21"/>
  <c r="AP70" i="21"/>
  <c r="AP71" i="21"/>
  <c r="AP72" i="21"/>
  <c r="AP73" i="21"/>
  <c r="AP74" i="21"/>
  <c r="AP75" i="21"/>
  <c r="AP76" i="21"/>
  <c r="AP77" i="21"/>
  <c r="AP78" i="21"/>
  <c r="AP79" i="21"/>
  <c r="AP80" i="21"/>
  <c r="AP81" i="21"/>
  <c r="AP82" i="21"/>
  <c r="AP83" i="21"/>
  <c r="AP84" i="21"/>
  <c r="AP85" i="21"/>
  <c r="AP86" i="21"/>
  <c r="AP87" i="21"/>
  <c r="AP88" i="21"/>
  <c r="AP89" i="21"/>
  <c r="AP90" i="21"/>
  <c r="AP91" i="21"/>
  <c r="AP92" i="21"/>
  <c r="AP93" i="21"/>
  <c r="AP94" i="21"/>
  <c r="AP95" i="21"/>
  <c r="AP96" i="21"/>
  <c r="AP97" i="21"/>
  <c r="AP98" i="21"/>
  <c r="AP99" i="21"/>
  <c r="AP100" i="21"/>
  <c r="AP101" i="21"/>
  <c r="AP102" i="21"/>
  <c r="AP103" i="21"/>
  <c r="AP104" i="21"/>
  <c r="AP105" i="21"/>
  <c r="AP106" i="21"/>
  <c r="AP107" i="21"/>
  <c r="AP108" i="21"/>
  <c r="AP109" i="21"/>
  <c r="AP110" i="21"/>
  <c r="AP111" i="21"/>
</calcChain>
</file>

<file path=xl/sharedStrings.xml><?xml version="1.0" encoding="utf-8"?>
<sst xmlns="http://schemas.openxmlformats.org/spreadsheetml/2006/main" count="1928" uniqueCount="631">
  <si>
    <t>Vec1</t>
  </si>
  <si>
    <t>Vec2</t>
  </si>
  <si>
    <t>Vec3</t>
  </si>
  <si>
    <t>Target</t>
  </si>
  <si>
    <t>x1</t>
  </si>
  <si>
    <t>x2</t>
  </si>
  <si>
    <t>x3</t>
  </si>
  <si>
    <t>*</t>
  </si>
  <si>
    <t>=</t>
  </si>
  <si>
    <t>x</t>
  </si>
  <si>
    <t>b</t>
  </si>
  <si>
    <t>+</t>
  </si>
  <si>
    <t>Objective function</t>
  </si>
  <si>
    <t>Quadratic form</t>
  </si>
  <si>
    <t>Dot product</t>
  </si>
  <si>
    <t>Profile</t>
  </si>
  <si>
    <t>Box constraints</t>
  </si>
  <si>
    <t>Cashflows</t>
  </si>
  <si>
    <t>Benchmark</t>
  </si>
  <si>
    <t>Bond1</t>
  </si>
  <si>
    <t>Bond2</t>
  </si>
  <si>
    <t>Bond3</t>
  </si>
  <si>
    <t>Bond4</t>
  </si>
  <si>
    <t>Bond5</t>
  </si>
  <si>
    <t>Bond6</t>
  </si>
  <si>
    <t>Bond7</t>
  </si>
  <si>
    <t>Bond8</t>
  </si>
  <si>
    <t>Bond9</t>
  </si>
  <si>
    <t>Bond10</t>
  </si>
  <si>
    <t>Bond11</t>
  </si>
  <si>
    <t>Bond12</t>
  </si>
  <si>
    <t>Bond13</t>
  </si>
  <si>
    <t>Bond14</t>
  </si>
  <si>
    <t>Bond15</t>
  </si>
  <si>
    <t>Bond16</t>
  </si>
  <si>
    <t>Bond17</t>
  </si>
  <si>
    <t>Bond18</t>
  </si>
  <si>
    <t>Bond19</t>
  </si>
  <si>
    <t>Bond20</t>
  </si>
  <si>
    <t>Bond21</t>
  </si>
  <si>
    <t>Bond22</t>
  </si>
  <si>
    <t>Bond23</t>
  </si>
  <si>
    <t>Bond24</t>
  </si>
  <si>
    <t>Bond25</t>
  </si>
  <si>
    <t>Bond26</t>
  </si>
  <si>
    <t>Bond27</t>
  </si>
  <si>
    <t>Bond28</t>
  </si>
  <si>
    <t>Bond29</t>
  </si>
  <si>
    <t>Bond30</t>
  </si>
  <si>
    <t>Bond31</t>
  </si>
  <si>
    <t>Bond32</t>
  </si>
  <si>
    <t>Bond33</t>
  </si>
  <si>
    <t>Bond34</t>
  </si>
  <si>
    <t>Bond35</t>
  </si>
  <si>
    <t>Bond36</t>
  </si>
  <si>
    <t>Bond37</t>
  </si>
  <si>
    <t>Bond38</t>
  </si>
  <si>
    <t>Bond39</t>
  </si>
  <si>
    <t>Bond40</t>
  </si>
  <si>
    <t>Bond41</t>
  </si>
  <si>
    <t>Bond42</t>
  </si>
  <si>
    <t>Bond43</t>
  </si>
  <si>
    <t>Bond44</t>
  </si>
  <si>
    <t>Bond45</t>
  </si>
  <si>
    <t>Bond46</t>
  </si>
  <si>
    <t>Bond47</t>
  </si>
  <si>
    <t>Bond48</t>
  </si>
  <si>
    <t>Bond49</t>
  </si>
  <si>
    <t>Bond50</t>
  </si>
  <si>
    <t>V1</t>
  </si>
  <si>
    <t>V2</t>
  </si>
  <si>
    <t>V3</t>
  </si>
  <si>
    <t>-2*</t>
  </si>
  <si>
    <t>&lt;</t>
  </si>
  <si>
    <t>Constraints</t>
  </si>
  <si>
    <t>Box-constraints</t>
  </si>
  <si>
    <t>Least Squares</t>
  </si>
  <si>
    <t>Trial</t>
  </si>
  <si>
    <t>Cumul. Diff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</si>
  <si>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</si>
  <si>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</si>
  <si>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</si>
  <si>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</si>
  <si>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</si>
  <si>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</si>
  <si>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</si>
  <si>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</si>
  <si>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</si>
  <si>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</si>
  <si>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</si>
  <si>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</si>
  <si>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</si>
  <si>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</si>
  <si>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</si>
  <si>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</si>
  <si>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</si>
  <si>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</si>
  <si>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</si>
  <si>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</si>
  <si>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</si>
  <si>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</si>
  <si>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</si>
  <si>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</si>
  <si>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</si>
  <si>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</si>
  <si>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</si>
  <si>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</si>
  <si>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</si>
  <si>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</si>
  <si>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</si>
  <si>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</si>
  <si>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</si>
  <si>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</si>
  <si>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</si>
  <si>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</si>
  <si>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</si>
  <si>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</si>
  <si>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</si>
  <si>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</si>
  <si>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</si>
  <si>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</si>
  <si>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</si>
  <si>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</si>
  <si>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</si>
  <si>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</si>
  <si>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</si>
  <si>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Solution</t>
  </si>
  <si>
    <t>Result</t>
  </si>
  <si>
    <t>Aggregated</t>
  </si>
  <si>
    <r>
      <t>A</t>
    </r>
    <r>
      <rPr>
        <vertAlign val="superscript"/>
        <sz val="11"/>
        <color rgb="FF569CD6"/>
        <rFont val="Consolas"/>
        <family val="3"/>
      </rPr>
      <t>T</t>
    </r>
  </si>
  <si>
    <t>Bond51</t>
  </si>
  <si>
    <t>Bond52</t>
  </si>
  <si>
    <t>Bond53</t>
  </si>
  <si>
    <t>Bond54</t>
  </si>
  <si>
    <t>Bond55</t>
  </si>
  <si>
    <t>Bond56</t>
  </si>
  <si>
    <t>Bond57</t>
  </si>
  <si>
    <t>Bond58</t>
  </si>
  <si>
    <t>Bond59</t>
  </si>
  <si>
    <t>Bond60</t>
  </si>
  <si>
    <t>Bond61</t>
  </si>
  <si>
    <t>Bond62</t>
  </si>
  <si>
    <t>Bond63</t>
  </si>
  <si>
    <t>Bond64</t>
  </si>
  <si>
    <t>Bond65</t>
  </si>
  <si>
    <t>Bond66</t>
  </si>
  <si>
    <t>Bond67</t>
  </si>
  <si>
    <t>Bond68</t>
  </si>
  <si>
    <t>Bond69</t>
  </si>
  <si>
    <t>Bond70</t>
  </si>
  <si>
    <t>Bond71</t>
  </si>
  <si>
    <t>Bond72</t>
  </si>
  <si>
    <t>Bond73</t>
  </si>
  <si>
    <t>Bond74</t>
  </si>
  <si>
    <t>Bond75</t>
  </si>
  <si>
    <t>Bond76</t>
  </si>
  <si>
    <t>Bond77</t>
  </si>
  <si>
    <t>Bond78</t>
  </si>
  <si>
    <t>Bond79</t>
  </si>
  <si>
    <t>Bond80</t>
  </si>
  <si>
    <t>Bond81</t>
  </si>
  <si>
    <t>Bond82</t>
  </si>
  <si>
    <t>Bond83</t>
  </si>
  <si>
    <t>Bond84</t>
  </si>
  <si>
    <t>Bond85</t>
  </si>
  <si>
    <t>Bond86</t>
  </si>
  <si>
    <t>Bond87</t>
  </si>
  <si>
    <t>Bond88</t>
  </si>
  <si>
    <t>Bond89</t>
  </si>
  <si>
    <t>Bond90</t>
  </si>
  <si>
    <t>Bond91</t>
  </si>
  <si>
    <t>Bond92</t>
  </si>
  <si>
    <t>Bond93</t>
  </si>
  <si>
    <t>Bond94</t>
  </si>
  <si>
    <t>Bond95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</si>
  <si>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</si>
  <si>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</si>
  <si>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</si>
  <si>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</si>
  <si>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</si>
  <si>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</si>
  <si>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</si>
  <si>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</si>
  <si>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</si>
  <si>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</si>
  <si>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</si>
  <si>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</si>
  <si>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</si>
  <si>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</si>
  <si>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</si>
  <si>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</si>
  <si>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</si>
  <si>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</si>
  <si>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</si>
  <si>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</si>
  <si>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</si>
  <si>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</si>
  <si>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</si>
  <si>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</si>
  <si>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</si>
  <si>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</si>
  <si>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</si>
  <si>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</si>
  <si>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</si>
  <si>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</si>
  <si>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</si>
  <si>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</si>
  <si>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</si>
  <si>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</si>
  <si>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</si>
  <si>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</si>
  <si>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</si>
  <si>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</si>
  <si>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</si>
  <si>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</si>
  <si>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</si>
  <si>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</si>
  <si>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</si>
  <si>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</si>
  <si>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</si>
  <si>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</si>
  <si>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</si>
  <si>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</si>
  <si>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</si>
  <si>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</si>
  <si>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 xml:space="preserve"> =(ROW()&lt;=C$103)*RAND() + (ROW()=C$103)*100</t>
  </si>
  <si>
    <t>Bond96</t>
  </si>
  <si>
    <t>Bond97</t>
  </si>
  <si>
    <t>Bond98</t>
  </si>
  <si>
    <t>Bond99</t>
  </si>
  <si>
    <t>Bond100</t>
  </si>
  <si>
    <t>Bond101</t>
  </si>
  <si>
    <t>Bond102</t>
  </si>
  <si>
    <t>Bond103</t>
  </si>
  <si>
    <t>Bond104</t>
  </si>
  <si>
    <t>Bond105</t>
  </si>
  <si>
    <t>Bond106</t>
  </si>
  <si>
    <t>Bond107</t>
  </si>
  <si>
    <t>Bond108</t>
  </si>
  <si>
    <t>Bond109</t>
  </si>
  <si>
    <t>Bond110</t>
  </si>
  <si>
    <t>Bond111</t>
  </si>
  <si>
    <t>Bond112</t>
  </si>
  <si>
    <t>Bond113</t>
  </si>
  <si>
    <t>Bond114</t>
  </si>
  <si>
    <t>Bond115</t>
  </si>
  <si>
    <t>Bond116</t>
  </si>
  <si>
    <t>Bond117</t>
  </si>
  <si>
    <t>Bond118</t>
  </si>
  <si>
    <t>Bond119</t>
  </si>
  <si>
    <t>Bond120</t>
  </si>
  <si>
    <t>Bond121</t>
  </si>
  <si>
    <t>Bond122</t>
  </si>
  <si>
    <t>Bond123</t>
  </si>
  <si>
    <t>Bond124</t>
  </si>
  <si>
    <t>Bond125</t>
  </si>
  <si>
    <t>Bond126</t>
  </si>
  <si>
    <t>Bond127</t>
  </si>
  <si>
    <t>Bond128</t>
  </si>
  <si>
    <t>Bond129</t>
  </si>
  <si>
    <t>Bond130</t>
  </si>
  <si>
    <t>Bond131</t>
  </si>
  <si>
    <t>Bond132</t>
  </si>
  <si>
    <t>Bond133</t>
  </si>
  <si>
    <t>Bond134</t>
  </si>
  <si>
    <t>Bond135</t>
  </si>
  <si>
    <t>Bond136</t>
  </si>
  <si>
    <t>Bond137</t>
  </si>
  <si>
    <t>Bond138</t>
  </si>
  <si>
    <t>Bond139</t>
  </si>
  <si>
    <t>Bond140</t>
  </si>
  <si>
    <t>Bond141</t>
  </si>
  <si>
    <t>Bond142</t>
  </si>
  <si>
    <t>Bond143</t>
  </si>
  <si>
    <t>Bond144</t>
  </si>
  <si>
    <t>Bond145</t>
  </si>
  <si>
    <t>Bond146</t>
  </si>
  <si>
    <t>Bond147</t>
  </si>
  <si>
    <t>Bond148</t>
  </si>
  <si>
    <t>Bond149</t>
  </si>
  <si>
    <t>Bond150</t>
  </si>
  <si>
    <t>Bond151</t>
  </si>
  <si>
    <t>Bond152</t>
  </si>
  <si>
    <t>Bond153</t>
  </si>
  <si>
    <t>Bond154</t>
  </si>
  <si>
    <t>Bond155</t>
  </si>
  <si>
    <t>Bond156</t>
  </si>
  <si>
    <t>Bond157</t>
  </si>
  <si>
    <t>Bond158</t>
  </si>
  <si>
    <t>Bond159</t>
  </si>
  <si>
    <t>Bond160</t>
  </si>
  <si>
    <t>Bond161</t>
  </si>
  <si>
    <t>Bond162</t>
  </si>
  <si>
    <t>Bond163</t>
  </si>
  <si>
    <t>Bond164</t>
  </si>
  <si>
    <t>Bond165</t>
  </si>
  <si>
    <t>Bond166</t>
  </si>
  <si>
    <t>Bond167</t>
  </si>
  <si>
    <t>Bond168</t>
  </si>
  <si>
    <t>Bond169</t>
  </si>
  <si>
    <t>Bond170</t>
  </si>
  <si>
    <t>Bond171</t>
  </si>
  <si>
    <t>Bond172</t>
  </si>
  <si>
    <t>Bond173</t>
  </si>
  <si>
    <t>Bond174</t>
  </si>
  <si>
    <t>Bond175</t>
  </si>
  <si>
    <t>Bond176</t>
  </si>
  <si>
    <t>Bond177</t>
  </si>
  <si>
    <t>Bond178</t>
  </si>
  <si>
    <t>Bond179</t>
  </si>
  <si>
    <t>Bond180</t>
  </si>
  <si>
    <t>Bond181</t>
  </si>
  <si>
    <t>Bond182</t>
  </si>
  <si>
    <t>Bond183</t>
  </si>
  <si>
    <t>Bond184</t>
  </si>
  <si>
    <t>Bond185</t>
  </si>
  <si>
    <t>Bond186</t>
  </si>
  <si>
    <t>Bond187</t>
  </si>
  <si>
    <t>Bond188</t>
  </si>
  <si>
    <t>Bond189</t>
  </si>
  <si>
    <t>Bond190</t>
  </si>
  <si>
    <t>Bond191</t>
  </si>
  <si>
    <t>Bond192</t>
  </si>
  <si>
    <t>Bond193</t>
  </si>
  <si>
    <t>Bond194</t>
  </si>
  <si>
    <t>Bond195</t>
  </si>
  <si>
    <t>Bond196</t>
  </si>
  <si>
    <t>Bond197</t>
  </si>
  <si>
    <t>Bond198</t>
  </si>
  <si>
    <t>Bond199</t>
  </si>
  <si>
    <t>Bond200</t>
  </si>
  <si>
    <t>Bond201</t>
  </si>
  <si>
    <t>Bond202</t>
  </si>
  <si>
    <t>Bond203</t>
  </si>
  <si>
    <t>Bond204</t>
  </si>
  <si>
    <t>Bond205</t>
  </si>
  <si>
    <t>Bond206</t>
  </si>
  <si>
    <t>Bond207</t>
  </si>
  <si>
    <t>Bond208</t>
  </si>
  <si>
    <t>Bond209</t>
  </si>
  <si>
    <t>Bond210</t>
  </si>
  <si>
    <t>Bond211</t>
  </si>
  <si>
    <t>Bond212</t>
  </si>
  <si>
    <t>Bond213</t>
  </si>
  <si>
    <t>Bond214</t>
  </si>
  <si>
    <t>Bond215</t>
  </si>
  <si>
    <t>Bond216</t>
  </si>
  <si>
    <t>Bond217</t>
  </si>
  <si>
    <t>Bond218</t>
  </si>
  <si>
    <t>Bond219</t>
  </si>
  <si>
    <t>Bond220</t>
  </si>
  <si>
    <t>Bond221</t>
  </si>
  <si>
    <t>Bond222</t>
  </si>
  <si>
    <t>Bond223</t>
  </si>
  <si>
    <t>Bond224</t>
  </si>
  <si>
    <t>Bond225</t>
  </si>
  <si>
    <t>Bond226</t>
  </si>
  <si>
    <t>Bond227</t>
  </si>
  <si>
    <t>Bond228</t>
  </si>
  <si>
    <t>Bond229</t>
  </si>
  <si>
    <t>Bond230</t>
  </si>
  <si>
    <t>Bond231</t>
  </si>
  <si>
    <t>Bond232</t>
  </si>
  <si>
    <t>Bond233</t>
  </si>
  <si>
    <t>Bond234</t>
  </si>
  <si>
    <t>Bond235</t>
  </si>
  <si>
    <t>Bond236</t>
  </si>
  <si>
    <t>Bond237</t>
  </si>
  <si>
    <t>Bond238</t>
  </si>
  <si>
    <t>Bond239</t>
  </si>
  <si>
    <t>Bond240</t>
  </si>
  <si>
    <t>Bond241</t>
  </si>
  <si>
    <t>Bond242</t>
  </si>
  <si>
    <t>Bond243</t>
  </si>
  <si>
    <t>Bond244</t>
  </si>
  <si>
    <t>Bond245</t>
  </si>
  <si>
    <t>Bond246</t>
  </si>
  <si>
    <t>Bond247</t>
  </si>
  <si>
    <t>Bond248</t>
  </si>
  <si>
    <t>Bond249</t>
  </si>
  <si>
    <t>Bond250</t>
  </si>
  <si>
    <t>Bond251</t>
  </si>
  <si>
    <t>Bond252</t>
  </si>
  <si>
    <t>Bond253</t>
  </si>
  <si>
    <t>Bond254</t>
  </si>
  <si>
    <t>Bond255</t>
  </si>
  <si>
    <t>Bond256</t>
  </si>
  <si>
    <t>Bond257</t>
  </si>
  <si>
    <t>Bond258</t>
  </si>
  <si>
    <t>Bond259</t>
  </si>
  <si>
    <t>Bond260</t>
  </si>
  <si>
    <t>Bond261</t>
  </si>
  <si>
    <t>Bond262</t>
  </si>
  <si>
    <t>Bond263</t>
  </si>
  <si>
    <t>Bond264</t>
  </si>
  <si>
    <t>Bond265</t>
  </si>
  <si>
    <t>Bond266</t>
  </si>
  <si>
    <t>Bond267</t>
  </si>
  <si>
    <t>Bond268</t>
  </si>
  <si>
    <t>Bond269</t>
  </si>
  <si>
    <t>Bond270</t>
  </si>
  <si>
    <t>Bond271</t>
  </si>
  <si>
    <t>Bond272</t>
  </si>
  <si>
    <t>Bond273</t>
  </si>
  <si>
    <t>Bond274</t>
  </si>
  <si>
    <t>Bond275</t>
  </si>
  <si>
    <t>Bond276</t>
  </si>
  <si>
    <t>Bond277</t>
  </si>
  <si>
    <t>Bond278</t>
  </si>
  <si>
    <t>Bond279</t>
  </si>
  <si>
    <t>Bond280</t>
  </si>
  <si>
    <t>Bond281</t>
  </si>
  <si>
    <t>Bond282</t>
  </si>
  <si>
    <t>Bond283</t>
  </si>
  <si>
    <t>Bond284</t>
  </si>
  <si>
    <t>Bond285</t>
  </si>
  <si>
    <t>Bond286</t>
  </si>
  <si>
    <t>Bond287</t>
  </si>
  <si>
    <t>Bond288</t>
  </si>
  <si>
    <t>Bond289</t>
  </si>
  <si>
    <t>Bond290</t>
  </si>
  <si>
    <t>Bond291</t>
  </si>
  <si>
    <t>Bond292</t>
  </si>
  <si>
    <t>Bond293</t>
  </si>
  <si>
    <t>Bond294</t>
  </si>
  <si>
    <t>Bond295</t>
  </si>
  <si>
    <t>Bond296</t>
  </si>
  <si>
    <t>Bond297</t>
  </si>
  <si>
    <t>Bond298</t>
  </si>
  <si>
    <t>Bond299</t>
  </si>
  <si>
    <t>Bond300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</si>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</sst>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  <font>
      <sz val="11"/>
      <color rgb="FF57B040"/>
      <name val="Consolas"/>
      <family val="3"/>
    </font>
    <font>
      <sz val="11"/>
      <color theme="0" tint="-0.14993743705557422"/>
      <name val="Consolas"/>
      <family val="3"/>
    </font>
    <font>
      <u/>
      <sz val="11"/>
      <color rgb="FF57B040"/>
      <name val="Consolas"/>
      <family val="3"/>
    </font>
    <font>
      <vertAlign val="superscript"/>
      <sz val="11"/>
      <color rgb="FF569CD6"/>
      <name val="Consolas"/>
      <family val="3"/>
    </font>
    <font>
      <b/>
      <sz val="11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3F3F46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499984740745262"/>
      </right>
      <top/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4">
    <xf numFmtId="0" fontId="0" fillId="0" borderId="0"/>
    <xf numFmtId="0" fontId="1" fillId="2" borderId="0" applyNumberFormat="0" applyAlignment="0" applyProtection="0"/>
    <xf numFmtId="0" fontId="3" fillId="3" borderId="1" applyNumberFormat="0" applyBorder="0" applyAlignment="0" applyProtection="0">
      <alignment horizontal="center"/>
    </xf>
    <xf numFmtId="1" fontId="2" fillId="2" borderId="0" applyBorder="0" applyAlignment="0" applyProtection="0">
      <alignment horizontal="center"/>
    </xf>
  </cellStyleXfs>
  <cellXfs count="30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12" fontId="1" fillId="2" borderId="0" xfId="1" applyNumberFormat="1"/>
    <xf numFmtId="0" fontId="3" fillId="3" borderId="1" xfId="2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0" xfId="2" applyBorder="1" applyAlignment="1">
      <alignment horizontal="center"/>
    </xf>
    <xf numFmtId="1" fontId="1" fillId="2" borderId="0" xfId="1" applyNumberFormat="1" applyAlignment="1">
      <alignment horizontal="center"/>
    </xf>
    <xf numFmtId="0" fontId="1" fillId="2" borderId="0" xfId="1" applyAlignment="1">
      <alignment horizontal="center" vertical="center"/>
    </xf>
    <xf numFmtId="0" fontId="1" fillId="2" borderId="0" xfId="1" quotePrefix="1" applyAlignment="1">
      <alignment horizontal="center"/>
    </xf>
    <xf numFmtId="0" fontId="1" fillId="2" borderId="0" xfId="1" applyAlignment="1">
      <alignment horizontal="left"/>
    </xf>
    <xf numFmtId="1" fontId="4" fillId="2" borderId="0" xfId="3" applyFont="1" applyAlignment="1"/>
    <xf numFmtId="0" fontId="1" fillId="2" borderId="0" xfId="1" applyAlignment="1">
      <alignment horizontal="centerContinuous"/>
    </xf>
    <xf numFmtId="164" fontId="1" fillId="2" borderId="0" xfId="1" applyNumberFormat="1" applyAlignment="1">
      <alignment horizontal="centerContinuous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6" xfId="2" applyBorder="1" applyAlignment="1">
      <alignment horizontal="center"/>
    </xf>
    <xf numFmtId="164" fontId="1" fillId="2" borderId="0" xfId="1" applyNumberFormat="1" applyAlignment="1"/>
    <xf numFmtId="164" fontId="3" fillId="3" borderId="0" xfId="2" applyNumberFormat="1" applyBorder="1" applyAlignment="1">
      <alignment horizontal="center"/>
    </xf>
    <xf numFmtId="0" fontId="6" fillId="2" borderId="6" xfId="1" applyFont="1" applyBorder="1"/>
    <xf numFmtId="0" fontId="1" fillId="2" borderId="6" xfId="1" applyBorder="1"/>
    <xf numFmtId="1" fontId="2" fillId="2" borderId="7" xfId="3" applyBorder="1" applyAlignment="1"/>
    <xf numFmtId="1" fontId="2" fillId="2" borderId="7" xfId="3" applyBorder="1" applyAlignment="1">
      <alignment horizontal="left"/>
    </xf>
    <xf numFmtId="1" fontId="2" fillId="2" borderId="8" xfId="3" applyBorder="1" applyAlignment="1"/>
    <xf numFmtId="1" fontId="2" fillId="2" borderId="9" xfId="3" applyBorder="1" applyAlignment="1"/>
    <xf numFmtId="0" fontId="1" fillId="2" borderId="10" xfId="1" applyFont="1" applyBorder="1"/>
    <xf numFmtId="0" fontId="1" fillId="2" borderId="11" xfId="1" applyFont="1" applyBorder="1"/>
    <xf numFmtId="4" fontId="1" fillId="2" borderId="0" xfId="1" applyNumberFormat="1" applyAlignment="1">
      <alignment horizontal="left"/>
    </xf>
    <xf numFmtId="164" fontId="1" fillId="2" borderId="0" xfId="1" applyNumberFormat="1" applyAlignment="1">
      <alignment horizontal="left"/>
    </xf>
  </cellXfs>
  <cellStyles count="4">
    <cellStyle name="Background" xfId="1"/>
    <cellStyle name="Comment" xfId="3"/>
    <cellStyle name="Normal" xfId="0" builtinId="0"/>
    <cellStyle name="Style 1" xfId="2"/>
  </cellStyles>
  <dxfs count="0"/>
  <tableStyles count="0" defaultTableStyle="TableStyleMedium2" defaultPivotStyle="PivotStyleLight16"/>
  <colors>
    <mruColors>
      <color rgb="FF3F3F46"/>
      <color rgb="FF57B040"/>
      <color rgb="FF569CD6"/>
      <color rgb="FF1E1E1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Exact!$P$3</c:f>
              <c:strCache>
                <c:ptCount val="1"/>
                <c:pt idx="0">
                  <c:v>Vec1</c:v>
                </c:pt>
              </c:strCache>
            </c:strRef>
          </c:tx>
          <c:invertIfNegative val="0"/>
          <c:val>
            <c:numRef>
              <c:f>Exact!$P$4:$P$6</c:f>
              <c:numCache>
                <c:formatCode>General</c:formatCode>
                <c:ptCount val="3"/>
                <c:pt idx="0">
                  <c:v>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Exact!$Q$3</c:f>
              <c:strCache>
                <c:ptCount val="1"/>
                <c:pt idx="0">
                  <c:v>Vec2</c:v>
                </c:pt>
              </c:strCache>
            </c:strRef>
          </c:tx>
          <c:invertIfNegative val="0"/>
          <c:val>
            <c:numRef>
              <c:f>Exact!$Q$4:$Q$6</c:f>
              <c:numCache>
                <c:formatCode>General</c:formatCode>
                <c:ptCount val="3"/>
                <c:pt idx="0">
                  <c:v>-2</c:v>
                </c:pt>
                <c:pt idx="1">
                  <c:v>-1</c:v>
                </c:pt>
                <c:pt idx="2">
                  <c:v>-4</c:v>
                </c:pt>
              </c:numCache>
            </c:numRef>
          </c:val>
        </c:ser>
        <c:ser>
          <c:idx val="2"/>
          <c:order val="2"/>
          <c:tx>
            <c:strRef>
              <c:f>Exact!$R$3</c:f>
              <c:strCache>
                <c:ptCount val="1"/>
                <c:pt idx="0">
                  <c:v>Vec3</c:v>
                </c:pt>
              </c:strCache>
            </c:strRef>
          </c:tx>
          <c:invertIfNegative val="0"/>
          <c:val>
            <c:numRef>
              <c:f>Exact!$R$4:$R$6</c:f>
              <c:numCache>
                <c:formatCode>General</c:formatCode>
                <c:ptCount val="3"/>
                <c:pt idx="0">
                  <c:v>-3</c:v>
                </c:pt>
                <c:pt idx="1">
                  <c:v>0</c:v>
                </c:pt>
                <c:pt idx="2">
                  <c:v>-6</c:v>
                </c:pt>
              </c:numCache>
            </c:numRef>
          </c:val>
        </c:ser>
        <c:ser>
          <c:idx val="3"/>
          <c:order val="3"/>
          <c:tx>
            <c:strRef>
              <c:f>Exact!$F$2</c:f>
              <c:strCache>
                <c:ptCount val="1"/>
                <c:pt idx="0">
                  <c:v>Target</c:v>
                </c:pt>
              </c:strCache>
            </c:strRef>
          </c:tx>
          <c:invertIfNegative val="0"/>
          <c:val>
            <c:numRef>
              <c:f>Exact!$F$3:$F$5</c:f>
              <c:numCache>
                <c:formatCode>General</c:formatCode>
                <c:ptCount val="3"/>
                <c:pt idx="0">
                  <c:v>7</c:v>
                </c:pt>
                <c:pt idx="1">
                  <c:v>1</c:v>
                </c:pt>
                <c:pt idx="2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623680"/>
        <c:axId val="172316864"/>
      </c:barChart>
      <c:catAx>
        <c:axId val="63623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72316864"/>
        <c:crosses val="autoZero"/>
        <c:auto val="1"/>
        <c:lblAlgn val="ctr"/>
        <c:lblOffset val="100"/>
        <c:noMultiLvlLbl val="0"/>
      </c:catAx>
      <c:valAx>
        <c:axId val="172316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6236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Exact!$B$2</c:f>
              <c:strCache>
                <c:ptCount val="1"/>
                <c:pt idx="0">
                  <c:v>Vec1</c:v>
                </c:pt>
              </c:strCache>
            </c:strRef>
          </c:tx>
          <c:invertIfNegative val="0"/>
          <c:val>
            <c:numRef>
              <c:f>Exact!$B$3:$B$5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Exact!$C$2</c:f>
              <c:strCache>
                <c:ptCount val="1"/>
                <c:pt idx="0">
                  <c:v>Vec2</c:v>
                </c:pt>
              </c:strCache>
            </c:strRef>
          </c:tx>
          <c:invertIfNegative val="0"/>
          <c:val>
            <c:numRef>
              <c:f>Exact!$C$3:$C$5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</c:ser>
        <c:ser>
          <c:idx val="2"/>
          <c:order val="2"/>
          <c:tx>
            <c:strRef>
              <c:f>Exact!$D$2</c:f>
              <c:strCache>
                <c:ptCount val="1"/>
                <c:pt idx="0">
                  <c:v>Vec3</c:v>
                </c:pt>
              </c:strCache>
            </c:strRef>
          </c:tx>
          <c:invertIfNegative val="0"/>
          <c:val>
            <c:numRef>
              <c:f>Exact!$D$3:$D$5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626752"/>
        <c:axId val="173490752"/>
      </c:barChart>
      <c:catAx>
        <c:axId val="63626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73490752"/>
        <c:crosses val="autoZero"/>
        <c:auto val="1"/>
        <c:lblAlgn val="ctr"/>
        <c:lblOffset val="100"/>
        <c:noMultiLvlLbl val="0"/>
      </c:catAx>
      <c:valAx>
        <c:axId val="173490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626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LeastSquares!$B$18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</c:spPr>
          <c:invertIfNegative val="0"/>
          <c:val>
            <c:numRef>
              <c:f>LeastSquares!$B$19:$B$21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LeastSquares!$C$18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val>
            <c:numRef>
              <c:f>LeastSquares!$C$19:$C$21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</c:ser>
        <c:ser>
          <c:idx val="2"/>
          <c:order val="2"/>
          <c:tx>
            <c:strRef>
              <c:f>LeastSquares!$D$18</c:f>
              <c:strCache>
                <c:ptCount val="1"/>
                <c:pt idx="0">
                  <c:v>V3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</c:spPr>
          <c:invertIfNegative val="0"/>
          <c:val>
            <c:numRef>
              <c:f>LeastSquares!$D$19:$D$21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</c:ser>
        <c:ser>
          <c:idx val="3"/>
          <c:order val="3"/>
          <c:tx>
            <c:strRef>
              <c:f>LeastSquares!$W$3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LeastSquares!$W$4:$W$6</c:f>
              <c:numCache>
                <c:formatCode>General</c:formatCode>
                <c:ptCount val="3"/>
                <c:pt idx="0">
                  <c:v>-7</c:v>
                </c:pt>
                <c:pt idx="1">
                  <c:v>-1</c:v>
                </c:pt>
                <c:pt idx="2">
                  <c:v>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206912"/>
        <c:axId val="173494208"/>
      </c:barChart>
      <c:catAx>
        <c:axId val="63206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73494208"/>
        <c:crosses val="autoZero"/>
        <c:auto val="1"/>
        <c:lblAlgn val="ctr"/>
        <c:lblOffset val="100"/>
        <c:noMultiLvlLbl val="0"/>
      </c:catAx>
      <c:valAx>
        <c:axId val="17349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95000"/>
                  </a:schemeClr>
                </a:solidFill>
              </a:defRPr>
            </a:pPr>
            <a:endParaRPr lang="en-US"/>
          </a:p>
        </c:txPr>
        <c:crossAx val="63206912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b"/>
      <c:layout/>
      <c:overlay val="0"/>
      <c:txPr>
        <a:bodyPr/>
        <a:lstStyle/>
        <a:p>
          <a:pPr>
            <a:defRPr sz="1200">
              <a:solidFill>
                <a:schemeClr val="bg1">
                  <a:lumMod val="85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3F3F46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'LeastSquares (Box)'!$B$18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</c:spPr>
          <c:invertIfNegative val="0"/>
          <c:val>
            <c:numRef>
              <c:f>'LeastSquares (Box)'!$B$19:$B$21</c:f>
              <c:numCache>
                <c:formatCode>General</c:formatCode>
                <c:ptCount val="3"/>
                <c:pt idx="0">
                  <c:v>1.9524317877182205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'LeastSquares (Box)'!$C$18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val>
            <c:numRef>
              <c:f>'LeastSquares (Box)'!$C$19:$C$21</c:f>
              <c:numCache>
                <c:formatCode>General</c:formatCode>
                <c:ptCount val="3"/>
                <c:pt idx="0">
                  <c:v>2.8571195725555256</c:v>
                </c:pt>
                <c:pt idx="1">
                  <c:v>1.4285597862777628</c:v>
                </c:pt>
                <c:pt idx="2">
                  <c:v>5.7142391451110512</c:v>
                </c:pt>
              </c:numCache>
            </c:numRef>
          </c:val>
        </c:ser>
        <c:ser>
          <c:idx val="2"/>
          <c:order val="2"/>
          <c:tx>
            <c:strRef>
              <c:f>'LeastSquares (Box)'!$D$18</c:f>
              <c:strCache>
                <c:ptCount val="1"/>
                <c:pt idx="0">
                  <c:v>V3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</c:spPr>
          <c:invertIfNegative val="0"/>
          <c:val>
            <c:numRef>
              <c:f>'LeastSquares (Box)'!$D$19:$D$21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</c:ser>
        <c:ser>
          <c:idx val="3"/>
          <c:order val="3"/>
          <c:tx>
            <c:strRef>
              <c:f>'LeastSquares (Box)'!$W$3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'LeastSquares (Box)'!$W$4:$W$6</c:f>
              <c:numCache>
                <c:formatCode>General</c:formatCode>
                <c:ptCount val="3"/>
                <c:pt idx="0">
                  <c:v>-7</c:v>
                </c:pt>
                <c:pt idx="1">
                  <c:v>-1</c:v>
                </c:pt>
                <c:pt idx="2">
                  <c:v>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998400"/>
        <c:axId val="173497088"/>
      </c:barChart>
      <c:catAx>
        <c:axId val="64998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73497088"/>
        <c:crosses val="autoZero"/>
        <c:auto val="1"/>
        <c:lblAlgn val="ctr"/>
        <c:lblOffset val="100"/>
        <c:noMultiLvlLbl val="0"/>
      </c:catAx>
      <c:valAx>
        <c:axId val="173497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95000"/>
                  </a:schemeClr>
                </a:solidFill>
              </a:defRPr>
            </a:pPr>
            <a:endParaRPr lang="en-US"/>
          </a:p>
        </c:txPr>
        <c:crossAx val="6499840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b"/>
      <c:layout/>
      <c:overlay val="0"/>
      <c:txPr>
        <a:bodyPr/>
        <a:lstStyle/>
        <a:p>
          <a:pPr>
            <a:defRPr sz="1200">
              <a:solidFill>
                <a:schemeClr val="bg1">
                  <a:lumMod val="85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3F3F46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QP_Base!$B$25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</c:spPr>
          <c:invertIfNegative val="0"/>
          <c:val>
            <c:numRef>
              <c:f>QP_Base!$B$26:$B$28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QP_Base!$C$25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val>
            <c:numRef>
              <c:f>QP_Base!$C$26:$C$28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</c:ser>
        <c:ser>
          <c:idx val="2"/>
          <c:order val="2"/>
          <c:tx>
            <c:strRef>
              <c:f>QP_Base!$D$25</c:f>
              <c:strCache>
                <c:ptCount val="1"/>
                <c:pt idx="0">
                  <c:v>V3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</c:spPr>
          <c:invertIfNegative val="0"/>
          <c:val>
            <c:numRef>
              <c:f>QP_Base!$D$26:$D$28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</c:ser>
        <c:ser>
          <c:idx val="3"/>
          <c:order val="3"/>
          <c:tx>
            <c:strRef>
              <c:f>QP_Base!$AC$21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QP_Base!$AC$22:$AC$24</c:f>
              <c:numCache>
                <c:formatCode>General</c:formatCode>
                <c:ptCount val="3"/>
                <c:pt idx="0">
                  <c:v>-7</c:v>
                </c:pt>
                <c:pt idx="1">
                  <c:v>-1</c:v>
                </c:pt>
                <c:pt idx="2">
                  <c:v>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302336"/>
        <c:axId val="175056576"/>
      </c:barChart>
      <c:catAx>
        <c:axId val="84302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75056576"/>
        <c:crosses val="autoZero"/>
        <c:auto val="1"/>
        <c:lblAlgn val="ctr"/>
        <c:lblOffset val="100"/>
        <c:noMultiLvlLbl val="0"/>
      </c:catAx>
      <c:valAx>
        <c:axId val="175056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95000"/>
                  </a:schemeClr>
                </a:solidFill>
              </a:defRPr>
            </a:pPr>
            <a:endParaRPr lang="en-US"/>
          </a:p>
        </c:txPr>
        <c:crossAx val="84302336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b"/>
      <c:layout/>
      <c:overlay val="0"/>
      <c:txPr>
        <a:bodyPr/>
        <a:lstStyle/>
        <a:p>
          <a:pPr>
            <a:defRPr sz="1200">
              <a:solidFill>
                <a:schemeClr val="bg1">
                  <a:lumMod val="85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3F3F46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QP_Boxed!$B$25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</c:spPr>
          <c:invertIfNegative val="0"/>
          <c:val>
            <c:numRef>
              <c:f>QP_Boxed!$B$26:$B$28</c:f>
              <c:numCache>
                <c:formatCode>General</c:formatCode>
                <c:ptCount val="3"/>
                <c:pt idx="0">
                  <c:v>1.9523809523809399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QP_Boxed!$C$25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val>
            <c:numRef>
              <c:f>QP_Boxed!$C$26:$C$28</c:f>
              <c:numCache>
                <c:formatCode>General</c:formatCode>
                <c:ptCount val="3"/>
                <c:pt idx="0">
                  <c:v>2.8571428571428599</c:v>
                </c:pt>
                <c:pt idx="1">
                  <c:v>1.4285714285714299</c:v>
                </c:pt>
                <c:pt idx="2">
                  <c:v>5.7142857142857197</c:v>
                </c:pt>
              </c:numCache>
            </c:numRef>
          </c:val>
        </c:ser>
        <c:ser>
          <c:idx val="2"/>
          <c:order val="2"/>
          <c:tx>
            <c:strRef>
              <c:f>QP_Boxed!$D$25</c:f>
              <c:strCache>
                <c:ptCount val="1"/>
                <c:pt idx="0">
                  <c:v>V3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</c:spPr>
          <c:invertIfNegative val="0"/>
          <c:val>
            <c:numRef>
              <c:f>QP_Boxed!$D$26:$D$28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</c:ser>
        <c:ser>
          <c:idx val="3"/>
          <c:order val="3"/>
          <c:tx>
            <c:strRef>
              <c:f>QP_Boxed!$AC$21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QP_Boxed!$AC$22:$AC$24</c:f>
              <c:numCache>
                <c:formatCode>General</c:formatCode>
                <c:ptCount val="3"/>
                <c:pt idx="0">
                  <c:v>-7</c:v>
                </c:pt>
                <c:pt idx="1">
                  <c:v>-1</c:v>
                </c:pt>
                <c:pt idx="2">
                  <c:v>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300288"/>
        <c:axId val="175061184"/>
      </c:barChart>
      <c:catAx>
        <c:axId val="843002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5061184"/>
        <c:crosses val="autoZero"/>
        <c:auto val="1"/>
        <c:lblAlgn val="ctr"/>
        <c:lblOffset val="100"/>
        <c:noMultiLvlLbl val="0"/>
      </c:catAx>
      <c:valAx>
        <c:axId val="175061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95000"/>
                  </a:schemeClr>
                </a:solidFill>
              </a:defRPr>
            </a:pPr>
            <a:endParaRPr lang="en-US"/>
          </a:p>
        </c:txPr>
        <c:crossAx val="84300288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b"/>
      <c:layout/>
      <c:overlay val="0"/>
      <c:txPr>
        <a:bodyPr/>
        <a:lstStyle/>
        <a:p>
          <a:pPr>
            <a:defRPr sz="1200">
              <a:solidFill>
                <a:schemeClr val="bg1">
                  <a:lumMod val="85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3F3F46"/>
    </a:solidFill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QP_Subspace!$B$31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</c:spPr>
          <c:invertIfNegative val="0"/>
          <c:val>
            <c:numRef>
              <c:f>QP_Subspace!$B$32:$B$37</c:f>
              <c:numCache>
                <c:formatCode>General</c:formatCode>
                <c:ptCount val="6"/>
                <c:pt idx="0">
                  <c:v>1.1117827567269849</c:v>
                </c:pt>
                <c:pt idx="1">
                  <c:v>0</c:v>
                </c:pt>
                <c:pt idx="2">
                  <c:v>1.1117827567269849</c:v>
                </c:pt>
                <c:pt idx="3">
                  <c:v>1.1117827567269849</c:v>
                </c:pt>
                <c:pt idx="4">
                  <c:v>1.1117827567269849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QP_Subspace!$C$31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val>
            <c:numRef>
              <c:f>QP_Subspace!$C$32:$C$37</c:f>
              <c:numCache>
                <c:formatCode>General</c:formatCode>
                <c:ptCount val="6"/>
                <c:pt idx="0">
                  <c:v>3.9999999999999996</c:v>
                </c:pt>
                <c:pt idx="1">
                  <c:v>1.9999999999999998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7.9999999999999991</c:v>
                </c:pt>
              </c:numCache>
            </c:numRef>
          </c:val>
        </c:ser>
        <c:ser>
          <c:idx val="2"/>
          <c:order val="2"/>
          <c:tx>
            <c:strRef>
              <c:f>QP_Subspace!$D$31</c:f>
              <c:strCache>
                <c:ptCount val="1"/>
                <c:pt idx="0">
                  <c:v>V3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</c:spPr>
          <c:invertIfNegative val="0"/>
          <c:val>
            <c:numRef>
              <c:f>QP_Subspace!$D$32:$D$37</c:f>
              <c:numCache>
                <c:formatCode>General</c:formatCode>
                <c:ptCount val="6"/>
                <c:pt idx="0">
                  <c:v>0.16949447883204274</c:v>
                </c:pt>
                <c:pt idx="1">
                  <c:v>0</c:v>
                </c:pt>
                <c:pt idx="2">
                  <c:v>0.50848343649612826</c:v>
                </c:pt>
                <c:pt idx="3">
                  <c:v>0.67797791532817098</c:v>
                </c:pt>
                <c:pt idx="4">
                  <c:v>0.84747239416021369</c:v>
                </c:pt>
                <c:pt idx="5">
                  <c:v>0.33898895766408549</c:v>
                </c:pt>
              </c:numCache>
            </c:numRef>
          </c:val>
        </c:ser>
        <c:ser>
          <c:idx val="3"/>
          <c:order val="3"/>
          <c:tx>
            <c:strRef>
              <c:f>QP_Subspace!$AO$27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QP_Subspace!$AO$28:$AO$33</c:f>
              <c:numCache>
                <c:formatCode>General</c:formatCode>
                <c:ptCount val="6"/>
                <c:pt idx="0">
                  <c:v>-7</c:v>
                </c:pt>
                <c:pt idx="1">
                  <c:v>-1</c:v>
                </c:pt>
                <c:pt idx="2">
                  <c:v>0</c:v>
                </c:pt>
                <c:pt idx="3">
                  <c:v>-2</c:v>
                </c:pt>
                <c:pt idx="4">
                  <c:v>-2</c:v>
                </c:pt>
                <c:pt idx="5">
                  <c:v>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997888"/>
        <c:axId val="175276608"/>
      </c:barChart>
      <c:catAx>
        <c:axId val="649978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5276608"/>
        <c:crosses val="autoZero"/>
        <c:auto val="1"/>
        <c:lblAlgn val="ctr"/>
        <c:lblOffset val="100"/>
        <c:noMultiLvlLbl val="0"/>
      </c:catAx>
      <c:valAx>
        <c:axId val="175276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95000"/>
                  </a:schemeClr>
                </a:solidFill>
              </a:defRPr>
            </a:pPr>
            <a:endParaRPr lang="en-US"/>
          </a:p>
        </c:txPr>
        <c:crossAx val="64997888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b"/>
      <c:layout/>
      <c:overlay val="0"/>
      <c:txPr>
        <a:bodyPr/>
        <a:lstStyle/>
        <a:p>
          <a:pPr>
            <a:defRPr sz="1200">
              <a:solidFill>
                <a:schemeClr val="bg1">
                  <a:lumMod val="85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3F3F46"/>
    </a:solidFill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QP_Soln50!$S$10</c:f>
              <c:strCache>
                <c:ptCount val="1"/>
                <c:pt idx="0">
                  <c:v>Result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val>
            <c:numRef>
              <c:f>QP_Soln50!$S$12:$S$61</c:f>
              <c:numCache>
                <c:formatCode>General</c:formatCode>
                <c:ptCount val="50"/>
                <c:pt idx="0">
                  <c:v>10.497510433995508</c:v>
                </c:pt>
                <c:pt idx="1">
                  <c:v>10.843963604956922</c:v>
                </c:pt>
                <c:pt idx="2">
                  <c:v>9.778900871204856</c:v>
                </c:pt>
                <c:pt idx="3">
                  <c:v>9.6067019630364232</c:v>
                </c:pt>
                <c:pt idx="4">
                  <c:v>9.3723215701830824</c:v>
                </c:pt>
                <c:pt idx="5">
                  <c:v>9.9018902967046962</c:v>
                </c:pt>
                <c:pt idx="6">
                  <c:v>8.9393866274467282</c:v>
                </c:pt>
                <c:pt idx="7">
                  <c:v>9.8588099565696119</c:v>
                </c:pt>
                <c:pt idx="8">
                  <c:v>10.115996140698511</c:v>
                </c:pt>
                <c:pt idx="9">
                  <c:v>11.892188365376953</c:v>
                </c:pt>
                <c:pt idx="10">
                  <c:v>10.445015487147174</c:v>
                </c:pt>
                <c:pt idx="11">
                  <c:v>11.00768477017432</c:v>
                </c:pt>
                <c:pt idx="12">
                  <c:v>10.698397883107727</c:v>
                </c:pt>
                <c:pt idx="13">
                  <c:v>9.0677522215532047</c:v>
                </c:pt>
                <c:pt idx="14">
                  <c:v>9.9270094369303763</c:v>
                </c:pt>
                <c:pt idx="15">
                  <c:v>8.6926935962866967</c:v>
                </c:pt>
                <c:pt idx="16">
                  <c:v>9.6325034312300168</c:v>
                </c:pt>
                <c:pt idx="17">
                  <c:v>10.631382131674707</c:v>
                </c:pt>
                <c:pt idx="18">
                  <c:v>9.7219501575444678</c:v>
                </c:pt>
                <c:pt idx="19">
                  <c:v>10.108332560996539</c:v>
                </c:pt>
                <c:pt idx="20">
                  <c:v>9.207841595858131</c:v>
                </c:pt>
                <c:pt idx="21">
                  <c:v>8.6776653961147847</c:v>
                </c:pt>
                <c:pt idx="22">
                  <c:v>10.119777779824791</c:v>
                </c:pt>
                <c:pt idx="23">
                  <c:v>10.209385786382835</c:v>
                </c:pt>
                <c:pt idx="24">
                  <c:v>9.9031737811399214</c:v>
                </c:pt>
                <c:pt idx="25">
                  <c:v>9.2203845177668313</c:v>
                </c:pt>
                <c:pt idx="26">
                  <c:v>9.2717691080471312</c:v>
                </c:pt>
                <c:pt idx="27">
                  <c:v>8.572227983808105</c:v>
                </c:pt>
                <c:pt idx="28">
                  <c:v>9.3595851649312642</c:v>
                </c:pt>
                <c:pt idx="29">
                  <c:v>10.20844776606963</c:v>
                </c:pt>
                <c:pt idx="30">
                  <c:v>7.4567069811220552</c:v>
                </c:pt>
                <c:pt idx="31">
                  <c:v>7.1988386551801451</c:v>
                </c:pt>
                <c:pt idx="32">
                  <c:v>6.6788460284992368</c:v>
                </c:pt>
                <c:pt idx="33">
                  <c:v>6.7163615460133324</c:v>
                </c:pt>
                <c:pt idx="34">
                  <c:v>5.59442500575474</c:v>
                </c:pt>
                <c:pt idx="35">
                  <c:v>5.419251015764055</c:v>
                </c:pt>
                <c:pt idx="36">
                  <c:v>4.8474111762344361</c:v>
                </c:pt>
                <c:pt idx="37">
                  <c:v>5.0726263852310804</c:v>
                </c:pt>
                <c:pt idx="38">
                  <c:v>3.1652480505583638</c:v>
                </c:pt>
                <c:pt idx="39">
                  <c:v>3.873131991100049</c:v>
                </c:pt>
                <c:pt idx="40">
                  <c:v>3.5318119006449811</c:v>
                </c:pt>
                <c:pt idx="41">
                  <c:v>3.5193128252091421</c:v>
                </c:pt>
                <c:pt idx="42">
                  <c:v>2.9455056727494604</c:v>
                </c:pt>
                <c:pt idx="43">
                  <c:v>3.0387658651155895</c:v>
                </c:pt>
                <c:pt idx="44">
                  <c:v>2.4215383964790305</c:v>
                </c:pt>
                <c:pt idx="45">
                  <c:v>2.1000984199936754</c:v>
                </c:pt>
                <c:pt idx="46">
                  <c:v>1.1107023764453827</c:v>
                </c:pt>
                <c:pt idx="47">
                  <c:v>0.8573294265282867</c:v>
                </c:pt>
                <c:pt idx="48">
                  <c:v>0.61619150339054696</c:v>
                </c:pt>
                <c:pt idx="49">
                  <c:v>0.32299729400665855</c:v>
                </c:pt>
              </c:numCache>
            </c:numRef>
          </c:val>
        </c:ser>
        <c:ser>
          <c:idx val="3"/>
          <c:order val="1"/>
          <c:tx>
            <c:strRef>
              <c:f>QP_Soln50!$B$67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QP_Soln50!$B$68:$B$117</c:f>
              <c:numCache>
                <c:formatCode>General</c:formatCode>
                <c:ptCount val="50"/>
                <c:pt idx="0">
                  <c:v>-17.597067582892876</c:v>
                </c:pt>
                <c:pt idx="1">
                  <c:v>-18.13297807507842</c:v>
                </c:pt>
                <c:pt idx="2">
                  <c:v>-18.610617916224115</c:v>
                </c:pt>
                <c:pt idx="3">
                  <c:v>-19.024588490014281</c:v>
                </c:pt>
                <c:pt idx="4">
                  <c:v>-19.370131641583953</c:v>
                </c:pt>
                <c:pt idx="5">
                  <c:v>-19.643220647166014</c:v>
                </c:pt>
                <c:pt idx="6">
                  <c:v>-19.840638296741211</c:v>
                </c:pt>
                <c:pt idx="7">
                  <c:v>-19.96003997334666</c:v>
                </c:pt>
                <c:pt idx="8">
                  <c:v>-20</c:v>
                </c:pt>
                <c:pt idx="9">
                  <c:v>-19.96003997334666</c:v>
                </c:pt>
                <c:pt idx="10">
                  <c:v>-19.840638296741211</c:v>
                </c:pt>
                <c:pt idx="11">
                  <c:v>-19.643220647166014</c:v>
                </c:pt>
                <c:pt idx="12">
                  <c:v>-19.370131641583953</c:v>
                </c:pt>
                <c:pt idx="13">
                  <c:v>-19.024588490014281</c:v>
                </c:pt>
                <c:pt idx="14">
                  <c:v>-18.610617916224115</c:v>
                </c:pt>
                <c:pt idx="15">
                  <c:v>-18.13297807507842</c:v>
                </c:pt>
                <c:pt idx="16">
                  <c:v>-17.597067582892876</c:v>
                </c:pt>
                <c:pt idx="17">
                  <c:v>-17.008824090804659</c:v>
                </c:pt>
                <c:pt idx="18">
                  <c:v>-16.374615061559638</c:v>
                </c:pt>
                <c:pt idx="19">
                  <c:v>-15.701123551036591</c:v>
                </c:pt>
                <c:pt idx="20">
                  <c:v>-14.995231844780825</c:v>
                </c:pt>
                <c:pt idx="21">
                  <c:v>-14.263905757965645</c:v>
                </c:pt>
                <c:pt idx="22">
                  <c:v>-13.51408227921252</c:v>
                </c:pt>
                <c:pt idx="23">
                  <c:v>-12.752563032435466</c:v>
                </c:pt>
                <c:pt idx="24">
                  <c:v>-11.985915756910767</c:v>
                </c:pt>
                <c:pt idx="25">
                  <c:v>-11.220385676843412</c:v>
                </c:pt>
                <c:pt idx="26">
                  <c:v>-10.461818262050016</c:v>
                </c:pt>
                <c:pt idx="27">
                  <c:v>-9.7155944860777002</c:v>
                </c:pt>
                <c:pt idx="28">
                  <c:v>-8.9865792823444313</c:v>
                </c:pt>
                <c:pt idx="29">
                  <c:v>-8.2790834974254821</c:v>
                </c:pt>
                <c:pt idx="30">
                  <c:v>-7.5968392570275745</c:v>
                </c:pt>
                <c:pt idx="31">
                  <c:v>-6.9429883064902063</c:v>
                </c:pt>
                <c:pt idx="32">
                  <c:v>-6.3200825738372508</c:v>
                </c:pt>
                <c:pt idx="33">
                  <c:v>-5.7300959372038021</c:v>
                </c:pt>
                <c:pt idx="34">
                  <c:v>-5.1744459651928008</c:v>
                </c:pt>
                <c:pt idx="35">
                  <c:v>-4.6540242412314212</c:v>
                </c:pt>
                <c:pt idx="36">
                  <c:v>-4.1692337817926308</c:v>
                </c:pt>
                <c:pt idx="37">
                  <c:v>-3.7200320117381755</c:v>
                </c:pt>
                <c:pt idx="38">
                  <c:v>-3.3059777644317307</c:v>
                </c:pt>
                <c:pt idx="39">
                  <c:v>-2.926280824492709</c:v>
                </c:pt>
                <c:pt idx="40">
                  <c:v>-2.5798526207303878</c:v>
                </c:pt>
                <c:pt idx="41">
                  <c:v>-2.2653567987117897</c:v>
                </c:pt>
                <c:pt idx="42">
                  <c:v>-1.9812585489349464</c:v>
                </c:pt>
                <c:pt idx="43">
                  <c:v>-1.7258717299874098</c:v>
                </c:pt>
                <c:pt idx="44">
                  <c:v>-1.4974029989051949</c:v>
                </c:pt>
                <c:pt idx="45">
                  <c:v>-1.2939923362757093</c:v>
                </c:pt>
                <c:pt idx="46">
                  <c:v>-1.1137495252653991</c:v>
                </c:pt>
                <c:pt idx="47">
                  <c:v>-0.95478630642481988</c:v>
                </c:pt>
                <c:pt idx="48">
                  <c:v>-0.81524407956732425</c:v>
                </c:pt>
                <c:pt idx="49">
                  <c:v>-0.69331715702152885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969088"/>
        <c:axId val="175278912"/>
      </c:barChart>
      <c:catAx>
        <c:axId val="218969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5278912"/>
        <c:crosses val="autoZero"/>
        <c:auto val="1"/>
        <c:lblAlgn val="ctr"/>
        <c:lblOffset val="100"/>
        <c:noMultiLvlLbl val="0"/>
      </c:catAx>
      <c:valAx>
        <c:axId val="175278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95000"/>
                  </a:schemeClr>
                </a:solidFill>
              </a:defRPr>
            </a:pPr>
            <a:endParaRPr lang="en-US"/>
          </a:p>
        </c:txPr>
        <c:crossAx val="218969088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b"/>
      <c:layout/>
      <c:overlay val="0"/>
      <c:txPr>
        <a:bodyPr/>
        <a:lstStyle/>
        <a:p>
          <a:pPr>
            <a:defRPr sz="1200">
              <a:solidFill>
                <a:schemeClr val="bg1">
                  <a:lumMod val="85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3F3F46"/>
    </a:solidFill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QP_Soln50!$S$10</c:f>
              <c:strCache>
                <c:ptCount val="1"/>
                <c:pt idx="0">
                  <c:v>Result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val>
            <c:numRef>
              <c:f>QP_Soln50!$AP$12:$AP$61</c:f>
              <c:numCache>
                <c:formatCode>General</c:formatCode>
                <c:ptCount val="50"/>
                <c:pt idx="0">
                  <c:v>10.497510433995508</c:v>
                </c:pt>
                <c:pt idx="1">
                  <c:v>21.34147403895243</c:v>
                </c:pt>
                <c:pt idx="2">
                  <c:v>31.120374910157288</c:v>
                </c:pt>
                <c:pt idx="3">
                  <c:v>40.72707687319371</c:v>
                </c:pt>
                <c:pt idx="4">
                  <c:v>50.099398443376792</c:v>
                </c:pt>
                <c:pt idx="5">
                  <c:v>60.001288740081492</c:v>
                </c:pt>
                <c:pt idx="6">
                  <c:v>68.940675367528215</c:v>
                </c:pt>
                <c:pt idx="7">
                  <c:v>78.79948532409783</c:v>
                </c:pt>
                <c:pt idx="8">
                  <c:v>88.915481464796343</c:v>
                </c:pt>
                <c:pt idx="9">
                  <c:v>100.8076698301733</c:v>
                </c:pt>
                <c:pt idx="10">
                  <c:v>111.25268531732047</c:v>
                </c:pt>
                <c:pt idx="11">
                  <c:v>122.26037008749479</c:v>
                </c:pt>
                <c:pt idx="12">
                  <c:v>132.95876797060251</c:v>
                </c:pt>
                <c:pt idx="13">
                  <c:v>142.02652019215571</c:v>
                </c:pt>
                <c:pt idx="14">
                  <c:v>151.95352962908609</c:v>
                </c:pt>
                <c:pt idx="15">
                  <c:v>160.64622322537278</c:v>
                </c:pt>
                <c:pt idx="16">
                  <c:v>170.2787266566028</c:v>
                </c:pt>
                <c:pt idx="17">
                  <c:v>180.91010878827751</c:v>
                </c:pt>
                <c:pt idx="18">
                  <c:v>190.63205894582197</c:v>
                </c:pt>
                <c:pt idx="19">
                  <c:v>200.7403915068185</c:v>
                </c:pt>
                <c:pt idx="20">
                  <c:v>209.94823310267662</c:v>
                </c:pt>
                <c:pt idx="21">
                  <c:v>218.6258984987914</c:v>
                </c:pt>
                <c:pt idx="22">
                  <c:v>228.7456762786162</c:v>
                </c:pt>
                <c:pt idx="23">
                  <c:v>238.95506206499903</c:v>
                </c:pt>
                <c:pt idx="24">
                  <c:v>248.85823584613894</c:v>
                </c:pt>
                <c:pt idx="25">
                  <c:v>258.07862036390577</c:v>
                </c:pt>
                <c:pt idx="26">
                  <c:v>267.35038947195289</c:v>
                </c:pt>
                <c:pt idx="27">
                  <c:v>275.92261745576099</c:v>
                </c:pt>
                <c:pt idx="28">
                  <c:v>285.28220262069226</c:v>
                </c:pt>
                <c:pt idx="29">
                  <c:v>295.4906503867619</c:v>
                </c:pt>
                <c:pt idx="30">
                  <c:v>302.94735736788397</c:v>
                </c:pt>
                <c:pt idx="31">
                  <c:v>310.14619602306414</c:v>
                </c:pt>
                <c:pt idx="32">
                  <c:v>316.8250420515634</c:v>
                </c:pt>
                <c:pt idx="33">
                  <c:v>323.54140359757673</c:v>
                </c:pt>
                <c:pt idx="34">
                  <c:v>329.13582860333145</c:v>
                </c:pt>
                <c:pt idx="35">
                  <c:v>334.55507961909552</c:v>
                </c:pt>
                <c:pt idx="36">
                  <c:v>339.40249079532998</c:v>
                </c:pt>
                <c:pt idx="37">
                  <c:v>344.47511718056109</c:v>
                </c:pt>
                <c:pt idx="38">
                  <c:v>347.64036523111946</c:v>
                </c:pt>
                <c:pt idx="39">
                  <c:v>351.51349722221948</c:v>
                </c:pt>
                <c:pt idx="40">
                  <c:v>355.04530912286447</c:v>
                </c:pt>
                <c:pt idx="41">
                  <c:v>358.56462194807364</c:v>
                </c:pt>
                <c:pt idx="42">
                  <c:v>361.51012762082308</c:v>
                </c:pt>
                <c:pt idx="43">
                  <c:v>364.54889348593866</c:v>
                </c:pt>
                <c:pt idx="44">
                  <c:v>366.9704318824177</c:v>
                </c:pt>
                <c:pt idx="45">
                  <c:v>369.07053030241138</c:v>
                </c:pt>
                <c:pt idx="46">
                  <c:v>370.18123267885676</c:v>
                </c:pt>
                <c:pt idx="47">
                  <c:v>371.03856210538504</c:v>
                </c:pt>
                <c:pt idx="48">
                  <c:v>371.65475360877559</c:v>
                </c:pt>
                <c:pt idx="49">
                  <c:v>371.97775090278225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9260416"/>
        <c:axId val="175281216"/>
      </c:barChart>
      <c:lineChart>
        <c:grouping val="standard"/>
        <c:varyColors val="0"/>
        <c:ser>
          <c:idx val="3"/>
          <c:order val="1"/>
          <c:tx>
            <c:strRef>
              <c:f>QP_Soln50!$B$67</c:f>
              <c:strCache>
                <c:ptCount val="1"/>
                <c:pt idx="0">
                  <c:v>Benchmark</c:v>
                </c:pt>
              </c:strCache>
            </c:strRef>
          </c:tx>
          <c:spPr>
            <a:ln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QP_Soln50!$AO$12:$AO$61</c:f>
              <c:numCache>
                <c:formatCode>General</c:formatCode>
                <c:ptCount val="50"/>
                <c:pt idx="0">
                  <c:v>17.597067582892876</c:v>
                </c:pt>
                <c:pt idx="1">
                  <c:v>35.730045657971296</c:v>
                </c:pt>
                <c:pt idx="2">
                  <c:v>54.34066357419541</c:v>
                </c:pt>
                <c:pt idx="3">
                  <c:v>73.365252064209699</c:v>
                </c:pt>
                <c:pt idx="4">
                  <c:v>92.735383705793652</c:v>
                </c:pt>
                <c:pt idx="5">
                  <c:v>112.37860435295967</c:v>
                </c:pt>
                <c:pt idx="6">
                  <c:v>132.21924264970087</c:v>
                </c:pt>
                <c:pt idx="7">
                  <c:v>152.17928262304753</c:v>
                </c:pt>
                <c:pt idx="8">
                  <c:v>172.17928262304753</c:v>
                </c:pt>
                <c:pt idx="9">
                  <c:v>192.13932259639418</c:v>
                </c:pt>
                <c:pt idx="10">
                  <c:v>211.9799608931354</c:v>
                </c:pt>
                <c:pt idx="11">
                  <c:v>231.6231815403014</c:v>
                </c:pt>
                <c:pt idx="12">
                  <c:v>250.99331318188536</c:v>
                </c:pt>
                <c:pt idx="13">
                  <c:v>270.01790167189961</c:v>
                </c:pt>
                <c:pt idx="14">
                  <c:v>288.62851958812371</c:v>
                </c:pt>
                <c:pt idx="15">
                  <c:v>306.76149766320214</c:v>
                </c:pt>
                <c:pt idx="16">
                  <c:v>324.358565246095</c:v>
                </c:pt>
                <c:pt idx="17">
                  <c:v>341.36738933689963</c:v>
                </c:pt>
                <c:pt idx="18">
                  <c:v>357.74200439845924</c:v>
                </c:pt>
                <c:pt idx="19">
                  <c:v>373.44312794949582</c:v>
                </c:pt>
                <c:pt idx="20">
                  <c:v>388.43835979427666</c:v>
                </c:pt>
                <c:pt idx="21">
                  <c:v>402.7022655522423</c:v>
                </c:pt>
                <c:pt idx="22">
                  <c:v>416.21634783145481</c:v>
                </c:pt>
                <c:pt idx="23">
                  <c:v>428.9689108638903</c:v>
                </c:pt>
                <c:pt idx="24">
                  <c:v>440.95482662080104</c:v>
                </c:pt>
                <c:pt idx="25">
                  <c:v>452.17521229764446</c:v>
                </c:pt>
                <c:pt idx="26">
                  <c:v>462.63703055969449</c:v>
                </c:pt>
                <c:pt idx="27">
                  <c:v>472.35262504577219</c:v>
                </c:pt>
                <c:pt idx="28">
                  <c:v>481.33920432811664</c:v>
                </c:pt>
                <c:pt idx="29">
                  <c:v>489.6182878255421</c:v>
                </c:pt>
                <c:pt idx="30">
                  <c:v>497.21512708256967</c:v>
                </c:pt>
                <c:pt idx="31">
                  <c:v>504.15811538905984</c:v>
                </c:pt>
                <c:pt idx="32">
                  <c:v>510.47819796289707</c:v>
                </c:pt>
                <c:pt idx="33">
                  <c:v>516.2082939001009</c:v>
                </c:pt>
                <c:pt idx="34">
                  <c:v>521.38273986529373</c:v>
                </c:pt>
                <c:pt idx="35">
                  <c:v>526.0367641065252</c:v>
                </c:pt>
                <c:pt idx="36">
                  <c:v>530.20599788831782</c:v>
                </c:pt>
                <c:pt idx="37">
                  <c:v>533.92602990005605</c:v>
                </c:pt>
                <c:pt idx="38">
                  <c:v>537.23200766448781</c:v>
                </c:pt>
                <c:pt idx="39">
                  <c:v>540.15828848898047</c:v>
                </c:pt>
                <c:pt idx="40">
                  <c:v>542.73814110971091</c:v>
                </c:pt>
                <c:pt idx="41">
                  <c:v>545.00349790842267</c:v>
                </c:pt>
                <c:pt idx="42">
                  <c:v>546.98475645735766</c:v>
                </c:pt>
                <c:pt idx="43">
                  <c:v>548.71062818734504</c:v>
                </c:pt>
                <c:pt idx="44">
                  <c:v>550.2080311862502</c:v>
                </c:pt>
                <c:pt idx="45">
                  <c:v>551.50202352252586</c:v>
                </c:pt>
                <c:pt idx="46">
                  <c:v>552.61577304779121</c:v>
                </c:pt>
                <c:pt idx="47">
                  <c:v>553.57055935421602</c:v>
                </c:pt>
                <c:pt idx="48">
                  <c:v>554.38580343378339</c:v>
                </c:pt>
                <c:pt idx="49">
                  <c:v>555.07912059080491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260416"/>
        <c:axId val="175281216"/>
      </c:lineChart>
      <c:catAx>
        <c:axId val="219260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75281216"/>
        <c:crosses val="autoZero"/>
        <c:auto val="1"/>
        <c:lblAlgn val="ctr"/>
        <c:lblOffset val="100"/>
        <c:noMultiLvlLbl val="0"/>
      </c:catAx>
      <c:valAx>
        <c:axId val="175281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95000"/>
                  </a:schemeClr>
                </a:solidFill>
              </a:defRPr>
            </a:pPr>
            <a:endParaRPr lang="en-US"/>
          </a:p>
        </c:txPr>
        <c:crossAx val="219260416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b"/>
      <c:layout/>
      <c:overlay val="0"/>
      <c:txPr>
        <a:bodyPr/>
        <a:lstStyle/>
        <a:p>
          <a:pPr>
            <a:defRPr sz="1200">
              <a:solidFill>
                <a:schemeClr val="bg1">
                  <a:lumMod val="85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3F3F46"/>
    </a:solidFill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QP_Soln300!$S$10</c:f>
              <c:strCache>
                <c:ptCount val="1"/>
                <c:pt idx="0">
                  <c:v>Result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val>
            <c:numRef>
              <c:f>QP_Soln300!$S$12:$S$111</c:f>
              <c:numCache>
                <c:formatCode>General</c:formatCode>
                <c:ptCount val="100"/>
                <c:pt idx="0">
                  <c:v>207.97352185605763</c:v>
                </c:pt>
                <c:pt idx="1">
                  <c:v>293.12618187469388</c:v>
                </c:pt>
                <c:pt idx="2">
                  <c:v>148.77257153276349</c:v>
                </c:pt>
                <c:pt idx="3">
                  <c:v>150.59760743943966</c:v>
                </c:pt>
                <c:pt idx="4">
                  <c:v>152.34202266661657</c:v>
                </c:pt>
                <c:pt idx="5">
                  <c:v>148.29035381087175</c:v>
                </c:pt>
                <c:pt idx="6">
                  <c:v>149.07758941009084</c:v>
                </c:pt>
                <c:pt idx="7">
                  <c:v>148.3758751055571</c:v>
                </c:pt>
                <c:pt idx="8">
                  <c:v>147.72646151757414</c:v>
                </c:pt>
                <c:pt idx="9">
                  <c:v>148.27391618193451</c:v>
                </c:pt>
                <c:pt idx="10">
                  <c:v>147.02395624115817</c:v>
                </c:pt>
                <c:pt idx="11">
                  <c:v>146.54416167943472</c:v>
                </c:pt>
                <c:pt idx="12">
                  <c:v>146.35800815188847</c:v>
                </c:pt>
                <c:pt idx="13">
                  <c:v>143.70408495747995</c:v>
                </c:pt>
                <c:pt idx="14">
                  <c:v>147.0802894818855</c:v>
                </c:pt>
                <c:pt idx="15">
                  <c:v>144.49315447977062</c:v>
                </c:pt>
                <c:pt idx="16">
                  <c:v>144.07056391450087</c:v>
                </c:pt>
                <c:pt idx="17">
                  <c:v>143.10674976211527</c:v>
                </c:pt>
                <c:pt idx="18">
                  <c:v>145.17597005013323</c:v>
                </c:pt>
                <c:pt idx="19">
                  <c:v>141.56501519176501</c:v>
                </c:pt>
                <c:pt idx="20">
                  <c:v>140.94781887808841</c:v>
                </c:pt>
                <c:pt idx="21">
                  <c:v>139.83681456849888</c:v>
                </c:pt>
                <c:pt idx="22">
                  <c:v>141.85480492516612</c:v>
                </c:pt>
                <c:pt idx="23">
                  <c:v>138.31373547611986</c:v>
                </c:pt>
                <c:pt idx="24">
                  <c:v>141.54278828037781</c:v>
                </c:pt>
                <c:pt idx="25">
                  <c:v>138.16975976508914</c:v>
                </c:pt>
                <c:pt idx="26">
                  <c:v>137.29347652702393</c:v>
                </c:pt>
                <c:pt idx="27">
                  <c:v>137.60152438337943</c:v>
                </c:pt>
                <c:pt idx="28">
                  <c:v>139.26738609560385</c:v>
                </c:pt>
                <c:pt idx="29">
                  <c:v>135.69179853986961</c:v>
                </c:pt>
                <c:pt idx="30">
                  <c:v>137.47398039920654</c:v>
                </c:pt>
                <c:pt idx="31">
                  <c:v>137.28287966410403</c:v>
                </c:pt>
                <c:pt idx="32">
                  <c:v>135.50933724869756</c:v>
                </c:pt>
                <c:pt idx="33">
                  <c:v>134.68532069039478</c:v>
                </c:pt>
                <c:pt idx="34">
                  <c:v>134.38999607921318</c:v>
                </c:pt>
                <c:pt idx="35">
                  <c:v>133.95785467946467</c:v>
                </c:pt>
                <c:pt idx="36">
                  <c:v>132.53347209793171</c:v>
                </c:pt>
                <c:pt idx="37">
                  <c:v>130.50659506669572</c:v>
                </c:pt>
                <c:pt idx="38">
                  <c:v>132.08947044569177</c:v>
                </c:pt>
                <c:pt idx="39">
                  <c:v>130.51286581802378</c:v>
                </c:pt>
                <c:pt idx="40">
                  <c:v>130.04533125221405</c:v>
                </c:pt>
                <c:pt idx="41">
                  <c:v>129.00555389857757</c:v>
                </c:pt>
                <c:pt idx="42">
                  <c:v>128.81933228586817</c:v>
                </c:pt>
                <c:pt idx="43">
                  <c:v>129.60007366831525</c:v>
                </c:pt>
                <c:pt idx="44">
                  <c:v>127.65344245047658</c:v>
                </c:pt>
                <c:pt idx="45">
                  <c:v>127.48514994518449</c:v>
                </c:pt>
                <c:pt idx="46">
                  <c:v>127.46202951134626</c:v>
                </c:pt>
                <c:pt idx="47">
                  <c:v>127.5379830273768</c:v>
                </c:pt>
                <c:pt idx="48">
                  <c:v>125.47202791823739</c:v>
                </c:pt>
                <c:pt idx="49">
                  <c:v>125.68545998686787</c:v>
                </c:pt>
                <c:pt idx="50">
                  <c:v>123.46206014572974</c:v>
                </c:pt>
                <c:pt idx="51">
                  <c:v>123.17586434699615</c:v>
                </c:pt>
                <c:pt idx="52">
                  <c:v>123.54516097556234</c:v>
                </c:pt>
                <c:pt idx="53">
                  <c:v>121.11967741950605</c:v>
                </c:pt>
                <c:pt idx="54">
                  <c:v>122.78065600408969</c:v>
                </c:pt>
                <c:pt idx="55">
                  <c:v>122.14291595386707</c:v>
                </c:pt>
                <c:pt idx="56">
                  <c:v>121.5829087186751</c:v>
                </c:pt>
                <c:pt idx="57">
                  <c:v>121.57305987620548</c:v>
                </c:pt>
                <c:pt idx="58">
                  <c:v>119.68749531233132</c:v>
                </c:pt>
                <c:pt idx="59">
                  <c:v>119.75270515506031</c:v>
                </c:pt>
                <c:pt idx="60">
                  <c:v>119.3919184576246</c:v>
                </c:pt>
                <c:pt idx="61">
                  <c:v>118.92001083686077</c:v>
                </c:pt>
                <c:pt idx="62">
                  <c:v>118.37127174882554</c:v>
                </c:pt>
                <c:pt idx="63">
                  <c:v>118.55512415333054</c:v>
                </c:pt>
                <c:pt idx="64">
                  <c:v>117.55746348274998</c:v>
                </c:pt>
                <c:pt idx="65">
                  <c:v>116.54041250130547</c:v>
                </c:pt>
                <c:pt idx="66">
                  <c:v>116.28833685677519</c:v>
                </c:pt>
                <c:pt idx="67">
                  <c:v>115.0627150654271</c:v>
                </c:pt>
                <c:pt idx="68">
                  <c:v>115.29424518448207</c:v>
                </c:pt>
                <c:pt idx="69">
                  <c:v>114.26185764127406</c:v>
                </c:pt>
                <c:pt idx="70">
                  <c:v>113.75631017016833</c:v>
                </c:pt>
                <c:pt idx="71">
                  <c:v>113.00590087425137</c:v>
                </c:pt>
                <c:pt idx="72">
                  <c:v>112.79719380366444</c:v>
                </c:pt>
                <c:pt idx="73">
                  <c:v>28.091818806623273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ser>
          <c:idx val="3"/>
          <c:order val="1"/>
          <c:tx>
            <c:strRef>
              <c:f>QP_Soln300!$B$117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QP_Soln300!$B$118:$B$217</c:f>
              <c:numCache>
                <c:formatCode>General</c:formatCode>
                <c:ptCount val="100"/>
                <c:pt idx="0">
                  <c:v>-193.70131641583953</c:v>
                </c:pt>
                <c:pt idx="1">
                  <c:v>-195.15953778368146</c:v>
                </c:pt>
                <c:pt idx="2">
                  <c:v>-196.43220647166015</c:v>
                </c:pt>
                <c:pt idx="3">
                  <c:v>-197.51556009877629</c:v>
                </c:pt>
                <c:pt idx="4">
                  <c:v>-198.40638296741213</c:v>
                </c:pt>
                <c:pt idx="5">
                  <c:v>-199.1020219659141</c:v>
                </c:pt>
                <c:pt idx="6">
                  <c:v>-199.60039973346662</c:v>
                </c:pt>
                <c:pt idx="7">
                  <c:v>-199.90002499583386</c:v>
                </c:pt>
                <c:pt idx="8">
                  <c:v>-200</c:v>
                </c:pt>
                <c:pt idx="9">
                  <c:v>-199.90002499583386</c:v>
                </c:pt>
                <c:pt idx="10">
                  <c:v>-199.60039973346662</c:v>
                </c:pt>
                <c:pt idx="11">
                  <c:v>-199.1020219659141</c:v>
                </c:pt>
                <c:pt idx="12">
                  <c:v>-198.40638296741213</c:v>
                </c:pt>
                <c:pt idx="13">
                  <c:v>-197.51556009877629</c:v>
                </c:pt>
                <c:pt idx="14">
                  <c:v>-196.43220647166015</c:v>
                </c:pt>
                <c:pt idx="15">
                  <c:v>-195.15953778368146</c:v>
                </c:pt>
                <c:pt idx="16">
                  <c:v>-193.70131641583953</c:v>
                </c:pt>
                <c:pt idx="17">
                  <c:v>-192.06183290228262</c:v>
                </c:pt>
                <c:pt idx="18">
                  <c:v>-190.24588490014281</c:v>
                </c:pt>
                <c:pt idx="19">
                  <c:v>-188.25875380368115</c:v>
                </c:pt>
                <c:pt idx="20">
                  <c:v>-186.10617916224115</c:v>
                </c:pt>
                <c:pt idx="21">
                  <c:v>-183.79433107536633</c:v>
                </c:pt>
                <c:pt idx="22">
                  <c:v>-181.32978075078418</c:v>
                </c:pt>
                <c:pt idx="23">
                  <c:v>-178.71946942170314</c:v>
                </c:pt>
                <c:pt idx="24">
                  <c:v>-175.97067582892876</c:v>
                </c:pt>
                <c:pt idx="25">
                  <c:v>-173.09098248062139</c:v>
                </c:pt>
                <c:pt idx="26">
                  <c:v>-170.0882409080466</c:v>
                </c:pt>
                <c:pt idx="27">
                  <c:v>-166.97053613938871</c:v>
                </c:pt>
                <c:pt idx="28">
                  <c:v>-163.74615061559638</c:v>
                </c:pt>
                <c:pt idx="29">
                  <c:v>-160.42352777232597</c:v>
                </c:pt>
                <c:pt idx="30">
                  <c:v>-157.01123551036591</c:v>
                </c:pt>
                <c:pt idx="31">
                  <c:v>-153.51792977351457</c:v>
                </c:pt>
                <c:pt idx="32">
                  <c:v>-149.95231844780824</c:v>
                </c:pt>
                <c:pt idx="33">
                  <c:v>-146.32312578932834</c:v>
                </c:pt>
                <c:pt idx="34">
                  <c:v>-142.63905757965645</c:v>
                </c:pt>
                <c:pt idx="35">
                  <c:v>-138.90876719849268</c:v>
                </c:pt>
                <c:pt idx="36">
                  <c:v>-135.14082279212519</c:v>
                </c:pt>
                <c:pt idx="37">
                  <c:v>-131.34367570446298</c:v>
                </c:pt>
                <c:pt idx="38">
                  <c:v>-127.52563032435467</c:v>
                </c:pt>
                <c:pt idx="39">
                  <c:v>-123.69481548905441</c:v>
                </c:pt>
                <c:pt idx="40">
                  <c:v>-119.85915756910768</c:v>
                </c:pt>
                <c:pt idx="41">
                  <c:v>-116.02635534476416</c:v>
                </c:pt>
                <c:pt idx="42">
                  <c:v>-112.20385676843412</c:v>
                </c:pt>
                <c:pt idx="43">
                  <c:v>-108.39883769183743</c:v>
                </c:pt>
                <c:pt idx="44">
                  <c:v>-104.61818262050015</c:v>
                </c:pt>
                <c:pt idx="45">
                  <c:v>-100.86846754227896</c:v>
                </c:pt>
                <c:pt idx="46">
                  <c:v>-97.155944860776998</c:v>
                </c:pt>
                <c:pt idx="47">
                  <c:v>-93.486530448993165</c:v>
                </c:pt>
                <c:pt idx="48">
                  <c:v>-89.865792823444309</c:v>
                </c:pt>
                <c:pt idx="49">
                  <c:v>-86.298944424437536</c:v>
                </c:pt>
                <c:pt idx="50">
                  <c:v>-82.790834974254821</c:v>
                </c:pt>
                <c:pt idx="51">
                  <c:v>-79.345946871843978</c:v>
                </c:pt>
                <c:pt idx="52">
                  <c:v>-75.968392570275739</c:v>
                </c:pt>
                <c:pt idx="53">
                  <c:v>-72.661913871802255</c:v>
                </c:pt>
                <c:pt idx="54">
                  <c:v>-69.429883064902072</c:v>
                </c:pt>
                <c:pt idx="55">
                  <c:v>-66.27530581827267</c:v>
                </c:pt>
                <c:pt idx="56">
                  <c:v>-63.200825738372515</c:v>
                </c:pt>
                <c:pt idx="57">
                  <c:v>-60.208730489849685</c:v>
                </c:pt>
                <c:pt idx="58">
                  <c:v>-57.300959372038015</c:v>
                </c:pt>
                <c:pt idx="59">
                  <c:v>-54.479112239658534</c:v>
                </c:pt>
                <c:pt idx="60">
                  <c:v>-51.744459651928011</c:v>
                </c:pt>
                <c:pt idx="61">
                  <c:v>-49.097954131429461</c:v>
                </c:pt>
                <c:pt idx="62">
                  <c:v>-46.540242412314214</c:v>
                </c:pt>
                <c:pt idx="63">
                  <c:v>-44.071678556646773</c:v>
                </c:pt>
                <c:pt idx="64">
                  <c:v>-41.692337817926308</c:v>
                </c:pt>
                <c:pt idx="65">
                  <c:v>-39.402031131971675</c:v>
                </c:pt>
                <c:pt idx="66">
                  <c:v>-37.200320117381757</c:v>
                </c:pt>
                <c:pt idx="67">
                  <c:v>-35.086532470616447</c:v>
                </c:pt>
                <c:pt idx="68">
                  <c:v>-33.059777644317307</c:v>
                </c:pt>
                <c:pt idx="69">
                  <c:v>-31.118962701729863</c:v>
                </c:pt>
                <c:pt idx="70">
                  <c:v>-29.26280824492709</c:v>
                </c:pt>
                <c:pt idx="71">
                  <c:v>-27.48986431989039</c:v>
                </c:pt>
                <c:pt idx="72">
                  <c:v>-25.79852620730388</c:v>
                </c:pt>
                <c:pt idx="73">
                  <c:v>-24.18705001408334</c:v>
                </c:pt>
                <c:pt idx="74">
                  <c:v>-22.653567987117896</c:v>
                </c:pt>
                <c:pt idx="75">
                  <c:v>-21.196103477376361</c:v>
                </c:pt>
                <c:pt idx="76">
                  <c:v>-19.812585489349463</c:v>
                </c:pt>
                <c:pt idx="77">
                  <c:v>-18.500862757696478</c:v>
                </c:pt>
                <c:pt idx="78">
                  <c:v>-17.2587172998741</c:v>
                </c:pt>
                <c:pt idx="79">
                  <c:v>-16.083877400386491</c:v>
                </c:pt>
                <c:pt idx="80">
                  <c:v>-14.974029989051948</c:v>
                </c:pt>
                <c:pt idx="81">
                  <c:v>-13.926832382281004</c:v>
                </c:pt>
                <c:pt idx="82">
                  <c:v>-12.939923362757094</c:v>
                </c:pt>
                <c:pt idx="83">
                  <c:v>-12.010933579061589</c:v>
                </c:pt>
                <c:pt idx="84">
                  <c:v>-11.13749525265399</c:v>
                </c:pt>
                <c:pt idx="85">
                  <c:v>-10.317251185173941</c:v>
                </c:pt>
                <c:pt idx="86">
                  <c:v>-9.5478630642481992</c:v>
                </c:pt>
                <c:pt idx="87">
                  <c:v>-8.8270190708418497</c:v>
                </c:pt>
                <c:pt idx="88">
                  <c:v>-8.1524407956732414</c:v>
                </c:pt>
                <c:pt idx="89">
                  <c:v>-7.5218894763041808</c:v>
                </c:pt>
                <c:pt idx="90">
                  <c:v>-6.9331715702152881</c:v>
                </c:pt>
                <c:pt idx="91">
                  <c:v>-6.3841436824778581</c:v>
                </c:pt>
                <c:pt idx="92">
                  <c:v>-5.8727168695398664</c:v>
                </c:pt>
                <c:pt idx="93">
                  <c:v>-5.3968603431604967</c:v>
                </c:pt>
                <c:pt idx="94">
                  <c:v>-4.9546046006628401</c:v>
                </c:pt>
                <c:pt idx="95">
                  <c:v>-4.5440440094401415</c:v>
                </c:pt>
                <c:pt idx="96">
                  <c:v>-4.1633388750611768</c:v>
                </c:pt>
                <c:pt idx="97">
                  <c:v>-3.8107170233916028</c:v>
                </c:pt>
                <c:pt idx="98">
                  <c:v>-3.4844749278987028</c:v>
                </c:pt>
                <c:pt idx="99">
                  <c:v>-3.1829784137568367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9261952"/>
        <c:axId val="175282944"/>
      </c:barChart>
      <c:catAx>
        <c:axId val="219261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75282944"/>
        <c:crosses val="autoZero"/>
        <c:auto val="1"/>
        <c:lblAlgn val="ctr"/>
        <c:lblOffset val="100"/>
        <c:noMultiLvlLbl val="0"/>
      </c:catAx>
      <c:valAx>
        <c:axId val="175282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95000"/>
                  </a:schemeClr>
                </a:solidFill>
              </a:defRPr>
            </a:pPr>
            <a:endParaRPr lang="en-US"/>
          </a:p>
        </c:txPr>
        <c:crossAx val="219261952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b"/>
      <c:layout/>
      <c:overlay val="0"/>
      <c:txPr>
        <a:bodyPr/>
        <a:lstStyle/>
        <a:p>
          <a:pPr>
            <a:defRPr sz="1200">
              <a:solidFill>
                <a:schemeClr val="bg1">
                  <a:lumMod val="85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3F3F46"/>
    </a:solidFill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QP_Soln300!$S$10</c:f>
              <c:strCache>
                <c:ptCount val="1"/>
                <c:pt idx="0">
                  <c:v>Result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val>
            <c:numRef>
              <c:f>QP_Soln300!$AP$12:$AP$111</c:f>
              <c:numCache>
                <c:formatCode>General</c:formatCode>
                <c:ptCount val="100"/>
                <c:pt idx="0">
                  <c:v>207.97352185605763</c:v>
                </c:pt>
                <c:pt idx="1">
                  <c:v>501.09970373075151</c:v>
                </c:pt>
                <c:pt idx="2">
                  <c:v>649.87227526351501</c:v>
                </c:pt>
                <c:pt idx="3">
                  <c:v>800.46988270295469</c:v>
                </c:pt>
                <c:pt idx="4">
                  <c:v>952.81190536957126</c:v>
                </c:pt>
                <c:pt idx="5">
                  <c:v>1101.1022591804431</c:v>
                </c:pt>
                <c:pt idx="6">
                  <c:v>1250.179848590534</c:v>
                </c:pt>
                <c:pt idx="7">
                  <c:v>1398.555723696091</c:v>
                </c:pt>
                <c:pt idx="8">
                  <c:v>1546.2821852136651</c:v>
                </c:pt>
                <c:pt idx="9">
                  <c:v>1694.5561013955996</c:v>
                </c:pt>
                <c:pt idx="10">
                  <c:v>1841.5800576367578</c:v>
                </c:pt>
                <c:pt idx="11">
                  <c:v>1988.1242193161925</c:v>
                </c:pt>
                <c:pt idx="12">
                  <c:v>2134.482227468081</c:v>
                </c:pt>
                <c:pt idx="13">
                  <c:v>2278.186312425561</c:v>
                </c:pt>
                <c:pt idx="14">
                  <c:v>2425.2666019074463</c:v>
                </c:pt>
                <c:pt idx="15">
                  <c:v>2569.7597563872168</c:v>
                </c:pt>
                <c:pt idx="16">
                  <c:v>2713.8303203017176</c:v>
                </c:pt>
                <c:pt idx="17">
                  <c:v>2856.9370700638328</c:v>
                </c:pt>
                <c:pt idx="18">
                  <c:v>3002.1130401139662</c:v>
                </c:pt>
                <c:pt idx="19">
                  <c:v>3143.678055305731</c:v>
                </c:pt>
                <c:pt idx="20">
                  <c:v>3284.6258741838196</c:v>
                </c:pt>
                <c:pt idx="21">
                  <c:v>3424.4626887523186</c:v>
                </c:pt>
                <c:pt idx="22">
                  <c:v>3566.3174936774849</c:v>
                </c:pt>
                <c:pt idx="23">
                  <c:v>3704.6312291536046</c:v>
                </c:pt>
                <c:pt idx="24">
                  <c:v>3846.1740174339825</c:v>
                </c:pt>
                <c:pt idx="25">
                  <c:v>3984.3437771990716</c:v>
                </c:pt>
                <c:pt idx="26">
                  <c:v>4121.6372537260959</c:v>
                </c:pt>
                <c:pt idx="27">
                  <c:v>4259.2387781094749</c:v>
                </c:pt>
                <c:pt idx="28">
                  <c:v>4398.5061642050787</c:v>
                </c:pt>
                <c:pt idx="29">
                  <c:v>4534.1979627449482</c:v>
                </c:pt>
                <c:pt idx="30">
                  <c:v>4671.6719431441543</c:v>
                </c:pt>
                <c:pt idx="31">
                  <c:v>4808.9548228082585</c:v>
                </c:pt>
                <c:pt idx="32">
                  <c:v>4944.4641600569557</c:v>
                </c:pt>
                <c:pt idx="33">
                  <c:v>5079.1494807473509</c:v>
                </c:pt>
                <c:pt idx="34">
                  <c:v>5213.5394768265642</c:v>
                </c:pt>
                <c:pt idx="35">
                  <c:v>5347.4973315060288</c:v>
                </c:pt>
                <c:pt idx="36">
                  <c:v>5480.0308036039605</c:v>
                </c:pt>
                <c:pt idx="37">
                  <c:v>5610.5373986706563</c:v>
                </c:pt>
                <c:pt idx="38">
                  <c:v>5742.6268691163477</c:v>
                </c:pt>
                <c:pt idx="39">
                  <c:v>5873.1397349343715</c:v>
                </c:pt>
                <c:pt idx="40">
                  <c:v>6003.1850661865856</c:v>
                </c:pt>
                <c:pt idx="41">
                  <c:v>6132.1906200851636</c:v>
                </c:pt>
                <c:pt idx="42">
                  <c:v>6261.0099523710314</c:v>
                </c:pt>
                <c:pt idx="43">
                  <c:v>6390.6100260393468</c:v>
                </c:pt>
                <c:pt idx="44">
                  <c:v>6518.263468489823</c:v>
                </c:pt>
                <c:pt idx="45">
                  <c:v>6645.7486184350073</c:v>
                </c:pt>
                <c:pt idx="46">
                  <c:v>6773.2106479463537</c:v>
                </c:pt>
                <c:pt idx="47">
                  <c:v>6900.7486309737305</c:v>
                </c:pt>
                <c:pt idx="48">
                  <c:v>7026.220658891968</c:v>
                </c:pt>
                <c:pt idx="49">
                  <c:v>7151.9061188788355</c:v>
                </c:pt>
                <c:pt idx="50">
                  <c:v>7275.3681790245655</c:v>
                </c:pt>
                <c:pt idx="51">
                  <c:v>7398.5440433715612</c:v>
                </c:pt>
                <c:pt idx="52">
                  <c:v>7522.0892043471231</c:v>
                </c:pt>
                <c:pt idx="53">
                  <c:v>7643.208881766629</c:v>
                </c:pt>
                <c:pt idx="54">
                  <c:v>7765.9895377707189</c:v>
                </c:pt>
                <c:pt idx="55">
                  <c:v>7888.1324537245864</c:v>
                </c:pt>
                <c:pt idx="56">
                  <c:v>8009.7153624432613</c:v>
                </c:pt>
                <c:pt idx="57">
                  <c:v>8131.2884223194669</c:v>
                </c:pt>
                <c:pt idx="58">
                  <c:v>8250.9759176317984</c:v>
                </c:pt>
                <c:pt idx="59">
                  <c:v>8370.728622786859</c:v>
                </c:pt>
                <c:pt idx="60">
                  <c:v>8490.1205412444833</c:v>
                </c:pt>
                <c:pt idx="61">
                  <c:v>8609.0405520813438</c:v>
                </c:pt>
                <c:pt idx="62">
                  <c:v>8727.4118238301689</c:v>
                </c:pt>
                <c:pt idx="63">
                  <c:v>8845.9669479834993</c:v>
                </c:pt>
                <c:pt idx="64">
                  <c:v>8963.5244114662491</c:v>
                </c:pt>
                <c:pt idx="65">
                  <c:v>9080.0648239675538</c:v>
                </c:pt>
                <c:pt idx="66">
                  <c:v>9196.3531608243284</c:v>
                </c:pt>
                <c:pt idx="67">
                  <c:v>9311.4158758897556</c:v>
                </c:pt>
                <c:pt idx="68">
                  <c:v>9426.7101210742385</c:v>
                </c:pt>
                <c:pt idx="69">
                  <c:v>9540.9719787155118</c:v>
                </c:pt>
                <c:pt idx="70">
                  <c:v>9654.7282888856807</c:v>
                </c:pt>
                <c:pt idx="71">
                  <c:v>9767.7341897599326</c:v>
                </c:pt>
                <c:pt idx="72">
                  <c:v>9880.531383563597</c:v>
                </c:pt>
                <c:pt idx="73">
                  <c:v>9908.6232023702196</c:v>
                </c:pt>
                <c:pt idx="74">
                  <c:v>9908.6232023702196</c:v>
                </c:pt>
                <c:pt idx="75">
                  <c:v>9908.6232023702196</c:v>
                </c:pt>
                <c:pt idx="76">
                  <c:v>9908.6232023702196</c:v>
                </c:pt>
                <c:pt idx="77">
                  <c:v>9908.6232023702196</c:v>
                </c:pt>
                <c:pt idx="78">
                  <c:v>9908.6232023702196</c:v>
                </c:pt>
                <c:pt idx="79">
                  <c:v>9908.6232023702196</c:v>
                </c:pt>
                <c:pt idx="80">
                  <c:v>9908.6232023702196</c:v>
                </c:pt>
                <c:pt idx="81">
                  <c:v>9908.6232023702196</c:v>
                </c:pt>
                <c:pt idx="82">
                  <c:v>9908.6232023702196</c:v>
                </c:pt>
                <c:pt idx="83">
                  <c:v>9908.6232023702196</c:v>
                </c:pt>
                <c:pt idx="84">
                  <c:v>9908.6232023702196</c:v>
                </c:pt>
                <c:pt idx="85">
                  <c:v>9908.6232023702196</c:v>
                </c:pt>
                <c:pt idx="86">
                  <c:v>9908.6232023702196</c:v>
                </c:pt>
                <c:pt idx="87">
                  <c:v>9908.6232023702196</c:v>
                </c:pt>
                <c:pt idx="88">
                  <c:v>9908.6232023702196</c:v>
                </c:pt>
                <c:pt idx="89">
                  <c:v>9908.6232023702196</c:v>
                </c:pt>
                <c:pt idx="90">
                  <c:v>9908.6232023702196</c:v>
                </c:pt>
                <c:pt idx="91">
                  <c:v>9908.6232023702196</c:v>
                </c:pt>
                <c:pt idx="92">
                  <c:v>9908.6232023702196</c:v>
                </c:pt>
                <c:pt idx="93">
                  <c:v>9908.6232023702196</c:v>
                </c:pt>
                <c:pt idx="94">
                  <c:v>9908.6232023702196</c:v>
                </c:pt>
                <c:pt idx="95">
                  <c:v>9908.6232023702196</c:v>
                </c:pt>
                <c:pt idx="96">
                  <c:v>9908.6232023702196</c:v>
                </c:pt>
                <c:pt idx="97">
                  <c:v>9908.6232023702196</c:v>
                </c:pt>
                <c:pt idx="98">
                  <c:v>9908.6232023702196</c:v>
                </c:pt>
                <c:pt idx="99">
                  <c:v>9908.6232023702196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798592"/>
        <c:axId val="175301184"/>
      </c:barChart>
      <c:lineChart>
        <c:grouping val="standard"/>
        <c:varyColors val="0"/>
        <c:ser>
          <c:idx val="3"/>
          <c:order val="1"/>
          <c:tx>
            <c:strRef>
              <c:f>QP_Soln300!$B$117</c:f>
              <c:strCache>
                <c:ptCount val="1"/>
                <c:pt idx="0">
                  <c:v>Benchmark</c:v>
                </c:pt>
              </c:strCache>
            </c:strRef>
          </c:tx>
          <c:spPr>
            <a:ln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QP_Soln300!$AO$12:$AO$111</c:f>
              <c:numCache>
                <c:formatCode>General</c:formatCode>
                <c:ptCount val="100"/>
                <c:pt idx="0">
                  <c:v>193.70131641583953</c:v>
                </c:pt>
                <c:pt idx="1">
                  <c:v>388.86085419952099</c:v>
                </c:pt>
                <c:pt idx="2">
                  <c:v>585.29306067118114</c:v>
                </c:pt>
                <c:pt idx="3">
                  <c:v>782.80862076995743</c:v>
                </c:pt>
                <c:pt idx="4">
                  <c:v>981.21500373736956</c:v>
                </c:pt>
                <c:pt idx="5">
                  <c:v>1180.3170257032837</c:v>
                </c:pt>
                <c:pt idx="6">
                  <c:v>1379.9174254367504</c:v>
                </c:pt>
                <c:pt idx="7">
                  <c:v>1579.8174504325843</c:v>
                </c:pt>
                <c:pt idx="8">
                  <c:v>1779.8174504325843</c:v>
                </c:pt>
                <c:pt idx="9">
                  <c:v>1979.7174754284183</c:v>
                </c:pt>
                <c:pt idx="10">
                  <c:v>2179.3178751618848</c:v>
                </c:pt>
                <c:pt idx="11">
                  <c:v>2378.4198971277988</c:v>
                </c:pt>
                <c:pt idx="12">
                  <c:v>2576.8262800952107</c:v>
                </c:pt>
                <c:pt idx="13">
                  <c:v>2774.3418401939871</c:v>
                </c:pt>
                <c:pt idx="14">
                  <c:v>2970.7740466656473</c:v>
                </c:pt>
                <c:pt idx="15">
                  <c:v>3165.9335844493289</c:v>
                </c:pt>
                <c:pt idx="16">
                  <c:v>3359.6349008651687</c:v>
                </c:pt>
                <c:pt idx="17">
                  <c:v>3551.6967337674514</c:v>
                </c:pt>
                <c:pt idx="18">
                  <c:v>3741.9426186675942</c:v>
                </c:pt>
                <c:pt idx="19">
                  <c:v>3930.2013724712751</c:v>
                </c:pt>
                <c:pt idx="20">
                  <c:v>4116.3075516335166</c:v>
                </c:pt>
                <c:pt idx="21">
                  <c:v>4300.1018827088828</c:v>
                </c:pt>
                <c:pt idx="22">
                  <c:v>4481.4316634596671</c:v>
                </c:pt>
                <c:pt idx="23">
                  <c:v>4660.1511328813704</c:v>
                </c:pt>
                <c:pt idx="24">
                  <c:v>4836.1218087102989</c:v>
                </c:pt>
                <c:pt idx="25">
                  <c:v>5009.2127911909201</c:v>
                </c:pt>
                <c:pt idx="26">
                  <c:v>5179.301032098967</c:v>
                </c:pt>
                <c:pt idx="27">
                  <c:v>5346.2715682383559</c:v>
                </c:pt>
                <c:pt idx="28">
                  <c:v>5510.0177188539519</c:v>
                </c:pt>
                <c:pt idx="29">
                  <c:v>5670.4412466262775</c:v>
                </c:pt>
                <c:pt idx="30">
                  <c:v>5827.4524821366431</c:v>
                </c:pt>
                <c:pt idx="31">
                  <c:v>5980.970411910158</c:v>
                </c:pt>
                <c:pt idx="32">
                  <c:v>6130.9227303579664</c:v>
                </c:pt>
                <c:pt idx="33">
                  <c:v>6277.2458561472949</c:v>
                </c:pt>
                <c:pt idx="34">
                  <c:v>6419.8849137269517</c:v>
                </c:pt>
                <c:pt idx="35">
                  <c:v>6558.7936809254443</c:v>
                </c:pt>
                <c:pt idx="36">
                  <c:v>6693.9345037175699</c:v>
                </c:pt>
                <c:pt idx="37">
                  <c:v>6825.2781794220327</c:v>
                </c:pt>
                <c:pt idx="38">
                  <c:v>6952.8038097463877</c:v>
                </c:pt>
                <c:pt idx="39">
                  <c:v>7076.498625235442</c:v>
                </c:pt>
                <c:pt idx="40">
                  <c:v>7196.35778280455</c:v>
                </c:pt>
                <c:pt idx="41">
                  <c:v>7312.3841381493139</c:v>
                </c:pt>
                <c:pt idx="42">
                  <c:v>7424.5879949177479</c:v>
                </c:pt>
                <c:pt idx="43">
                  <c:v>7532.9868326095857</c:v>
                </c:pt>
                <c:pt idx="44">
                  <c:v>7637.6050152300859</c:v>
                </c:pt>
                <c:pt idx="45">
                  <c:v>7738.4734827723651</c:v>
                </c:pt>
                <c:pt idx="46">
                  <c:v>7835.6294276331419</c:v>
                </c:pt>
                <c:pt idx="47">
                  <c:v>7929.115958082135</c:v>
                </c:pt>
                <c:pt idx="48">
                  <c:v>8018.9817509055792</c:v>
                </c:pt>
                <c:pt idx="49">
                  <c:v>8105.2806953300169</c:v>
                </c:pt>
                <c:pt idx="50">
                  <c:v>8188.0715303042716</c:v>
                </c:pt>
                <c:pt idx="51">
                  <c:v>8267.4174771761154</c:v>
                </c:pt>
                <c:pt idx="52">
                  <c:v>8343.3858697463911</c:v>
                </c:pt>
                <c:pt idx="53">
                  <c:v>8416.0477836181926</c:v>
                </c:pt>
                <c:pt idx="54">
                  <c:v>8485.4776666830949</c:v>
                </c:pt>
                <c:pt idx="55">
                  <c:v>8551.7529725013683</c:v>
                </c:pt>
                <c:pt idx="56">
                  <c:v>8614.9537982397414</c:v>
                </c:pt>
                <c:pt idx="57">
                  <c:v>8675.1625287295919</c:v>
                </c:pt>
                <c:pt idx="58">
                  <c:v>8732.46348810163</c:v>
                </c:pt>
                <c:pt idx="59">
                  <c:v>8786.9426003412882</c:v>
                </c:pt>
                <c:pt idx="60">
                  <c:v>8838.6870599932154</c:v>
                </c:pt>
                <c:pt idx="61">
                  <c:v>8887.7850141246454</c:v>
                </c:pt>
                <c:pt idx="62">
                  <c:v>8934.3252565369603</c:v>
                </c:pt>
                <c:pt idx="63">
                  <c:v>8978.3969350936077</c:v>
                </c:pt>
                <c:pt idx="64">
                  <c:v>9020.0892729115349</c:v>
                </c:pt>
                <c:pt idx="65">
                  <c:v>9059.4913040435058</c:v>
                </c:pt>
                <c:pt idx="66">
                  <c:v>9096.6916241608869</c:v>
                </c:pt>
                <c:pt idx="67">
                  <c:v>9131.7781566315025</c:v>
                </c:pt>
                <c:pt idx="68">
                  <c:v>9164.8379342758199</c:v>
                </c:pt>
                <c:pt idx="69">
                  <c:v>9195.9568969775501</c:v>
                </c:pt>
                <c:pt idx="70">
                  <c:v>9225.2197052224765</c:v>
                </c:pt>
                <c:pt idx="71">
                  <c:v>9252.7095695423668</c:v>
                </c:pt>
                <c:pt idx="72">
                  <c:v>9278.5080957496702</c:v>
                </c:pt>
                <c:pt idx="73">
                  <c:v>9302.6951457637533</c:v>
                </c:pt>
                <c:pt idx="74">
                  <c:v>9325.348713750871</c:v>
                </c:pt>
                <c:pt idx="75">
                  <c:v>9346.5448172282468</c:v>
                </c:pt>
                <c:pt idx="76">
                  <c:v>9366.3574027175964</c:v>
                </c:pt>
                <c:pt idx="77">
                  <c:v>9384.8582654752936</c:v>
                </c:pt>
                <c:pt idx="78">
                  <c:v>9402.1169827751673</c:v>
                </c:pt>
                <c:pt idx="79">
                  <c:v>9418.2008601755533</c:v>
                </c:pt>
                <c:pt idx="80">
                  <c:v>9433.174890164606</c:v>
                </c:pt>
                <c:pt idx="81">
                  <c:v>9447.1017225468877</c:v>
                </c:pt>
                <c:pt idx="82">
                  <c:v>9460.041645909645</c:v>
                </c:pt>
                <c:pt idx="83">
                  <c:v>9472.0525794887071</c:v>
                </c:pt>
                <c:pt idx="84">
                  <c:v>9483.190074741362</c:v>
                </c:pt>
                <c:pt idx="85">
                  <c:v>9493.5073259265355</c:v>
                </c:pt>
                <c:pt idx="86">
                  <c:v>9503.0551889907838</c:v>
                </c:pt>
                <c:pt idx="87">
                  <c:v>9511.8822080616264</c:v>
                </c:pt>
                <c:pt idx="88">
                  <c:v>9520.0346488572995</c:v>
                </c:pt>
                <c:pt idx="89">
                  <c:v>9527.5565383336034</c:v>
                </c:pt>
                <c:pt idx="90">
                  <c:v>9534.4897099038189</c:v>
                </c:pt>
                <c:pt idx="91">
                  <c:v>9540.8738535862976</c:v>
                </c:pt>
                <c:pt idx="92">
                  <c:v>9546.7465704558381</c:v>
                </c:pt>
                <c:pt idx="93">
                  <c:v>9552.1434307989985</c:v>
                </c:pt>
                <c:pt idx="94">
                  <c:v>9557.098035399662</c:v>
                </c:pt>
                <c:pt idx="95">
                  <c:v>9561.6420794091027</c:v>
                </c:pt>
                <c:pt idx="96">
                  <c:v>9565.8054182841643</c:v>
                </c:pt>
                <c:pt idx="97">
                  <c:v>9569.6161353075568</c:v>
                </c:pt>
                <c:pt idx="98">
                  <c:v>9573.100610235455</c:v>
                </c:pt>
                <c:pt idx="99">
                  <c:v>9576.2835886492121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798592"/>
        <c:axId val="175301184"/>
      </c:lineChart>
      <c:catAx>
        <c:axId val="2267985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5301184"/>
        <c:crosses val="autoZero"/>
        <c:auto val="1"/>
        <c:lblAlgn val="ctr"/>
        <c:lblOffset val="100"/>
        <c:noMultiLvlLbl val="0"/>
      </c:catAx>
      <c:valAx>
        <c:axId val="175301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95000"/>
                  </a:schemeClr>
                </a:solidFill>
              </a:defRPr>
            </a:pPr>
            <a:endParaRPr lang="en-US"/>
          </a:p>
        </c:txPr>
        <c:crossAx val="226798592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b"/>
      <c:layout/>
      <c:overlay val="0"/>
      <c:txPr>
        <a:bodyPr/>
        <a:lstStyle/>
        <a:p>
          <a:pPr>
            <a:defRPr sz="1200">
              <a:solidFill>
                <a:schemeClr val="bg1">
                  <a:lumMod val="85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3F3F46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19</xdr:col>
      <xdr:colOff>0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13</xdr:row>
      <xdr:rowOff>1</xdr:rowOff>
    </xdr:from>
    <xdr:to>
      <xdr:col>19</xdr:col>
      <xdr:colOff>0</xdr:colOff>
      <xdr:row>23</xdr:row>
      <xdr:rowOff>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34</xdr:col>
      <xdr:colOff>179916</xdr:colOff>
      <xdr:row>14</xdr:row>
      <xdr:rowOff>116417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34</xdr:col>
      <xdr:colOff>179916</xdr:colOff>
      <xdr:row>14</xdr:row>
      <xdr:rowOff>116417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18</xdr:row>
      <xdr:rowOff>0</xdr:rowOff>
    </xdr:from>
    <xdr:to>
      <xdr:col>40</xdr:col>
      <xdr:colOff>0</xdr:colOff>
      <xdr:row>30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18</xdr:row>
      <xdr:rowOff>0</xdr:rowOff>
    </xdr:from>
    <xdr:to>
      <xdr:col>40</xdr:col>
      <xdr:colOff>0</xdr:colOff>
      <xdr:row>30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23</xdr:row>
      <xdr:rowOff>0</xdr:rowOff>
    </xdr:from>
    <xdr:to>
      <xdr:col>44</xdr:col>
      <xdr:colOff>179917</xdr:colOff>
      <xdr:row>35</xdr:row>
      <xdr:rowOff>137583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11</xdr:row>
      <xdr:rowOff>0</xdr:rowOff>
    </xdr:from>
    <xdr:to>
      <xdr:col>34</xdr:col>
      <xdr:colOff>158750</xdr:colOff>
      <xdr:row>22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24</xdr:row>
      <xdr:rowOff>0</xdr:rowOff>
    </xdr:from>
    <xdr:to>
      <xdr:col>34</xdr:col>
      <xdr:colOff>158750</xdr:colOff>
      <xdr:row>35</xdr:row>
      <xdr:rowOff>169334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11</xdr:row>
      <xdr:rowOff>0</xdr:rowOff>
    </xdr:from>
    <xdr:to>
      <xdr:col>34</xdr:col>
      <xdr:colOff>158750</xdr:colOff>
      <xdr:row>22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24</xdr:row>
      <xdr:rowOff>0</xdr:rowOff>
    </xdr:from>
    <xdr:to>
      <xdr:col>34</xdr:col>
      <xdr:colOff>158750</xdr:colOff>
      <xdr:row>35</xdr:row>
      <xdr:rowOff>169334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omposite">
  <a:themeElements>
    <a:clrScheme name="Composite">
      <a:dk1>
        <a:sysClr val="windowText" lastClr="000000"/>
      </a:dk1>
      <a:lt1>
        <a:sysClr val="window" lastClr="FFFFFF"/>
      </a:lt1>
      <a:dk2>
        <a:srgbClr val="5B6973"/>
      </a:dk2>
      <a:lt2>
        <a:srgbClr val="E7ECED"/>
      </a:lt2>
      <a:accent1>
        <a:srgbClr val="98C723"/>
      </a:accent1>
      <a:accent2>
        <a:srgbClr val="59B0B9"/>
      </a:accent2>
      <a:accent3>
        <a:srgbClr val="DEAE00"/>
      </a:accent3>
      <a:accent4>
        <a:srgbClr val="B77BB4"/>
      </a:accent4>
      <a:accent5>
        <a:srgbClr val="E0773C"/>
      </a:accent5>
      <a:accent6>
        <a:srgbClr val="A98D63"/>
      </a:accent6>
      <a:hlink>
        <a:srgbClr val="26CBEC"/>
      </a:hlink>
      <a:folHlink>
        <a:srgbClr val="598C8C"/>
      </a:folHlink>
    </a:clrScheme>
    <a:fontScheme name="Composit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mpos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5000"/>
                <a:satMod val="300000"/>
              </a:schemeClr>
            </a:gs>
            <a:gs pos="12000">
              <a:schemeClr val="phClr">
                <a:tint val="50000"/>
                <a:shade val="90000"/>
                <a:satMod val="250000"/>
              </a:schemeClr>
            </a:gs>
            <a:gs pos="100000">
              <a:schemeClr val="phClr">
                <a:tint val="85000"/>
                <a:shade val="75000"/>
                <a:satMod val="1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75000"/>
                <a:shade val="95000"/>
                <a:satMod val="175000"/>
              </a:schemeClr>
            </a:gs>
            <a:gs pos="12000">
              <a:schemeClr val="phClr">
                <a:tint val="90000"/>
                <a:shade val="90000"/>
                <a:satMod val="150000"/>
              </a:schemeClr>
            </a:gs>
            <a:gs pos="100000">
              <a:schemeClr val="phClr">
                <a:tint val="100000"/>
                <a:shade val="75000"/>
                <a:satMod val="150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freezing" dir="t">
              <a:rot lat="0" lon="0" rev="6000000"/>
            </a:lightRig>
          </a:scene3d>
          <a:sp3d contourW="12700" prstMaterial="dkEdge">
            <a:bevelT w="44450" h="25400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80000"/>
                <a:satMod val="110000"/>
                <a:lumMod val="80000"/>
              </a:schemeClr>
            </a:gs>
            <a:gs pos="79000">
              <a:schemeClr val="phClr">
                <a:tint val="100000"/>
                <a:shade val="90000"/>
                <a:satMod val="105000"/>
                <a:lumMod val="10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1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hade val="100000"/>
                <a:satMod val="100000"/>
                <a:lumMod val="110000"/>
              </a:schemeClr>
            </a:gs>
            <a:gs pos="83000">
              <a:schemeClr val="phClr">
                <a:shade val="75000"/>
                <a:satMod val="200000"/>
              </a:schemeClr>
            </a:gs>
            <a:gs pos="100000">
              <a:schemeClr val="phClr">
                <a:shade val="90000"/>
                <a:satMod val="200000"/>
              </a:schemeClr>
            </a:gs>
          </a:gsLst>
          <a:path path="circle">
            <a:fillToRect l="75000" t="100000" b="3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7"/>
  <sheetViews>
    <sheetView showGridLines="0" tabSelected="1" zoomScale="85" zoomScaleNormal="85" workbookViewId="0"/>
  </sheetViews>
  <sheetFormatPr defaultRowHeight="15" x14ac:dyDescent="0.25"/>
  <cols>
    <col min="1" max="4" width="5.7109375" style="1" customWidth="1"/>
    <col min="5" max="5" width="2.85546875" style="1" customWidth="1"/>
    <col min="6" max="6" width="5.7109375" style="1" customWidth="1"/>
    <col min="7" max="7" width="2.85546875" style="1" customWidth="1"/>
    <col min="8" max="10" width="5.7109375" style="1" customWidth="1"/>
    <col min="11" max="11" width="2.85546875" style="1" customWidth="1"/>
    <col min="12" max="12" width="5.7109375" style="1" customWidth="1"/>
    <col min="13" max="16384" width="9.140625" style="1"/>
  </cols>
  <sheetData>
    <row r="2" spans="2:18" x14ac:dyDescent="0.25">
      <c r="B2" s="1" t="s">
        <v>0</v>
      </c>
      <c r="C2" s="1" t="s">
        <v>1</v>
      </c>
      <c r="D2" s="1" t="s">
        <v>2</v>
      </c>
      <c r="F2" s="1" t="s">
        <v>3</v>
      </c>
    </row>
    <row r="3" spans="2:18" x14ac:dyDescent="0.25">
      <c r="B3" s="4">
        <v>1</v>
      </c>
      <c r="C3" s="5">
        <v>2</v>
      </c>
      <c r="D3" s="6">
        <v>1</v>
      </c>
      <c r="E3" s="2"/>
      <c r="F3" s="7">
        <v>7</v>
      </c>
      <c r="G3" s="2"/>
      <c r="H3" s="2"/>
      <c r="I3" s="2"/>
      <c r="J3" s="2"/>
      <c r="K3" s="2"/>
      <c r="L3" s="2"/>
      <c r="P3" s="1" t="s">
        <v>0</v>
      </c>
      <c r="Q3" s="1" t="s">
        <v>1</v>
      </c>
      <c r="R3" s="1" t="s">
        <v>2</v>
      </c>
    </row>
    <row r="4" spans="2:18" x14ac:dyDescent="0.25">
      <c r="B4" s="4">
        <v>0</v>
      </c>
      <c r="C4" s="5">
        <v>1</v>
      </c>
      <c r="D4" s="6">
        <v>0</v>
      </c>
      <c r="E4" s="9"/>
      <c r="F4" s="7">
        <v>1</v>
      </c>
      <c r="G4" s="2"/>
      <c r="H4" s="2"/>
      <c r="I4" s="2"/>
      <c r="J4" s="2"/>
      <c r="K4" s="2"/>
      <c r="L4" s="2"/>
      <c r="P4" s="2">
        <f t="array" ref="P4:R4">-B3:D3*TRANSPOSE(H$15:H$17)</f>
        <v>-2</v>
      </c>
      <c r="Q4" s="2">
        <v>-2</v>
      </c>
      <c r="R4" s="2">
        <v>-3</v>
      </c>
    </row>
    <row r="5" spans="2:18" x14ac:dyDescent="0.25">
      <c r="B5" s="4">
        <v>0</v>
      </c>
      <c r="C5" s="5">
        <v>4</v>
      </c>
      <c r="D5" s="6">
        <v>2</v>
      </c>
      <c r="E5" s="2"/>
      <c r="F5" s="7">
        <v>10</v>
      </c>
      <c r="G5" s="2"/>
      <c r="H5" s="2"/>
      <c r="I5" s="2"/>
      <c r="J5" s="2"/>
      <c r="K5" s="2"/>
      <c r="L5" s="2"/>
      <c r="P5" s="2">
        <f t="array" ref="P5:R5">-B4:D4*TRANSPOSE(H$15:H$17)</f>
        <v>0</v>
      </c>
      <c r="Q5" s="2">
        <v>-1</v>
      </c>
      <c r="R5" s="2">
        <v>0</v>
      </c>
    </row>
    <row r="6" spans="2:18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P6" s="2">
        <f t="array" ref="P6:R6">-B5:D5*TRANSPOSE(H$15:H$17)</f>
        <v>0</v>
      </c>
      <c r="Q6" s="2">
        <v>-4</v>
      </c>
      <c r="R6" s="2">
        <v>-6</v>
      </c>
    </row>
    <row r="7" spans="2:18" x14ac:dyDescent="0.25">
      <c r="B7" s="7">
        <f t="shared" ref="B7:D9" si="0">B3</f>
        <v>1</v>
      </c>
      <c r="C7" s="7">
        <f t="shared" si="0"/>
        <v>2</v>
      </c>
      <c r="D7" s="7">
        <f t="shared" si="0"/>
        <v>1</v>
      </c>
      <c r="E7" s="2"/>
      <c r="F7" s="7" t="s">
        <v>4</v>
      </c>
      <c r="G7" s="2"/>
      <c r="H7" s="7">
        <f>F3</f>
        <v>7</v>
      </c>
      <c r="I7" s="2"/>
      <c r="J7" s="2"/>
      <c r="K7" s="2"/>
      <c r="L7" s="2"/>
    </row>
    <row r="8" spans="2:18" x14ac:dyDescent="0.25">
      <c r="B8" s="7">
        <f t="shared" si="0"/>
        <v>0</v>
      </c>
      <c r="C8" s="7">
        <f t="shared" si="0"/>
        <v>1</v>
      </c>
      <c r="D8" s="7">
        <f t="shared" si="0"/>
        <v>0</v>
      </c>
      <c r="E8" s="9" t="s">
        <v>9</v>
      </c>
      <c r="F8" s="7" t="s">
        <v>5</v>
      </c>
      <c r="G8" s="9" t="s">
        <v>8</v>
      </c>
      <c r="H8" s="7">
        <f>F4</f>
        <v>1</v>
      </c>
      <c r="I8" s="2"/>
      <c r="J8" s="2"/>
      <c r="K8" s="2"/>
      <c r="L8" s="2"/>
    </row>
    <row r="9" spans="2:18" x14ac:dyDescent="0.25">
      <c r="B9" s="7">
        <f t="shared" si="0"/>
        <v>0</v>
      </c>
      <c r="C9" s="7">
        <f t="shared" si="0"/>
        <v>4</v>
      </c>
      <c r="D9" s="7">
        <f t="shared" si="0"/>
        <v>2</v>
      </c>
      <c r="E9" s="2"/>
      <c r="F9" s="7" t="s">
        <v>6</v>
      </c>
      <c r="G9" s="2"/>
      <c r="H9" s="7">
        <f>F5</f>
        <v>10</v>
      </c>
      <c r="I9" s="2"/>
      <c r="J9" s="2"/>
      <c r="K9" s="2"/>
      <c r="L9" s="2"/>
    </row>
    <row r="10" spans="2:18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8" x14ac:dyDescent="0.25">
      <c r="B11" s="2"/>
      <c r="C11" s="2"/>
      <c r="D11" s="2"/>
      <c r="E11" s="2"/>
      <c r="F11" s="7" t="s">
        <v>4</v>
      </c>
      <c r="G11" s="2"/>
      <c r="H11" s="7">
        <f t="array" ref="H11:J13">MINVERSE(B7:D9)</f>
        <v>1</v>
      </c>
      <c r="I11" s="7">
        <v>0</v>
      </c>
      <c r="J11" s="7">
        <v>-0.5</v>
      </c>
      <c r="K11" s="2"/>
      <c r="L11" s="7">
        <f>H7</f>
        <v>7</v>
      </c>
    </row>
    <row r="12" spans="2:18" x14ac:dyDescent="0.25">
      <c r="B12" s="2"/>
      <c r="C12" s="2"/>
      <c r="D12" s="2"/>
      <c r="E12" s="2"/>
      <c r="F12" s="7" t="s">
        <v>5</v>
      </c>
      <c r="G12" s="9" t="s">
        <v>8</v>
      </c>
      <c r="H12" s="7">
        <v>0</v>
      </c>
      <c r="I12" s="7">
        <v>1</v>
      </c>
      <c r="J12" s="7">
        <v>0</v>
      </c>
      <c r="K12" s="9" t="s">
        <v>7</v>
      </c>
      <c r="L12" s="7">
        <f>H8</f>
        <v>1</v>
      </c>
    </row>
    <row r="13" spans="2:18" x14ac:dyDescent="0.25">
      <c r="B13" s="2"/>
      <c r="C13" s="2"/>
      <c r="D13" s="2"/>
      <c r="E13" s="2"/>
      <c r="F13" s="7" t="s">
        <v>6</v>
      </c>
      <c r="G13" s="2"/>
      <c r="H13" s="7">
        <v>0</v>
      </c>
      <c r="I13" s="7">
        <v>-2</v>
      </c>
      <c r="J13" s="7">
        <v>0.5</v>
      </c>
      <c r="K13" s="2"/>
      <c r="L13" s="7">
        <f>H9</f>
        <v>10</v>
      </c>
    </row>
    <row r="14" spans="2:1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x14ac:dyDescent="0.25">
      <c r="B15" s="2"/>
      <c r="C15" s="2"/>
      <c r="D15" s="2"/>
      <c r="E15" s="2"/>
      <c r="F15" s="7" t="str">
        <f t="shared" ref="F15:F17" si="1">F7</f>
        <v>x1</v>
      </c>
      <c r="G15" s="2"/>
      <c r="H15" s="7">
        <f t="array" ref="H15:H17">MMULT(H11:J13,L11:L13)</f>
        <v>2</v>
      </c>
      <c r="I15" s="2"/>
      <c r="J15" s="2"/>
      <c r="K15" s="2"/>
      <c r="L15" s="2"/>
    </row>
    <row r="16" spans="2:18" x14ac:dyDescent="0.25">
      <c r="B16" s="2"/>
      <c r="C16" s="2"/>
      <c r="D16" s="2"/>
      <c r="E16" s="2"/>
      <c r="F16" s="7" t="str">
        <f t="shared" si="1"/>
        <v>x2</v>
      </c>
      <c r="G16" s="9" t="s">
        <v>8</v>
      </c>
      <c r="H16" s="7">
        <v>1</v>
      </c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7" t="str">
        <f t="shared" si="1"/>
        <v>x3</v>
      </c>
      <c r="G17" s="2"/>
      <c r="H17" s="7">
        <v>3</v>
      </c>
      <c r="I17" s="2"/>
      <c r="J17" s="2"/>
      <c r="K17" s="2"/>
      <c r="L17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5"/>
  <sheetViews>
    <sheetView zoomScale="90" zoomScaleNormal="90" workbookViewId="0"/>
  </sheetViews>
  <sheetFormatPr defaultRowHeight="15" x14ac:dyDescent="0.25"/>
  <cols>
    <col min="1" max="1" width="5.5703125" style="1" customWidth="1"/>
    <col min="2" max="4" width="5.28515625" style="1" customWidth="1"/>
    <col min="5" max="5" width="2.5703125" style="1" customWidth="1"/>
    <col min="6" max="8" width="5.28515625" style="1" customWidth="1"/>
    <col min="9" max="9" width="2.5703125" style="1" customWidth="1"/>
    <col min="10" max="12" width="5.28515625" style="1" customWidth="1"/>
    <col min="13" max="15" width="2.5703125" style="1" customWidth="1"/>
    <col min="16" max="18" width="5.28515625" style="1" customWidth="1"/>
    <col min="19" max="19" width="2.5703125" style="1" customWidth="1"/>
    <col min="20" max="23" width="5.28515625" style="1" customWidth="1"/>
    <col min="24" max="24" width="5" style="1" customWidth="1"/>
    <col min="25" max="27" width="5.28515625" style="1" customWidth="1"/>
    <col min="28" max="28" width="2.5703125" style="1" customWidth="1"/>
    <col min="29" max="31" width="5.28515625" style="1" customWidth="1"/>
    <col min="32" max="32" width="2.5703125" style="1" customWidth="1"/>
    <col min="33" max="35" width="5.28515625" style="1" customWidth="1"/>
    <col min="36" max="36" width="2.5703125" style="1" customWidth="1"/>
    <col min="37" max="39" width="5.28515625" style="1" customWidth="1"/>
    <col min="40" max="40" width="2.5703125" style="1" customWidth="1"/>
    <col min="41" max="41" width="5.28515625" style="1" customWidth="1"/>
    <col min="42" max="42" width="5" style="1" customWidth="1"/>
    <col min="43" max="16384" width="9.140625" style="1"/>
  </cols>
  <sheetData>
    <row r="2" spans="2:42" x14ac:dyDescent="0.25">
      <c r="B2" s="12" t="s">
        <v>17</v>
      </c>
      <c r="F2" s="12" t="s">
        <v>3</v>
      </c>
      <c r="J2" s="12" t="s">
        <v>12</v>
      </c>
      <c r="P2" s="12"/>
    </row>
    <row r="3" spans="2:42" s="2" customFormat="1" x14ac:dyDescent="0.25">
      <c r="B3" s="2" t="s">
        <v>69</v>
      </c>
      <c r="C3" s="2" t="s">
        <v>70</v>
      </c>
      <c r="D3" s="2" t="s">
        <v>71</v>
      </c>
      <c r="F3" s="11" t="s">
        <v>18</v>
      </c>
      <c r="I3" s="1"/>
      <c r="J3" s="14">
        <f>SUMPRODUCT(D12:D14,D12:D14)</f>
        <v>0</v>
      </c>
      <c r="N3" s="1"/>
      <c r="O3" s="1"/>
      <c r="P3" s="14"/>
      <c r="Q3" s="1"/>
      <c r="R3" s="1"/>
      <c r="S3" s="1"/>
      <c r="W3" s="11" t="str">
        <f>F3</f>
        <v>Benchmark</v>
      </c>
    </row>
    <row r="4" spans="2:42" x14ac:dyDescent="0.25">
      <c r="B4" s="15">
        <v>1</v>
      </c>
      <c r="C4" s="16">
        <v>2</v>
      </c>
      <c r="D4" s="17">
        <v>1</v>
      </c>
      <c r="F4" s="7">
        <v>7</v>
      </c>
      <c r="K4" s="2"/>
      <c r="L4" s="2"/>
      <c r="W4" s="2">
        <f>-F4</f>
        <v>-7</v>
      </c>
    </row>
    <row r="5" spans="2:42" x14ac:dyDescent="0.25">
      <c r="B5" s="15">
        <v>0</v>
      </c>
      <c r="C5" s="16">
        <v>1</v>
      </c>
      <c r="D5" s="17">
        <v>0</v>
      </c>
      <c r="F5" s="7">
        <v>1</v>
      </c>
      <c r="K5" s="2"/>
      <c r="L5" s="2"/>
      <c r="W5" s="2">
        <f>-F5</f>
        <v>-1</v>
      </c>
    </row>
    <row r="6" spans="2:42" x14ac:dyDescent="0.25">
      <c r="B6" s="15">
        <v>0</v>
      </c>
      <c r="C6" s="16">
        <v>4</v>
      </c>
      <c r="D6" s="17">
        <v>2</v>
      </c>
      <c r="F6" s="7">
        <v>10</v>
      </c>
      <c r="K6" s="2"/>
      <c r="L6" s="2"/>
      <c r="W6" s="2">
        <f>-F6</f>
        <v>-10</v>
      </c>
    </row>
    <row r="7" spans="2:42" ht="4.5" customHeight="1" x14ac:dyDescent="0.25"/>
    <row r="10" spans="2:42" x14ac:dyDescent="0.25">
      <c r="B10" s="12" t="s">
        <v>76</v>
      </c>
    </row>
    <row r="11" spans="2:42" s="2" customFormat="1" x14ac:dyDescent="0.25">
      <c r="B11" s="2" t="s">
        <v>77</v>
      </c>
      <c r="D11" s="11" t="s">
        <v>78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2:42" x14ac:dyDescent="0.25">
      <c r="B12" s="7">
        <f>SUMPRODUCT(B4:D4,params)</f>
        <v>7</v>
      </c>
      <c r="D12" s="7">
        <f>F4-B12</f>
        <v>0</v>
      </c>
    </row>
    <row r="13" spans="2:42" x14ac:dyDescent="0.25">
      <c r="B13" s="7">
        <f>SUMPRODUCT(B5:D5,params)</f>
        <v>1</v>
      </c>
      <c r="D13" s="7">
        <f>F5-B13+D12</f>
        <v>0</v>
      </c>
    </row>
    <row r="14" spans="2:42" x14ac:dyDescent="0.25">
      <c r="B14" s="7">
        <f>SUMPRODUCT(B6:D6,params)</f>
        <v>10</v>
      </c>
      <c r="D14" s="7">
        <f>F6-B14+D13</f>
        <v>0</v>
      </c>
    </row>
    <row r="16" spans="2:42" x14ac:dyDescent="0.25">
      <c r="F16" s="8"/>
    </row>
    <row r="17" spans="2:23" x14ac:dyDescent="0.25">
      <c r="B17" s="12" t="s">
        <v>15</v>
      </c>
      <c r="J17" s="12" t="s">
        <v>126</v>
      </c>
    </row>
    <row r="18" spans="2:23" s="2" customFormat="1" x14ac:dyDescent="0.25">
      <c r="B18" s="2" t="s">
        <v>69</v>
      </c>
      <c r="C18" s="2" t="s">
        <v>70</v>
      </c>
      <c r="D18" s="2" t="s">
        <v>71</v>
      </c>
      <c r="J18" s="11" t="s">
        <v>4</v>
      </c>
      <c r="K18" s="11" t="s">
        <v>5</v>
      </c>
      <c r="L18" s="11" t="s">
        <v>6</v>
      </c>
      <c r="M18" s="1"/>
      <c r="N18" s="1"/>
      <c r="W18" s="1"/>
    </row>
    <row r="19" spans="2:23" x14ac:dyDescent="0.25">
      <c r="B19" s="15">
        <f t="array" ref="B19:D19">params*B4:D4</f>
        <v>2</v>
      </c>
      <c r="C19" s="16">
        <v>2</v>
      </c>
      <c r="D19" s="17">
        <v>3</v>
      </c>
      <c r="J19" s="7">
        <v>2</v>
      </c>
      <c r="K19" s="7">
        <v>1</v>
      </c>
      <c r="L19" s="7">
        <v>3</v>
      </c>
    </row>
    <row r="20" spans="2:23" x14ac:dyDescent="0.25">
      <c r="B20" s="15">
        <f t="array" ref="B20:D20">params*B5:D5</f>
        <v>0</v>
      </c>
      <c r="C20" s="16">
        <v>1</v>
      </c>
      <c r="D20" s="17">
        <v>0</v>
      </c>
    </row>
    <row r="21" spans="2:23" x14ac:dyDescent="0.25">
      <c r="B21" s="15">
        <f t="array" ref="B21:D21">params*B6:D6</f>
        <v>0</v>
      </c>
      <c r="C21" s="16">
        <v>4</v>
      </c>
      <c r="D21" s="17">
        <v>6</v>
      </c>
    </row>
    <row r="25" spans="2:23" x14ac:dyDescent="0.25">
      <c r="G25" s="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5"/>
  <sheetViews>
    <sheetView zoomScale="90" zoomScaleNormal="90" workbookViewId="0"/>
  </sheetViews>
  <sheetFormatPr defaultRowHeight="15" x14ac:dyDescent="0.25"/>
  <cols>
    <col min="1" max="1" width="5.5703125" style="1" customWidth="1"/>
    <col min="2" max="4" width="5.28515625" style="1" customWidth="1"/>
    <col min="5" max="5" width="2.5703125" style="1" customWidth="1"/>
    <col min="6" max="8" width="5.28515625" style="1" customWidth="1"/>
    <col min="9" max="9" width="2.5703125" style="1" customWidth="1"/>
    <col min="10" max="12" width="5.28515625" style="1" customWidth="1"/>
    <col min="13" max="15" width="2.5703125" style="1" customWidth="1"/>
    <col min="16" max="18" width="5.28515625" style="1" customWidth="1"/>
    <col min="19" max="19" width="2.5703125" style="1" customWidth="1"/>
    <col min="20" max="23" width="5.28515625" style="1" customWidth="1"/>
    <col min="24" max="24" width="5" style="1" customWidth="1"/>
    <col min="25" max="27" width="5.28515625" style="1" customWidth="1"/>
    <col min="28" max="28" width="2.5703125" style="1" customWidth="1"/>
    <col min="29" max="31" width="5.28515625" style="1" customWidth="1"/>
    <col min="32" max="32" width="2.5703125" style="1" customWidth="1"/>
    <col min="33" max="35" width="5.28515625" style="1" customWidth="1"/>
    <col min="36" max="36" width="2.5703125" style="1" customWidth="1"/>
    <col min="37" max="39" width="5.28515625" style="1" customWidth="1"/>
    <col min="40" max="40" width="2.5703125" style="1" customWidth="1"/>
    <col min="41" max="41" width="5.28515625" style="1" customWidth="1"/>
    <col min="42" max="42" width="5" style="1" customWidth="1"/>
    <col min="43" max="16384" width="9.140625" style="1"/>
  </cols>
  <sheetData>
    <row r="2" spans="2:42" x14ac:dyDescent="0.25">
      <c r="B2" s="12" t="s">
        <v>17</v>
      </c>
      <c r="F2" s="12" t="s">
        <v>3</v>
      </c>
      <c r="I2" s="12" t="s">
        <v>74</v>
      </c>
      <c r="P2" s="12" t="s">
        <v>12</v>
      </c>
    </row>
    <row r="3" spans="2:42" s="2" customFormat="1" x14ac:dyDescent="0.25">
      <c r="B3" s="2" t="s">
        <v>69</v>
      </c>
      <c r="C3" s="2" t="s">
        <v>70</v>
      </c>
      <c r="D3" s="2" t="s">
        <v>71</v>
      </c>
      <c r="F3" s="11" t="s">
        <v>18</v>
      </c>
      <c r="I3" s="11" t="s">
        <v>75</v>
      </c>
      <c r="N3" s="1"/>
      <c r="O3" s="1"/>
      <c r="P3" s="14">
        <f>SUMPRODUCT(D12:D14,D12:D14)</f>
        <v>9.5238097190297688E-2</v>
      </c>
      <c r="Q3" s="1"/>
      <c r="R3" s="1"/>
      <c r="S3" s="1"/>
      <c r="W3" s="11" t="str">
        <f>F3</f>
        <v>Benchmark</v>
      </c>
    </row>
    <row r="4" spans="2:42" x14ac:dyDescent="0.25">
      <c r="B4" s="15">
        <v>1</v>
      </c>
      <c r="C4" s="16">
        <v>2</v>
      </c>
      <c r="D4" s="17">
        <v>1</v>
      </c>
      <c r="F4" s="7">
        <v>7</v>
      </c>
      <c r="I4" s="7">
        <v>0</v>
      </c>
      <c r="J4" s="2" t="s">
        <v>73</v>
      </c>
      <c r="K4" s="2" t="s">
        <v>4</v>
      </c>
      <c r="L4" s="2" t="s">
        <v>73</v>
      </c>
      <c r="M4" s="7">
        <v>2</v>
      </c>
      <c r="W4" s="2">
        <f>-F4</f>
        <v>-7</v>
      </c>
    </row>
    <row r="5" spans="2:42" x14ac:dyDescent="0.25">
      <c r="B5" s="15">
        <v>0</v>
      </c>
      <c r="C5" s="16">
        <v>1</v>
      </c>
      <c r="D5" s="17">
        <v>0</v>
      </c>
      <c r="F5" s="7">
        <v>1</v>
      </c>
      <c r="I5" s="7">
        <v>0</v>
      </c>
      <c r="J5" s="2" t="s">
        <v>73</v>
      </c>
      <c r="K5" s="2" t="s">
        <v>5</v>
      </c>
      <c r="L5" s="2" t="s">
        <v>73</v>
      </c>
      <c r="M5" s="7">
        <v>2</v>
      </c>
      <c r="W5" s="2">
        <f>-F5</f>
        <v>-1</v>
      </c>
    </row>
    <row r="6" spans="2:42" x14ac:dyDescent="0.25">
      <c r="B6" s="15">
        <v>0</v>
      </c>
      <c r="C6" s="16">
        <v>4</v>
      </c>
      <c r="D6" s="17">
        <v>2</v>
      </c>
      <c r="F6" s="7">
        <v>10</v>
      </c>
      <c r="I6" s="7">
        <v>0</v>
      </c>
      <c r="J6" s="2" t="s">
        <v>73</v>
      </c>
      <c r="K6" s="2" t="s">
        <v>6</v>
      </c>
      <c r="L6" s="2" t="s">
        <v>73</v>
      </c>
      <c r="M6" s="7">
        <v>2</v>
      </c>
      <c r="W6" s="2">
        <f>-F6</f>
        <v>-10</v>
      </c>
    </row>
    <row r="7" spans="2:42" ht="4.5" customHeight="1" x14ac:dyDescent="0.25"/>
    <row r="10" spans="2:42" x14ac:dyDescent="0.25">
      <c r="B10" s="12" t="s">
        <v>76</v>
      </c>
    </row>
    <row r="11" spans="2:42" s="2" customFormat="1" x14ac:dyDescent="0.25">
      <c r="B11" s="2" t="s">
        <v>77</v>
      </c>
      <c r="D11" s="11" t="s">
        <v>78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2:42" x14ac:dyDescent="0.25">
      <c r="B12" s="7">
        <f>SUMPRODUCT(B4:D4,params)</f>
        <v>6.8095513602737459</v>
      </c>
      <c r="D12" s="7">
        <f>F4-B12</f>
        <v>0.19044863972625414</v>
      </c>
    </row>
    <row r="13" spans="2:42" x14ac:dyDescent="0.25">
      <c r="B13" s="7">
        <f>SUMPRODUCT(B5:D5,params)</f>
        <v>1.4285597862777628</v>
      </c>
      <c r="D13" s="7">
        <f>F5-B13+D12</f>
        <v>-0.23811114655150867</v>
      </c>
    </row>
    <row r="14" spans="2:42" x14ac:dyDescent="0.25">
      <c r="B14" s="7">
        <f>SUMPRODUCT(B6:D6,params)</f>
        <v>9.7142391451110512</v>
      </c>
      <c r="D14" s="7">
        <f>F6-B14+D13</f>
        <v>4.7649708337440089E-2</v>
      </c>
    </row>
    <row r="16" spans="2:42" x14ac:dyDescent="0.25">
      <c r="F16" s="8"/>
    </row>
    <row r="17" spans="2:23" x14ac:dyDescent="0.25">
      <c r="B17" s="12" t="s">
        <v>15</v>
      </c>
      <c r="J17" s="12" t="s">
        <v>126</v>
      </c>
    </row>
    <row r="18" spans="2:23" s="2" customFormat="1" x14ac:dyDescent="0.25">
      <c r="B18" s="2" t="s">
        <v>69</v>
      </c>
      <c r="C18" s="2" t="s">
        <v>70</v>
      </c>
      <c r="D18" s="2" t="s">
        <v>71</v>
      </c>
      <c r="J18" s="11" t="s">
        <v>4</v>
      </c>
      <c r="K18" s="11" t="s">
        <v>5</v>
      </c>
      <c r="L18" s="11" t="s">
        <v>6</v>
      </c>
      <c r="M18" s="1"/>
      <c r="N18" s="1"/>
      <c r="V18" s="1"/>
      <c r="W18" s="1"/>
    </row>
    <row r="19" spans="2:23" x14ac:dyDescent="0.25">
      <c r="B19" s="15">
        <f t="array" ref="B19:D19">params*B4:D4</f>
        <v>1.9524317877182205</v>
      </c>
      <c r="C19" s="16">
        <v>2.8571195725555256</v>
      </c>
      <c r="D19" s="17">
        <v>2</v>
      </c>
      <c r="J19" s="7">
        <v>1.9524317877182205</v>
      </c>
      <c r="K19" s="7">
        <v>1.4285597862777628</v>
      </c>
      <c r="L19" s="7">
        <v>2</v>
      </c>
    </row>
    <row r="20" spans="2:23" x14ac:dyDescent="0.25">
      <c r="B20" s="15">
        <f t="array" ref="B20:D20">params*B5:D5</f>
        <v>0</v>
      </c>
      <c r="C20" s="16">
        <v>1.4285597862777628</v>
      </c>
      <c r="D20" s="17">
        <v>0</v>
      </c>
    </row>
    <row r="21" spans="2:23" x14ac:dyDescent="0.25">
      <c r="B21" s="15">
        <f t="array" ref="B21:D21">params*B6:D6</f>
        <v>0</v>
      </c>
      <c r="C21" s="16">
        <v>5.7142391451110512</v>
      </c>
      <c r="D21" s="17">
        <v>4</v>
      </c>
    </row>
    <row r="25" spans="2:23" x14ac:dyDescent="0.25">
      <c r="G25" s="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32"/>
  <sheetViews>
    <sheetView zoomScale="90" zoomScaleNormal="90" workbookViewId="0"/>
  </sheetViews>
  <sheetFormatPr defaultRowHeight="15" x14ac:dyDescent="0.25"/>
  <cols>
    <col min="1" max="1" width="5.5703125" style="1" customWidth="1"/>
    <col min="2" max="4" width="5.28515625" style="1" customWidth="1"/>
    <col min="5" max="5" width="2.5703125" style="1" customWidth="1"/>
    <col min="6" max="8" width="5.28515625" style="1" customWidth="1"/>
    <col min="9" max="9" width="2.5703125" style="1" customWidth="1"/>
    <col min="10" max="12" width="5.28515625" style="1" customWidth="1"/>
    <col min="13" max="13" width="2.5703125" style="1" customWidth="1"/>
    <col min="14" max="16" width="5.28515625" style="1" customWidth="1"/>
    <col min="17" max="17" width="2.5703125" style="1" customWidth="1"/>
    <col min="18" max="20" width="5.28515625" style="1" customWidth="1"/>
    <col min="21" max="21" width="2.5703125" style="1" customWidth="1"/>
    <col min="22" max="22" width="5.28515625" style="1" customWidth="1"/>
    <col min="23" max="23" width="5" style="1" customWidth="1"/>
    <col min="24" max="26" width="5.28515625" style="1" customWidth="1"/>
    <col min="27" max="27" width="2.5703125" style="1" customWidth="1"/>
    <col min="28" max="30" width="5.28515625" style="1" customWidth="1"/>
    <col min="31" max="31" width="2.5703125" style="1" customWidth="1"/>
    <col min="32" max="34" width="5.28515625" style="1" customWidth="1"/>
    <col min="35" max="35" width="2.5703125" style="1" customWidth="1"/>
    <col min="36" max="38" width="5.28515625" style="1" customWidth="1"/>
    <col min="39" max="39" width="2.5703125" style="1" customWidth="1"/>
    <col min="40" max="40" width="5.28515625" style="1" customWidth="1"/>
    <col min="41" max="41" width="5" style="1" customWidth="1"/>
    <col min="42" max="16384" width="9.140625" style="1"/>
  </cols>
  <sheetData>
    <row r="2" spans="2:40" x14ac:dyDescent="0.25">
      <c r="B2" s="12" t="s">
        <v>17</v>
      </c>
      <c r="F2" s="12" t="s">
        <v>3</v>
      </c>
      <c r="R2" s="12" t="s">
        <v>12</v>
      </c>
    </row>
    <row r="3" spans="2:40" s="2" customFormat="1" x14ac:dyDescent="0.25">
      <c r="B3" s="2" t="s">
        <v>69</v>
      </c>
      <c r="C3" s="2" t="s">
        <v>70</v>
      </c>
      <c r="D3" s="2" t="s">
        <v>71</v>
      </c>
      <c r="F3" s="11" t="s">
        <v>18</v>
      </c>
      <c r="I3" s="1"/>
      <c r="J3" s="1"/>
      <c r="K3" s="1"/>
      <c r="L3" s="1"/>
      <c r="M3" s="1"/>
      <c r="R3" s="14">
        <f t="array" ref="R3">D19 * MMULT(F19:H19,MMULT(J19:L21,N19:N21)) + MMULT(R19:T19,V19:V21)</f>
        <v>-437</v>
      </c>
      <c r="S3" s="14"/>
    </row>
    <row r="4" spans="2:40" x14ac:dyDescent="0.25">
      <c r="B4" s="15">
        <v>1</v>
      </c>
      <c r="C4" s="16">
        <v>2</v>
      </c>
      <c r="D4" s="17">
        <v>1</v>
      </c>
      <c r="F4" s="7">
        <v>7</v>
      </c>
    </row>
    <row r="5" spans="2:40" x14ac:dyDescent="0.25">
      <c r="B5" s="15">
        <v>0</v>
      </c>
      <c r="C5" s="16">
        <v>1</v>
      </c>
      <c r="D5" s="17">
        <v>0</v>
      </c>
      <c r="F5" s="7">
        <v>1</v>
      </c>
    </row>
    <row r="6" spans="2:40" x14ac:dyDescent="0.25">
      <c r="B6" s="15">
        <v>0</v>
      </c>
      <c r="C6" s="16">
        <v>4</v>
      </c>
      <c r="D6" s="17">
        <v>2</v>
      </c>
      <c r="F6" s="7">
        <v>10</v>
      </c>
    </row>
    <row r="7" spans="2:40" ht="4.5" customHeight="1" x14ac:dyDescent="0.25"/>
    <row r="10" spans="2:40" x14ac:dyDescent="0.25">
      <c r="B10" s="12" t="s">
        <v>14</v>
      </c>
    </row>
    <row r="11" spans="2:40" ht="4.5" customHeight="1" x14ac:dyDescent="0.25"/>
    <row r="12" spans="2:40" x14ac:dyDescent="0.25">
      <c r="B12" s="7">
        <f t="array" ref="B12:D12">params</f>
        <v>2</v>
      </c>
      <c r="C12" s="7">
        <v>1</v>
      </c>
      <c r="D12" s="7">
        <v>3</v>
      </c>
      <c r="F12" s="7">
        <f t="array" ref="F12:H14">TRANSPOSE(B4:D6)</f>
        <v>1</v>
      </c>
      <c r="G12" s="7">
        <v>0</v>
      </c>
      <c r="H12" s="7">
        <v>0</v>
      </c>
      <c r="J12" s="7">
        <f t="array" ref="J12:L14">TRANSPOSE(N12:P14)</f>
        <v>1</v>
      </c>
      <c r="K12" s="7">
        <v>1</v>
      </c>
      <c r="L12" s="7">
        <v>1</v>
      </c>
      <c r="N12" s="7">
        <f t="shared" ref="N12:P13" si="0">--(O13=1)</f>
        <v>1</v>
      </c>
      <c r="O12" s="7">
        <f t="shared" si="0"/>
        <v>0</v>
      </c>
      <c r="P12" s="7">
        <f t="shared" si="0"/>
        <v>0</v>
      </c>
      <c r="R12" s="7">
        <f t="array" ref="R12:T14">B4:D6</f>
        <v>1</v>
      </c>
      <c r="S12" s="7">
        <v>2</v>
      </c>
      <c r="T12" s="7">
        <v>1</v>
      </c>
      <c r="V12" s="7">
        <f t="array" ref="V12:V14">TRANSPOSE(params)</f>
        <v>2</v>
      </c>
      <c r="W12" s="10" t="s">
        <v>72</v>
      </c>
      <c r="X12" s="7">
        <f t="array" ref="X12:Z12">TRANSPOSE(F4:F6)</f>
        <v>7</v>
      </c>
      <c r="Y12" s="7">
        <v>1</v>
      </c>
      <c r="Z12" s="7">
        <v>10</v>
      </c>
      <c r="AB12" s="7">
        <f t="array" ref="AB12:AD14">TRANSPOSE(AF12:AH14)</f>
        <v>1</v>
      </c>
      <c r="AC12" s="7">
        <v>1</v>
      </c>
      <c r="AD12" s="7">
        <v>1</v>
      </c>
      <c r="AF12" s="7">
        <f t="array" ref="AF12:AH14">N12:P14</f>
        <v>1</v>
      </c>
      <c r="AG12" s="7">
        <v>0</v>
      </c>
      <c r="AH12" s="7">
        <v>0</v>
      </c>
      <c r="AJ12" s="7">
        <f t="array" ref="AJ12:AL14">B4:D6</f>
        <v>1</v>
      </c>
      <c r="AK12" s="7">
        <v>2</v>
      </c>
      <c r="AL12" s="7">
        <v>1</v>
      </c>
      <c r="AN12" s="7">
        <f t="array" ref="AN12:AN14">TRANSPOSE(params)</f>
        <v>2</v>
      </c>
    </row>
    <row r="13" spans="2:40" x14ac:dyDescent="0.25">
      <c r="F13" s="7">
        <v>2</v>
      </c>
      <c r="G13" s="7">
        <v>1</v>
      </c>
      <c r="H13" s="7">
        <v>4</v>
      </c>
      <c r="J13" s="7">
        <v>0</v>
      </c>
      <c r="K13" s="7">
        <v>1</v>
      </c>
      <c r="L13" s="7">
        <v>1</v>
      </c>
      <c r="N13" s="7">
        <f t="shared" si="0"/>
        <v>1</v>
      </c>
      <c r="O13" s="7">
        <f>--(P14=1)</f>
        <v>1</v>
      </c>
      <c r="P13" s="7">
        <f t="shared" si="0"/>
        <v>0</v>
      </c>
      <c r="R13" s="7">
        <v>0</v>
      </c>
      <c r="S13" s="7">
        <v>1</v>
      </c>
      <c r="T13" s="7">
        <v>0</v>
      </c>
      <c r="V13" s="7">
        <v>1</v>
      </c>
      <c r="W13" s="2"/>
      <c r="AB13" s="7">
        <v>0</v>
      </c>
      <c r="AC13" s="7">
        <v>1</v>
      </c>
      <c r="AD13" s="7">
        <v>1</v>
      </c>
      <c r="AF13" s="7">
        <v>1</v>
      </c>
      <c r="AG13" s="7">
        <v>1</v>
      </c>
      <c r="AH13" s="7">
        <v>0</v>
      </c>
      <c r="AJ13" s="7">
        <v>0</v>
      </c>
      <c r="AK13" s="7">
        <v>1</v>
      </c>
      <c r="AL13" s="7">
        <v>0</v>
      </c>
      <c r="AN13" s="7">
        <v>1</v>
      </c>
    </row>
    <row r="14" spans="2:40" x14ac:dyDescent="0.25">
      <c r="F14" s="7">
        <v>1</v>
      </c>
      <c r="G14" s="7">
        <v>0</v>
      </c>
      <c r="H14" s="7">
        <v>2</v>
      </c>
      <c r="J14" s="7">
        <v>0</v>
      </c>
      <c r="K14" s="7">
        <v>0</v>
      </c>
      <c r="L14" s="7">
        <v>1</v>
      </c>
      <c r="N14" s="7">
        <v>1</v>
      </c>
      <c r="O14" s="7">
        <v>1</v>
      </c>
      <c r="P14" s="7">
        <v>1</v>
      </c>
      <c r="R14" s="7">
        <v>0</v>
      </c>
      <c r="S14" s="7">
        <v>4</v>
      </c>
      <c r="T14" s="7">
        <v>2</v>
      </c>
      <c r="V14" s="7">
        <v>3</v>
      </c>
      <c r="W14" s="2"/>
      <c r="AB14" s="7">
        <v>0</v>
      </c>
      <c r="AC14" s="7">
        <v>0</v>
      </c>
      <c r="AD14" s="7">
        <v>1</v>
      </c>
      <c r="AF14" s="7">
        <v>1</v>
      </c>
      <c r="AG14" s="7">
        <v>1</v>
      </c>
      <c r="AH14" s="7">
        <v>1</v>
      </c>
      <c r="AJ14" s="7">
        <v>0</v>
      </c>
      <c r="AK14" s="7">
        <v>4</v>
      </c>
      <c r="AL14" s="7">
        <v>2</v>
      </c>
      <c r="AN14" s="7">
        <v>3</v>
      </c>
    </row>
    <row r="15" spans="2:40" x14ac:dyDescent="0.25">
      <c r="O15" s="2"/>
      <c r="P15" s="2"/>
    </row>
    <row r="16" spans="2:40" x14ac:dyDescent="0.25">
      <c r="O16" s="2"/>
      <c r="P16" s="2"/>
    </row>
    <row r="17" spans="2:29" x14ac:dyDescent="0.25">
      <c r="B17" s="12" t="s">
        <v>13</v>
      </c>
      <c r="O17" s="2"/>
      <c r="P17" s="2"/>
      <c r="Q17" s="2"/>
    </row>
    <row r="18" spans="2:29" ht="4.5" customHeight="1" x14ac:dyDescent="0.25">
      <c r="O18" s="2"/>
      <c r="P18" s="2"/>
      <c r="Q18" s="2"/>
    </row>
    <row r="19" spans="2:29" x14ac:dyDescent="0.25">
      <c r="D19" s="3">
        <v>0.5</v>
      </c>
      <c r="E19" s="2" t="s">
        <v>7</v>
      </c>
      <c r="F19" s="7">
        <f t="array" ref="F19:H19">params</f>
        <v>2</v>
      </c>
      <c r="G19" s="7">
        <v>1</v>
      </c>
      <c r="H19" s="7">
        <v>3</v>
      </c>
      <c r="J19" s="7">
        <f t="array" ref="J19:L21">MMULT(F12:H14,MMULT(J12:L14,MMULT(N12:P14,R12:T14))) * 2</f>
        <v>6</v>
      </c>
      <c r="K19" s="7">
        <v>24</v>
      </c>
      <c r="L19" s="7">
        <v>10</v>
      </c>
      <c r="N19" s="7">
        <f t="array" ref="N19:N21">TRANSPOSE(params)</f>
        <v>2</v>
      </c>
      <c r="P19" s="13" t="s">
        <v>11</v>
      </c>
      <c r="R19" s="7">
        <f t="array" ref="R19:T19">-2* MMULT(X12:Z12,MMULT(AB12:AD14,MMULT(AF12:AH14,AJ12:AL14)))</f>
        <v>-66</v>
      </c>
      <c r="S19" s="7">
        <v>-328</v>
      </c>
      <c r="T19" s="7">
        <v>-138</v>
      </c>
      <c r="V19" s="7">
        <f t="array" ref="V19:V21">TRANSPOSE(params)</f>
        <v>2</v>
      </c>
    </row>
    <row r="20" spans="2:29" x14ac:dyDescent="0.25">
      <c r="J20" s="7">
        <v>24</v>
      </c>
      <c r="K20" s="7">
        <v>124</v>
      </c>
      <c r="L20" s="7">
        <v>52</v>
      </c>
      <c r="N20" s="7">
        <v>1</v>
      </c>
      <c r="O20" s="2"/>
      <c r="P20" s="2"/>
      <c r="Q20" s="2"/>
      <c r="V20" s="7">
        <v>1</v>
      </c>
    </row>
    <row r="21" spans="2:29" x14ac:dyDescent="0.25">
      <c r="J21" s="7">
        <v>10</v>
      </c>
      <c r="K21" s="7">
        <v>52</v>
      </c>
      <c r="L21" s="7">
        <v>22</v>
      </c>
      <c r="N21" s="7">
        <v>3</v>
      </c>
      <c r="V21" s="7">
        <v>3</v>
      </c>
      <c r="AC21" s="2" t="str">
        <f>F3</f>
        <v>Benchmark</v>
      </c>
    </row>
    <row r="22" spans="2:29" x14ac:dyDescent="0.25">
      <c r="F22" s="8"/>
      <c r="AC22" s="2">
        <f>-F4</f>
        <v>-7</v>
      </c>
    </row>
    <row r="23" spans="2:29" x14ac:dyDescent="0.25">
      <c r="F23" s="8"/>
      <c r="AC23" s="2">
        <f>-F5</f>
        <v>-1</v>
      </c>
    </row>
    <row r="24" spans="2:29" x14ac:dyDescent="0.25">
      <c r="B24" s="12" t="s">
        <v>15</v>
      </c>
      <c r="J24" s="12" t="s">
        <v>126</v>
      </c>
      <c r="AC24" s="2">
        <f>-F6</f>
        <v>-10</v>
      </c>
    </row>
    <row r="25" spans="2:29" s="2" customFormat="1" x14ac:dyDescent="0.25">
      <c r="B25" s="2" t="s">
        <v>69</v>
      </c>
      <c r="C25" s="2" t="s">
        <v>70</v>
      </c>
      <c r="D25" s="2" t="s">
        <v>71</v>
      </c>
      <c r="J25" s="11" t="s">
        <v>4</v>
      </c>
      <c r="K25" s="11" t="s">
        <v>5</v>
      </c>
      <c r="L25" s="11" t="s">
        <v>6</v>
      </c>
      <c r="R25" s="1"/>
      <c r="S25" s="1"/>
      <c r="T25" s="1"/>
      <c r="U25" s="1"/>
      <c r="V25" s="1"/>
    </row>
    <row r="26" spans="2:29" x14ac:dyDescent="0.25">
      <c r="B26" s="15">
        <f t="array" ref="B26:D26">params*B4:D4</f>
        <v>2</v>
      </c>
      <c r="C26" s="16">
        <v>2</v>
      </c>
      <c r="D26" s="17">
        <v>3</v>
      </c>
      <c r="J26" s="7">
        <v>2</v>
      </c>
      <c r="K26" s="7">
        <v>1</v>
      </c>
      <c r="L26" s="7">
        <v>3</v>
      </c>
    </row>
    <row r="27" spans="2:29" x14ac:dyDescent="0.25">
      <c r="B27" s="15">
        <f t="array" ref="B27:D27">params*B5:D5</f>
        <v>0</v>
      </c>
      <c r="C27" s="16">
        <v>1</v>
      </c>
      <c r="D27" s="17">
        <v>0</v>
      </c>
    </row>
    <row r="28" spans="2:29" x14ac:dyDescent="0.25">
      <c r="B28" s="15">
        <f t="array" ref="B28:D28">params*B6:D6</f>
        <v>0</v>
      </c>
      <c r="C28" s="16">
        <v>4</v>
      </c>
      <c r="D28" s="17">
        <v>6</v>
      </c>
    </row>
    <row r="32" spans="2:29" x14ac:dyDescent="0.25">
      <c r="G32" s="2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32"/>
  <sheetViews>
    <sheetView zoomScale="90" zoomScaleNormal="90" workbookViewId="0"/>
  </sheetViews>
  <sheetFormatPr defaultRowHeight="15" x14ac:dyDescent="0.25"/>
  <cols>
    <col min="1" max="1" width="5.5703125" style="1" customWidth="1"/>
    <col min="2" max="4" width="5.28515625" style="1" customWidth="1"/>
    <col min="5" max="5" width="2.5703125" style="1" customWidth="1"/>
    <col min="6" max="8" width="5.28515625" style="1" customWidth="1"/>
    <col min="9" max="9" width="2.5703125" style="1" customWidth="1"/>
    <col min="10" max="12" width="5.28515625" style="1" customWidth="1"/>
    <col min="13" max="13" width="2.5703125" style="1" customWidth="1"/>
    <col min="14" max="16" width="5.28515625" style="1" customWidth="1"/>
    <col min="17" max="17" width="2.5703125" style="1" customWidth="1"/>
    <col min="18" max="20" width="5.28515625" style="1" customWidth="1"/>
    <col min="21" max="21" width="2.5703125" style="1" customWidth="1"/>
    <col min="22" max="22" width="5.28515625" style="1" customWidth="1"/>
    <col min="23" max="23" width="5" style="1" customWidth="1"/>
    <col min="24" max="26" width="5.28515625" style="1" customWidth="1"/>
    <col min="27" max="27" width="2.5703125" style="1" customWidth="1"/>
    <col min="28" max="30" width="5.28515625" style="1" customWidth="1"/>
    <col min="31" max="31" width="2.5703125" style="1" customWidth="1"/>
    <col min="32" max="34" width="5.28515625" style="1" customWidth="1"/>
    <col min="35" max="35" width="2.5703125" style="1" customWidth="1"/>
    <col min="36" max="38" width="5.28515625" style="1" customWidth="1"/>
    <col min="39" max="39" width="2.5703125" style="1" customWidth="1"/>
    <col min="40" max="40" width="5.28515625" style="1" customWidth="1"/>
    <col min="41" max="41" width="5" style="1" customWidth="1"/>
    <col min="42" max="16384" width="9.140625" style="1"/>
  </cols>
  <sheetData>
    <row r="2" spans="2:40" x14ac:dyDescent="0.25">
      <c r="B2" s="12" t="s">
        <v>17</v>
      </c>
      <c r="F2" s="12" t="s">
        <v>3</v>
      </c>
      <c r="I2" s="12" t="s">
        <v>74</v>
      </c>
      <c r="R2" s="12" t="s">
        <v>12</v>
      </c>
    </row>
    <row r="3" spans="2:40" s="2" customFormat="1" x14ac:dyDescent="0.25">
      <c r="B3" s="2" t="s">
        <v>69</v>
      </c>
      <c r="C3" s="2" t="s">
        <v>70</v>
      </c>
      <c r="D3" s="2" t="s">
        <v>71</v>
      </c>
      <c r="F3" s="11" t="s">
        <v>18</v>
      </c>
      <c r="I3" s="11" t="s">
        <v>75</v>
      </c>
      <c r="R3" s="14">
        <f t="array" ref="R3">D19 * MMULT(F19:H19,MMULT(J19:L21,N19:N21)) + MMULT(R19:T19,V19:V21)</f>
        <v>-436.90476190476193</v>
      </c>
      <c r="S3" s="14"/>
    </row>
    <row r="4" spans="2:40" x14ac:dyDescent="0.25">
      <c r="B4" s="15">
        <v>1</v>
      </c>
      <c r="C4" s="16">
        <v>2</v>
      </c>
      <c r="D4" s="17">
        <v>1</v>
      </c>
      <c r="F4" s="7">
        <v>7</v>
      </c>
      <c r="I4" s="7">
        <v>0</v>
      </c>
      <c r="J4" s="2" t="s">
        <v>73</v>
      </c>
      <c r="K4" s="2" t="s">
        <v>4</v>
      </c>
      <c r="L4" s="2" t="s">
        <v>73</v>
      </c>
      <c r="M4" s="7">
        <v>2</v>
      </c>
    </row>
    <row r="5" spans="2:40" x14ac:dyDescent="0.25">
      <c r="B5" s="15">
        <v>0</v>
      </c>
      <c r="C5" s="16">
        <v>1</v>
      </c>
      <c r="D5" s="17">
        <v>0</v>
      </c>
      <c r="F5" s="7">
        <v>1</v>
      </c>
      <c r="I5" s="7">
        <v>0</v>
      </c>
      <c r="J5" s="2" t="s">
        <v>73</v>
      </c>
      <c r="K5" s="2" t="s">
        <v>5</v>
      </c>
      <c r="L5" s="2" t="s">
        <v>73</v>
      </c>
      <c r="M5" s="7">
        <v>2</v>
      </c>
    </row>
    <row r="6" spans="2:40" x14ac:dyDescent="0.25">
      <c r="B6" s="15">
        <v>0</v>
      </c>
      <c r="C6" s="16">
        <v>4</v>
      </c>
      <c r="D6" s="17">
        <v>2</v>
      </c>
      <c r="F6" s="7">
        <v>10</v>
      </c>
      <c r="I6" s="7">
        <v>0</v>
      </c>
      <c r="J6" s="2" t="s">
        <v>73</v>
      </c>
      <c r="K6" s="2" t="s">
        <v>6</v>
      </c>
      <c r="L6" s="2" t="s">
        <v>73</v>
      </c>
      <c r="M6" s="7">
        <v>2</v>
      </c>
    </row>
    <row r="7" spans="2:40" ht="4.5" customHeight="1" x14ac:dyDescent="0.25"/>
    <row r="10" spans="2:40" x14ac:dyDescent="0.25">
      <c r="B10" s="12" t="s">
        <v>14</v>
      </c>
    </row>
    <row r="11" spans="2:40" ht="4.5" customHeight="1" x14ac:dyDescent="0.25"/>
    <row r="12" spans="2:40" x14ac:dyDescent="0.25">
      <c r="B12" s="7">
        <f t="array" ref="B12:D12">params</f>
        <v>1.9523809523809399</v>
      </c>
      <c r="C12" s="7">
        <v>1.4285714285714299</v>
      </c>
      <c r="D12" s="7">
        <v>2</v>
      </c>
      <c r="F12" s="7">
        <f t="array" ref="F12:H14">TRANSPOSE(B4:D6)</f>
        <v>1</v>
      </c>
      <c r="G12" s="7">
        <v>0</v>
      </c>
      <c r="H12" s="7">
        <v>0</v>
      </c>
      <c r="J12" s="7">
        <f t="array" ref="J12:L14">TRANSPOSE(N12:P14)</f>
        <v>1</v>
      </c>
      <c r="K12" s="7">
        <v>1</v>
      </c>
      <c r="L12" s="7">
        <v>1</v>
      </c>
      <c r="N12" s="7">
        <f t="shared" ref="N12:P13" si="0">--(O13=1)</f>
        <v>1</v>
      </c>
      <c r="O12" s="7">
        <f t="shared" si="0"/>
        <v>0</v>
      </c>
      <c r="P12" s="7">
        <f t="shared" si="0"/>
        <v>0</v>
      </c>
      <c r="R12" s="7">
        <f t="array" ref="R12:T14">B4:D6</f>
        <v>1</v>
      </c>
      <c r="S12" s="7">
        <v>2</v>
      </c>
      <c r="T12" s="7">
        <v>1</v>
      </c>
      <c r="V12" s="7">
        <f t="array" ref="V12:V14">TRANSPOSE(params)</f>
        <v>1.9523809523809399</v>
      </c>
      <c r="W12" s="10" t="s">
        <v>72</v>
      </c>
      <c r="X12" s="7">
        <f t="array" ref="X12:Z12">TRANSPOSE(F4:F6)</f>
        <v>7</v>
      </c>
      <c r="Y12" s="7">
        <v>1</v>
      </c>
      <c r="Z12" s="7">
        <v>10</v>
      </c>
      <c r="AB12" s="7">
        <f t="array" ref="AB12:AD14">TRANSPOSE(AF12:AH14)</f>
        <v>1</v>
      </c>
      <c r="AC12" s="7">
        <v>1</v>
      </c>
      <c r="AD12" s="7">
        <v>1</v>
      </c>
      <c r="AF12" s="7">
        <f t="array" ref="AF12:AH14">N12:P14</f>
        <v>1</v>
      </c>
      <c r="AG12" s="7">
        <v>0</v>
      </c>
      <c r="AH12" s="7">
        <v>0</v>
      </c>
      <c r="AJ12" s="7">
        <f t="array" ref="AJ12:AL14">B4:D6</f>
        <v>1</v>
      </c>
      <c r="AK12" s="7">
        <v>2</v>
      </c>
      <c r="AL12" s="7">
        <v>1</v>
      </c>
      <c r="AN12" s="7">
        <f t="array" ref="AN12:AN14">TRANSPOSE(params)</f>
        <v>1.9523809523809399</v>
      </c>
    </row>
    <row r="13" spans="2:40" x14ac:dyDescent="0.25">
      <c r="F13" s="7">
        <v>2</v>
      </c>
      <c r="G13" s="7">
        <v>1</v>
      </c>
      <c r="H13" s="7">
        <v>4</v>
      </c>
      <c r="J13" s="7">
        <v>0</v>
      </c>
      <c r="K13" s="7">
        <v>1</v>
      </c>
      <c r="L13" s="7">
        <v>1</v>
      </c>
      <c r="N13" s="7">
        <f t="shared" si="0"/>
        <v>1</v>
      </c>
      <c r="O13" s="7">
        <f>--(P14=1)</f>
        <v>1</v>
      </c>
      <c r="P13" s="7">
        <f t="shared" si="0"/>
        <v>0</v>
      </c>
      <c r="R13" s="7">
        <v>0</v>
      </c>
      <c r="S13" s="7">
        <v>1</v>
      </c>
      <c r="T13" s="7">
        <v>0</v>
      </c>
      <c r="V13" s="7">
        <v>1.4285714285714299</v>
      </c>
      <c r="W13" s="2"/>
      <c r="AB13" s="7">
        <v>0</v>
      </c>
      <c r="AC13" s="7">
        <v>1</v>
      </c>
      <c r="AD13" s="7">
        <v>1</v>
      </c>
      <c r="AF13" s="7">
        <v>1</v>
      </c>
      <c r="AG13" s="7">
        <v>1</v>
      </c>
      <c r="AH13" s="7">
        <v>0</v>
      </c>
      <c r="AJ13" s="7">
        <v>0</v>
      </c>
      <c r="AK13" s="7">
        <v>1</v>
      </c>
      <c r="AL13" s="7">
        <v>0</v>
      </c>
      <c r="AN13" s="7">
        <v>1.4285714285714299</v>
      </c>
    </row>
    <row r="14" spans="2:40" x14ac:dyDescent="0.25">
      <c r="F14" s="7">
        <v>1</v>
      </c>
      <c r="G14" s="7">
        <v>0</v>
      </c>
      <c r="H14" s="7">
        <v>2</v>
      </c>
      <c r="J14" s="7">
        <v>0</v>
      </c>
      <c r="K14" s="7">
        <v>0</v>
      </c>
      <c r="L14" s="7">
        <v>1</v>
      </c>
      <c r="N14" s="7">
        <v>1</v>
      </c>
      <c r="O14" s="7">
        <v>1</v>
      </c>
      <c r="P14" s="7">
        <v>1</v>
      </c>
      <c r="R14" s="7">
        <v>0</v>
      </c>
      <c r="S14" s="7">
        <v>4</v>
      </c>
      <c r="T14" s="7">
        <v>2</v>
      </c>
      <c r="V14" s="7">
        <v>2</v>
      </c>
      <c r="W14" s="2"/>
      <c r="AB14" s="7">
        <v>0</v>
      </c>
      <c r="AC14" s="7">
        <v>0</v>
      </c>
      <c r="AD14" s="7">
        <v>1</v>
      </c>
      <c r="AF14" s="7">
        <v>1</v>
      </c>
      <c r="AG14" s="7">
        <v>1</v>
      </c>
      <c r="AH14" s="7">
        <v>1</v>
      </c>
      <c r="AJ14" s="7">
        <v>0</v>
      </c>
      <c r="AK14" s="7">
        <v>4</v>
      </c>
      <c r="AL14" s="7">
        <v>2</v>
      </c>
      <c r="AN14" s="7">
        <v>2</v>
      </c>
    </row>
    <row r="15" spans="2:40" x14ac:dyDescent="0.25">
      <c r="O15" s="2"/>
      <c r="P15" s="2"/>
    </row>
    <row r="16" spans="2:40" x14ac:dyDescent="0.25">
      <c r="O16" s="2"/>
      <c r="P16" s="2"/>
    </row>
    <row r="17" spans="2:29" x14ac:dyDescent="0.25">
      <c r="B17" s="12" t="s">
        <v>13</v>
      </c>
      <c r="O17" s="2"/>
      <c r="P17" s="2"/>
      <c r="Q17" s="2"/>
    </row>
    <row r="18" spans="2:29" ht="4.5" customHeight="1" x14ac:dyDescent="0.25">
      <c r="O18" s="2"/>
      <c r="P18" s="2"/>
      <c r="Q18" s="2"/>
    </row>
    <row r="19" spans="2:29" x14ac:dyDescent="0.25">
      <c r="D19" s="3">
        <v>0.5</v>
      </c>
      <c r="E19" s="2" t="s">
        <v>7</v>
      </c>
      <c r="F19" s="7">
        <f t="array" ref="F19:H19">params</f>
        <v>1.9523809523809399</v>
      </c>
      <c r="G19" s="7">
        <v>1.4285714285714299</v>
      </c>
      <c r="H19" s="7">
        <v>2</v>
      </c>
      <c r="J19" s="7">
        <f t="array" ref="J19:L21">MMULT(F12:H14,MMULT(J12:L14,MMULT(N12:P14,R12:T14))) * 2</f>
        <v>6</v>
      </c>
      <c r="K19" s="7">
        <v>24</v>
      </c>
      <c r="L19" s="7">
        <v>10</v>
      </c>
      <c r="N19" s="7">
        <f t="array" ref="N19:N21">TRANSPOSE(params)</f>
        <v>1.9523809523809399</v>
      </c>
      <c r="P19" s="13" t="s">
        <v>11</v>
      </c>
      <c r="R19" s="7">
        <f t="array" ref="R19:T19">-2* MMULT(X12:Z12,MMULT(AB12:AD14,MMULT(AF12:AH14,AJ12:AL14)))</f>
        <v>-66</v>
      </c>
      <c r="S19" s="7">
        <v>-328</v>
      </c>
      <c r="T19" s="7">
        <v>-138</v>
      </c>
      <c r="V19" s="7">
        <f t="array" ref="V19:V21">TRANSPOSE(params)</f>
        <v>1.9523809523809399</v>
      </c>
    </row>
    <row r="20" spans="2:29" x14ac:dyDescent="0.25">
      <c r="J20" s="7">
        <v>24</v>
      </c>
      <c r="K20" s="7">
        <v>124</v>
      </c>
      <c r="L20" s="7">
        <v>52</v>
      </c>
      <c r="N20" s="7">
        <v>1.4285714285714299</v>
      </c>
      <c r="O20" s="2"/>
      <c r="P20" s="2"/>
      <c r="Q20" s="2"/>
      <c r="V20" s="7">
        <v>1.4285714285714299</v>
      </c>
    </row>
    <row r="21" spans="2:29" x14ac:dyDescent="0.25">
      <c r="J21" s="7">
        <v>10</v>
      </c>
      <c r="K21" s="7">
        <v>52</v>
      </c>
      <c r="L21" s="7">
        <v>22</v>
      </c>
      <c r="N21" s="7">
        <v>2</v>
      </c>
      <c r="V21" s="7">
        <v>2</v>
      </c>
      <c r="AC21" s="2" t="str">
        <f>F3</f>
        <v>Benchmark</v>
      </c>
    </row>
    <row r="22" spans="2:29" x14ac:dyDescent="0.25">
      <c r="F22" s="8"/>
      <c r="AC22" s="2">
        <f>-F4</f>
        <v>-7</v>
      </c>
    </row>
    <row r="23" spans="2:29" x14ac:dyDescent="0.25">
      <c r="F23" s="8"/>
      <c r="AC23" s="2">
        <f>-F5</f>
        <v>-1</v>
      </c>
    </row>
    <row r="24" spans="2:29" x14ac:dyDescent="0.25">
      <c r="B24" s="12" t="s">
        <v>15</v>
      </c>
      <c r="J24" s="12" t="s">
        <v>126</v>
      </c>
      <c r="R24" s="12" t="s">
        <v>16</v>
      </c>
      <c r="AC24" s="2">
        <f>-F6</f>
        <v>-10</v>
      </c>
    </row>
    <row r="25" spans="2:29" s="2" customFormat="1" ht="15" customHeight="1" x14ac:dyDescent="0.25">
      <c r="B25" s="2" t="s">
        <v>69</v>
      </c>
      <c r="C25" s="2" t="s">
        <v>70</v>
      </c>
      <c r="D25" s="2" t="s">
        <v>71</v>
      </c>
      <c r="J25" s="11" t="s">
        <v>4</v>
      </c>
      <c r="K25" s="11" t="s">
        <v>5</v>
      </c>
      <c r="L25" s="11" t="s">
        <v>6</v>
      </c>
      <c r="R25" s="11" t="s">
        <v>129</v>
      </c>
      <c r="V25" s="11" t="s">
        <v>10</v>
      </c>
    </row>
    <row r="26" spans="2:29" x14ac:dyDescent="0.25">
      <c r="B26" s="15">
        <f t="array" ref="B26:D26">params*B4:D4</f>
        <v>1.9523809523809399</v>
      </c>
      <c r="C26" s="16">
        <v>2.8571428571428599</v>
      </c>
      <c r="D26" s="17">
        <v>2</v>
      </c>
      <c r="J26" s="7">
        <v>1.9523809523809399</v>
      </c>
      <c r="K26" s="7">
        <v>1.4285714285714299</v>
      </c>
      <c r="L26" s="7">
        <v>2</v>
      </c>
      <c r="R26" s="7">
        <v>1</v>
      </c>
      <c r="S26" s="7">
        <v>0</v>
      </c>
      <c r="T26" s="7">
        <v>0</v>
      </c>
      <c r="V26" s="7">
        <f>I4</f>
        <v>0</v>
      </c>
    </row>
    <row r="27" spans="2:29" x14ac:dyDescent="0.25">
      <c r="B27" s="15">
        <f t="array" ref="B27:D27">params*B5:D5</f>
        <v>0</v>
      </c>
      <c r="C27" s="16">
        <v>1.4285714285714299</v>
      </c>
      <c r="D27" s="17">
        <v>0</v>
      </c>
      <c r="R27" s="7">
        <v>0</v>
      </c>
      <c r="S27" s="7">
        <v>1</v>
      </c>
      <c r="T27" s="7">
        <v>0</v>
      </c>
      <c r="V27" s="7">
        <f>I5</f>
        <v>0</v>
      </c>
    </row>
    <row r="28" spans="2:29" x14ac:dyDescent="0.25">
      <c r="B28" s="15">
        <f t="array" ref="B28:D28">params*B6:D6</f>
        <v>0</v>
      </c>
      <c r="C28" s="16">
        <v>5.7142857142857197</v>
      </c>
      <c r="D28" s="17">
        <v>4</v>
      </c>
      <c r="R28" s="7">
        <v>0</v>
      </c>
      <c r="S28" s="7">
        <v>0</v>
      </c>
      <c r="T28" s="7">
        <v>1</v>
      </c>
      <c r="V28" s="7">
        <f>I6</f>
        <v>0</v>
      </c>
    </row>
    <row r="29" spans="2:29" x14ac:dyDescent="0.25">
      <c r="R29" s="7">
        <v>-1</v>
      </c>
      <c r="S29" s="7">
        <v>0</v>
      </c>
      <c r="T29" s="7">
        <v>0</v>
      </c>
      <c r="V29" s="7">
        <f>-M4</f>
        <v>-2</v>
      </c>
    </row>
    <row r="30" spans="2:29" x14ac:dyDescent="0.25">
      <c r="R30" s="7">
        <v>0</v>
      </c>
      <c r="S30" s="7">
        <v>-1</v>
      </c>
      <c r="T30" s="7">
        <v>0</v>
      </c>
      <c r="V30" s="7">
        <f>-M5</f>
        <v>-2</v>
      </c>
    </row>
    <row r="31" spans="2:29" x14ac:dyDescent="0.25">
      <c r="R31" s="7">
        <v>0</v>
      </c>
      <c r="S31" s="7">
        <v>0</v>
      </c>
      <c r="T31" s="7">
        <v>-1</v>
      </c>
      <c r="V31" s="7">
        <f>-M6</f>
        <v>-2</v>
      </c>
    </row>
    <row r="32" spans="2:29" x14ac:dyDescent="0.25">
      <c r="G32" s="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38"/>
  <sheetViews>
    <sheetView zoomScale="90" zoomScaleNormal="90" workbookViewId="0"/>
  </sheetViews>
  <sheetFormatPr defaultRowHeight="15" x14ac:dyDescent="0.25"/>
  <cols>
    <col min="1" max="1" width="5.5703125" style="1" customWidth="1"/>
    <col min="2" max="4" width="5.28515625" style="1" customWidth="1"/>
    <col min="5" max="5" width="2.5703125" style="1" customWidth="1"/>
    <col min="6" max="11" width="5.28515625" style="1" customWidth="1"/>
    <col min="12" max="12" width="2.5703125" style="1" customWidth="1"/>
    <col min="13" max="18" width="5.28515625" style="1" customWidth="1"/>
    <col min="19" max="19" width="2.5703125" style="1" customWidth="1"/>
    <col min="20" max="21" width="5.28515625" style="1" customWidth="1"/>
    <col min="22" max="22" width="6.7109375" style="1" bestFit="1" customWidth="1"/>
    <col min="23" max="25" width="5.28515625" style="1" customWidth="1"/>
    <col min="26" max="26" width="2.5703125" style="1" customWidth="1"/>
    <col min="27" max="29" width="5.28515625" style="1" customWidth="1"/>
    <col min="30" max="30" width="2.5703125" style="1" customWidth="1"/>
    <col min="31" max="31" width="5.28515625" style="1" customWidth="1"/>
    <col min="32" max="32" width="5" style="1" customWidth="1"/>
    <col min="33" max="38" width="5.28515625" style="1" customWidth="1"/>
    <col min="39" max="39" width="2.5703125" style="1" customWidth="1"/>
    <col min="40" max="45" width="5.28515625" style="1" customWidth="1"/>
    <col min="46" max="46" width="2.5703125" style="1" customWidth="1"/>
    <col min="47" max="52" width="5.28515625" style="1" customWidth="1"/>
    <col min="53" max="53" width="2.5703125" style="1" customWidth="1"/>
    <col min="54" max="56" width="5.28515625" style="1" customWidth="1"/>
    <col min="57" max="57" width="2.5703125" style="1" customWidth="1"/>
    <col min="58" max="58" width="5.28515625" style="1" customWidth="1"/>
    <col min="59" max="59" width="5" style="1" customWidth="1"/>
    <col min="60" max="16384" width="9.140625" style="1"/>
  </cols>
  <sheetData>
    <row r="2" spans="2:58" x14ac:dyDescent="0.25">
      <c r="B2" s="12" t="s">
        <v>17</v>
      </c>
      <c r="F2" s="12" t="s">
        <v>3</v>
      </c>
      <c r="J2" s="12" t="s">
        <v>74</v>
      </c>
      <c r="Q2" s="12" t="s">
        <v>12</v>
      </c>
    </row>
    <row r="3" spans="2:58" s="2" customFormat="1" x14ac:dyDescent="0.25">
      <c r="B3" s="2" t="s">
        <v>69</v>
      </c>
      <c r="C3" s="2" t="s">
        <v>70</v>
      </c>
      <c r="D3" s="2" t="s">
        <v>71</v>
      </c>
      <c r="F3" s="11" t="s">
        <v>18</v>
      </c>
      <c r="J3" s="11" t="s">
        <v>75</v>
      </c>
      <c r="Q3" s="14">
        <f t="array" ref="Q3">G25 * MMULT(I25:K25,MMULT(M25:O27,Q25:Q27)) + MMULT(T25:V25,X25:X27)</f>
        <v>-898.79450757189784</v>
      </c>
      <c r="R3" s="14"/>
    </row>
    <row r="4" spans="2:58" x14ac:dyDescent="0.25">
      <c r="B4" s="15">
        <v>1</v>
      </c>
      <c r="C4" s="16">
        <v>2</v>
      </c>
      <c r="D4" s="17">
        <v>1</v>
      </c>
      <c r="F4" s="7">
        <v>7</v>
      </c>
      <c r="J4" s="7">
        <v>0</v>
      </c>
      <c r="K4" s="2" t="s">
        <v>73</v>
      </c>
      <c r="L4" s="2" t="s">
        <v>4</v>
      </c>
      <c r="M4" s="2" t="s">
        <v>73</v>
      </c>
      <c r="N4" s="7">
        <v>2</v>
      </c>
    </row>
    <row r="5" spans="2:58" x14ac:dyDescent="0.25">
      <c r="B5" s="15">
        <v>0</v>
      </c>
      <c r="C5" s="16">
        <v>1</v>
      </c>
      <c r="D5" s="17">
        <v>0</v>
      </c>
      <c r="F5" s="7">
        <v>1</v>
      </c>
      <c r="J5" s="7">
        <v>0</v>
      </c>
      <c r="K5" s="2" t="s">
        <v>73</v>
      </c>
      <c r="L5" s="2" t="s">
        <v>5</v>
      </c>
      <c r="M5" s="2" t="s">
        <v>73</v>
      </c>
      <c r="N5" s="7">
        <v>2</v>
      </c>
    </row>
    <row r="6" spans="2:58" x14ac:dyDescent="0.25">
      <c r="B6" s="15">
        <v>1</v>
      </c>
      <c r="C6" s="16">
        <v>0</v>
      </c>
      <c r="D6" s="17">
        <v>3</v>
      </c>
      <c r="F6" s="7">
        <v>0</v>
      </c>
      <c r="J6" s="7">
        <v>0</v>
      </c>
      <c r="K6" s="2" t="s">
        <v>73</v>
      </c>
      <c r="L6" s="2" t="s">
        <v>6</v>
      </c>
      <c r="M6" s="2" t="s">
        <v>73</v>
      </c>
      <c r="N6" s="7">
        <v>2</v>
      </c>
    </row>
    <row r="7" spans="2:58" x14ac:dyDescent="0.25">
      <c r="B7" s="15">
        <v>1</v>
      </c>
      <c r="C7" s="16">
        <v>0</v>
      </c>
      <c r="D7" s="17">
        <v>4</v>
      </c>
      <c r="F7" s="7">
        <v>2</v>
      </c>
    </row>
    <row r="8" spans="2:58" x14ac:dyDescent="0.25">
      <c r="B8" s="15">
        <v>1</v>
      </c>
      <c r="C8" s="16">
        <v>0</v>
      </c>
      <c r="D8" s="17">
        <v>5</v>
      </c>
      <c r="F8" s="7">
        <v>2</v>
      </c>
    </row>
    <row r="9" spans="2:58" x14ac:dyDescent="0.25">
      <c r="B9" s="15">
        <v>0</v>
      </c>
      <c r="C9" s="16">
        <v>4</v>
      </c>
      <c r="D9" s="17">
        <v>2</v>
      </c>
      <c r="F9" s="7">
        <v>10</v>
      </c>
    </row>
    <row r="10" spans="2:58" ht="4.5" customHeight="1" x14ac:dyDescent="0.25"/>
    <row r="13" spans="2:58" x14ac:dyDescent="0.25">
      <c r="B13" s="12" t="s">
        <v>14</v>
      </c>
    </row>
    <row r="14" spans="2:58" ht="4.5" customHeight="1" x14ac:dyDescent="0.25"/>
    <row r="15" spans="2:58" x14ac:dyDescent="0.25">
      <c r="B15" s="7">
        <f t="array" ref="B15:D15">params</f>
        <v>1.1117827567269849</v>
      </c>
      <c r="C15" s="7">
        <v>1.9999999999999998</v>
      </c>
      <c r="D15" s="7">
        <v>0.16949447883204274</v>
      </c>
      <c r="F15" s="7">
        <f t="array" ref="F15:K17">TRANSPOSE(B4:D9)</f>
        <v>1</v>
      </c>
      <c r="G15" s="7">
        <v>0</v>
      </c>
      <c r="H15" s="7">
        <v>1</v>
      </c>
      <c r="I15" s="7">
        <v>1</v>
      </c>
      <c r="J15" s="7">
        <v>1</v>
      </c>
      <c r="K15" s="7">
        <v>0</v>
      </c>
      <c r="M15" s="7">
        <f t="array" ref="M15:R20">TRANSPOSE(T15:Y20)</f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T15" s="7">
        <f t="shared" ref="T15" si="0">--(U16=1)</f>
        <v>1</v>
      </c>
      <c r="U15" s="7">
        <f t="shared" ref="U15:U19" si="1">--(V16=1)</f>
        <v>0</v>
      </c>
      <c r="V15" s="7">
        <f t="shared" ref="V15:V19" si="2">--(W16=1)</f>
        <v>0</v>
      </c>
      <c r="W15" s="7">
        <f t="shared" ref="W15:W19" si="3">--(X16=1)</f>
        <v>0</v>
      </c>
      <c r="X15" s="7">
        <f t="shared" ref="X15:X19" si="4">--(Y16=1)</f>
        <v>0</v>
      </c>
      <c r="Y15" s="7">
        <f t="shared" ref="Y15:Y19" si="5">--(Z16=1)</f>
        <v>0</v>
      </c>
      <c r="AA15" s="7">
        <f t="array" ref="AA15:AC20">B4:D9</f>
        <v>1</v>
      </c>
      <c r="AB15" s="7">
        <v>2</v>
      </c>
      <c r="AC15" s="7">
        <v>1</v>
      </c>
      <c r="AE15" s="7">
        <f t="array" ref="AE15:AE17">TRANSPOSE(params)</f>
        <v>1.1117827567269849</v>
      </c>
      <c r="AF15" s="10" t="s">
        <v>72</v>
      </c>
      <c r="AG15" s="7">
        <f t="array" ref="AG15:AL15">TRANSPOSE(F4:F9)</f>
        <v>7</v>
      </c>
      <c r="AH15" s="7">
        <v>1</v>
      </c>
      <c r="AI15" s="7">
        <v>0</v>
      </c>
      <c r="AJ15" s="7">
        <v>2</v>
      </c>
      <c r="AK15" s="7">
        <v>2</v>
      </c>
      <c r="AL15" s="7">
        <v>10</v>
      </c>
      <c r="AN15" s="7">
        <f t="array" ref="AN15:AS20">TRANSPOSE(AU15:AZ20)</f>
        <v>1</v>
      </c>
      <c r="AO15" s="7">
        <v>1</v>
      </c>
      <c r="AP15" s="7">
        <v>1</v>
      </c>
      <c r="AQ15" s="7">
        <v>1</v>
      </c>
      <c r="AR15" s="7">
        <v>1</v>
      </c>
      <c r="AS15" s="7">
        <v>1</v>
      </c>
      <c r="AU15" s="7">
        <f t="array" ref="AU15:AZ20">T15:Y20</f>
        <v>1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B15" s="7">
        <f t="array" ref="BB15:BD20">B4:D9</f>
        <v>1</v>
      </c>
      <c r="BC15" s="7">
        <v>2</v>
      </c>
      <c r="BD15" s="7">
        <v>1</v>
      </c>
      <c r="BF15" s="7">
        <f t="array" ref="BF15:BF17">TRANSPOSE(params)</f>
        <v>1.1117827567269849</v>
      </c>
    </row>
    <row r="16" spans="2:58" x14ac:dyDescent="0.25">
      <c r="F16" s="7">
        <v>2</v>
      </c>
      <c r="G16" s="7">
        <v>1</v>
      </c>
      <c r="H16" s="7">
        <v>0</v>
      </c>
      <c r="I16" s="7">
        <v>0</v>
      </c>
      <c r="J16" s="7">
        <v>0</v>
      </c>
      <c r="K16" s="7">
        <v>4</v>
      </c>
      <c r="M16" s="7">
        <v>0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T16" s="7">
        <f t="shared" ref="T16:T19" si="6">--(U17=1)</f>
        <v>1</v>
      </c>
      <c r="U16" s="7">
        <f t="shared" si="1"/>
        <v>1</v>
      </c>
      <c r="V16" s="7">
        <f t="shared" si="2"/>
        <v>0</v>
      </c>
      <c r="W16" s="7">
        <f t="shared" si="3"/>
        <v>0</v>
      </c>
      <c r="X16" s="7">
        <f t="shared" si="4"/>
        <v>0</v>
      </c>
      <c r="Y16" s="7">
        <f t="shared" si="5"/>
        <v>0</v>
      </c>
      <c r="AA16" s="7">
        <v>0</v>
      </c>
      <c r="AB16" s="7">
        <v>1</v>
      </c>
      <c r="AC16" s="7">
        <v>0</v>
      </c>
      <c r="AE16" s="7">
        <v>1.9999999999999998</v>
      </c>
      <c r="AF16" s="2"/>
      <c r="AN16" s="7">
        <v>0</v>
      </c>
      <c r="AO16" s="7">
        <v>1</v>
      </c>
      <c r="AP16" s="7">
        <v>1</v>
      </c>
      <c r="AQ16" s="7">
        <v>1</v>
      </c>
      <c r="AR16" s="7">
        <v>1</v>
      </c>
      <c r="AS16" s="7">
        <v>1</v>
      </c>
      <c r="AU16" s="7">
        <v>1</v>
      </c>
      <c r="AV16" s="7">
        <v>1</v>
      </c>
      <c r="AW16" s="7">
        <v>0</v>
      </c>
      <c r="AX16" s="7">
        <v>0</v>
      </c>
      <c r="AY16" s="7">
        <v>0</v>
      </c>
      <c r="AZ16" s="7">
        <v>0</v>
      </c>
      <c r="BB16" s="7">
        <v>0</v>
      </c>
      <c r="BC16" s="7">
        <v>1</v>
      </c>
      <c r="BD16" s="7">
        <v>0</v>
      </c>
      <c r="BF16" s="7">
        <v>1.9999999999999998</v>
      </c>
    </row>
    <row r="17" spans="2:58" x14ac:dyDescent="0.25">
      <c r="F17" s="7">
        <v>1</v>
      </c>
      <c r="G17" s="7">
        <v>0</v>
      </c>
      <c r="H17" s="7">
        <v>3</v>
      </c>
      <c r="I17" s="7">
        <v>4</v>
      </c>
      <c r="J17" s="7">
        <v>5</v>
      </c>
      <c r="K17" s="7">
        <v>2</v>
      </c>
      <c r="M17" s="7">
        <v>0</v>
      </c>
      <c r="N17" s="7">
        <v>0</v>
      </c>
      <c r="O17" s="7">
        <v>1</v>
      </c>
      <c r="P17" s="7">
        <v>1</v>
      </c>
      <c r="Q17" s="7">
        <v>1</v>
      </c>
      <c r="R17" s="7">
        <v>1</v>
      </c>
      <c r="T17" s="7">
        <f t="shared" si="6"/>
        <v>1</v>
      </c>
      <c r="U17" s="7">
        <f t="shared" si="1"/>
        <v>1</v>
      </c>
      <c r="V17" s="7">
        <f t="shared" si="2"/>
        <v>1</v>
      </c>
      <c r="W17" s="7">
        <f t="shared" si="3"/>
        <v>0</v>
      </c>
      <c r="X17" s="7">
        <f t="shared" si="4"/>
        <v>0</v>
      </c>
      <c r="Y17" s="7">
        <f t="shared" si="5"/>
        <v>0</v>
      </c>
      <c r="AA17" s="7">
        <v>1</v>
      </c>
      <c r="AB17" s="7">
        <v>0</v>
      </c>
      <c r="AC17" s="7">
        <v>3</v>
      </c>
      <c r="AE17" s="7">
        <v>0.16949447883204274</v>
      </c>
      <c r="AF17" s="2"/>
      <c r="AN17" s="7">
        <v>0</v>
      </c>
      <c r="AO17" s="7">
        <v>0</v>
      </c>
      <c r="AP17" s="7">
        <v>1</v>
      </c>
      <c r="AQ17" s="7">
        <v>1</v>
      </c>
      <c r="AR17" s="7">
        <v>1</v>
      </c>
      <c r="AS17" s="7">
        <v>1</v>
      </c>
      <c r="AU17" s="7">
        <v>1</v>
      </c>
      <c r="AV17" s="7">
        <v>1</v>
      </c>
      <c r="AW17" s="7">
        <v>1</v>
      </c>
      <c r="AX17" s="7">
        <v>0</v>
      </c>
      <c r="AY17" s="7">
        <v>0</v>
      </c>
      <c r="AZ17" s="7">
        <v>0</v>
      </c>
      <c r="BB17" s="7">
        <v>1</v>
      </c>
      <c r="BC17" s="7">
        <v>0</v>
      </c>
      <c r="BD17" s="7">
        <v>3</v>
      </c>
      <c r="BF17" s="7">
        <v>0.16949447883204274</v>
      </c>
    </row>
    <row r="18" spans="2:58" x14ac:dyDescent="0.25">
      <c r="M18" s="7">
        <v>0</v>
      </c>
      <c r="N18" s="7">
        <v>0</v>
      </c>
      <c r="O18" s="7">
        <v>0</v>
      </c>
      <c r="P18" s="7">
        <v>1</v>
      </c>
      <c r="Q18" s="7">
        <v>1</v>
      </c>
      <c r="R18" s="7">
        <v>1</v>
      </c>
      <c r="T18" s="7">
        <f t="shared" si="6"/>
        <v>1</v>
      </c>
      <c r="U18" s="7">
        <f t="shared" si="1"/>
        <v>1</v>
      </c>
      <c r="V18" s="7">
        <f t="shared" si="2"/>
        <v>1</v>
      </c>
      <c r="W18" s="7">
        <f t="shared" si="3"/>
        <v>1</v>
      </c>
      <c r="X18" s="7">
        <f t="shared" si="4"/>
        <v>0</v>
      </c>
      <c r="Y18" s="7">
        <f t="shared" si="5"/>
        <v>0</v>
      </c>
      <c r="AA18" s="7">
        <v>1</v>
      </c>
      <c r="AB18" s="7">
        <v>0</v>
      </c>
      <c r="AC18" s="7">
        <v>4</v>
      </c>
      <c r="AF18" s="2"/>
      <c r="AN18" s="7">
        <v>0</v>
      </c>
      <c r="AO18" s="7">
        <v>0</v>
      </c>
      <c r="AP18" s="7">
        <v>0</v>
      </c>
      <c r="AQ18" s="7">
        <v>1</v>
      </c>
      <c r="AR18" s="7">
        <v>1</v>
      </c>
      <c r="AS18" s="7">
        <v>1</v>
      </c>
      <c r="AU18" s="7">
        <v>1</v>
      </c>
      <c r="AV18" s="7">
        <v>1</v>
      </c>
      <c r="AW18" s="7">
        <v>1</v>
      </c>
      <c r="AX18" s="7">
        <v>1</v>
      </c>
      <c r="AY18" s="7">
        <v>0</v>
      </c>
      <c r="AZ18" s="7">
        <v>0</v>
      </c>
      <c r="BB18" s="7">
        <v>1</v>
      </c>
      <c r="BC18" s="7">
        <v>0</v>
      </c>
      <c r="BD18" s="7">
        <v>4</v>
      </c>
    </row>
    <row r="19" spans="2:58" x14ac:dyDescent="0.25"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7">
        <v>1</v>
      </c>
      <c r="T19" s="7">
        <f t="shared" si="6"/>
        <v>1</v>
      </c>
      <c r="U19" s="7">
        <f t="shared" si="1"/>
        <v>1</v>
      </c>
      <c r="V19" s="7">
        <f t="shared" si="2"/>
        <v>1</v>
      </c>
      <c r="W19" s="7">
        <f t="shared" si="3"/>
        <v>1</v>
      </c>
      <c r="X19" s="7">
        <f t="shared" si="4"/>
        <v>1</v>
      </c>
      <c r="Y19" s="7">
        <f t="shared" si="5"/>
        <v>0</v>
      </c>
      <c r="AA19" s="7">
        <v>1</v>
      </c>
      <c r="AB19" s="7">
        <v>0</v>
      </c>
      <c r="AC19" s="7">
        <v>5</v>
      </c>
      <c r="AF19" s="2"/>
      <c r="AN19" s="7">
        <v>0</v>
      </c>
      <c r="AO19" s="7">
        <v>0</v>
      </c>
      <c r="AP19" s="7">
        <v>0</v>
      </c>
      <c r="AQ19" s="7">
        <v>0</v>
      </c>
      <c r="AR19" s="7">
        <v>1</v>
      </c>
      <c r="AS19" s="7">
        <v>1</v>
      </c>
      <c r="AU19" s="7">
        <v>1</v>
      </c>
      <c r="AV19" s="7">
        <v>1</v>
      </c>
      <c r="AW19" s="7">
        <v>1</v>
      </c>
      <c r="AX19" s="7">
        <v>1</v>
      </c>
      <c r="AY19" s="7">
        <v>1</v>
      </c>
      <c r="AZ19" s="7">
        <v>0</v>
      </c>
      <c r="BB19" s="7">
        <v>1</v>
      </c>
      <c r="BC19" s="7">
        <v>0</v>
      </c>
      <c r="BD19" s="7">
        <v>5</v>
      </c>
    </row>
    <row r="20" spans="2:58" x14ac:dyDescent="0.25"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AA20" s="7">
        <v>0</v>
      </c>
      <c r="AB20" s="7">
        <v>4</v>
      </c>
      <c r="AC20" s="7">
        <v>2</v>
      </c>
      <c r="AF20" s="2"/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1</v>
      </c>
      <c r="AU20" s="7">
        <v>1</v>
      </c>
      <c r="AV20" s="7">
        <v>1</v>
      </c>
      <c r="AW20" s="7">
        <v>1</v>
      </c>
      <c r="AX20" s="7">
        <v>1</v>
      </c>
      <c r="AY20" s="7">
        <v>1</v>
      </c>
      <c r="AZ20" s="7">
        <v>1</v>
      </c>
      <c r="BB20" s="7">
        <v>0</v>
      </c>
      <c r="BC20" s="7">
        <v>4</v>
      </c>
      <c r="BD20" s="7">
        <v>2</v>
      </c>
    </row>
    <row r="21" spans="2:58" x14ac:dyDescent="0.25">
      <c r="U21" s="2"/>
      <c r="V21" s="2"/>
      <c r="W21" s="2"/>
      <c r="X21" s="2"/>
      <c r="Y21" s="2"/>
    </row>
    <row r="22" spans="2:58" x14ac:dyDescent="0.25">
      <c r="U22" s="2"/>
      <c r="V22" s="2"/>
      <c r="W22" s="2"/>
      <c r="X22" s="2"/>
      <c r="Y22" s="2"/>
    </row>
    <row r="23" spans="2:58" x14ac:dyDescent="0.25">
      <c r="B23" s="12" t="s">
        <v>13</v>
      </c>
      <c r="U23" s="2"/>
      <c r="V23" s="2"/>
      <c r="W23" s="2"/>
      <c r="X23" s="2"/>
      <c r="Y23" s="2"/>
      <c r="Z23" s="2"/>
    </row>
    <row r="24" spans="2:58" ht="4.5" customHeight="1" x14ac:dyDescent="0.25">
      <c r="U24" s="2"/>
      <c r="V24" s="2"/>
      <c r="W24" s="2"/>
      <c r="X24" s="2"/>
      <c r="Y24" s="2"/>
      <c r="Z24" s="2"/>
    </row>
    <row r="25" spans="2:58" x14ac:dyDescent="0.25">
      <c r="G25" s="3">
        <v>0.5</v>
      </c>
      <c r="H25" s="2" t="s">
        <v>7</v>
      </c>
      <c r="I25" s="7">
        <f t="array" ref="I25:K25">params</f>
        <v>1.1117827567269849</v>
      </c>
      <c r="J25" s="7">
        <v>1.9999999999999998</v>
      </c>
      <c r="K25" s="7">
        <v>0.16949447883204274</v>
      </c>
      <c r="M25" s="7">
        <f t="array" ref="M25:O27">MMULT(F15:K17,MMULT(M15:R20,MMULT(T15:Y20,AA15:AC20))) * 2</f>
        <v>94</v>
      </c>
      <c r="N25" s="7">
        <v>120</v>
      </c>
      <c r="O25" s="7">
        <v>292</v>
      </c>
      <c r="Q25" s="7">
        <f t="array" ref="Q25:Q27">TRANSPOSE(params)</f>
        <v>1.1117827567269849</v>
      </c>
      <c r="R25" s="13" t="s">
        <v>11</v>
      </c>
      <c r="T25" s="7">
        <f t="array" ref="T25:V25">-2* MMULT(AG15:AL15,MMULT(AN15:AS20,MMULT(AU15:AZ20,BB15:BD20)))</f>
        <v>-394</v>
      </c>
      <c r="U25" s="7">
        <v>-564</v>
      </c>
      <c r="V25" s="7">
        <v>-1226</v>
      </c>
      <c r="X25" s="7">
        <f t="array" ref="X25:X27">TRANSPOSE(params)</f>
        <v>1.1117827567269849</v>
      </c>
    </row>
    <row r="26" spans="2:58" x14ac:dyDescent="0.25">
      <c r="M26" s="7">
        <v>120</v>
      </c>
      <c r="N26" s="7">
        <v>178</v>
      </c>
      <c r="O26" s="7">
        <v>370</v>
      </c>
      <c r="Q26" s="7">
        <v>1.9999999999999998</v>
      </c>
      <c r="R26" s="2"/>
      <c r="S26" s="2"/>
      <c r="X26" s="7">
        <v>1.9999999999999998</v>
      </c>
    </row>
    <row r="27" spans="2:58" x14ac:dyDescent="0.25">
      <c r="M27" s="7">
        <v>292</v>
      </c>
      <c r="N27" s="7">
        <v>370</v>
      </c>
      <c r="O27" s="7">
        <v>952</v>
      </c>
      <c r="Q27" s="7">
        <v>0.16949447883204274</v>
      </c>
      <c r="X27" s="7">
        <v>0.16949447883204274</v>
      </c>
      <c r="AO27" s="2" t="str">
        <f>F3</f>
        <v>Benchmark</v>
      </c>
    </row>
    <row r="28" spans="2:58" x14ac:dyDescent="0.25">
      <c r="F28" s="8"/>
      <c r="AO28" s="2">
        <f>-F4</f>
        <v>-7</v>
      </c>
    </row>
    <row r="29" spans="2:58" x14ac:dyDescent="0.25">
      <c r="F29" s="8"/>
      <c r="AO29" s="2">
        <f t="shared" ref="AO29:AO33" si="7">-F5</f>
        <v>-1</v>
      </c>
    </row>
    <row r="30" spans="2:58" x14ac:dyDescent="0.25">
      <c r="B30" s="12" t="s">
        <v>15</v>
      </c>
      <c r="G30" s="12" t="s">
        <v>126</v>
      </c>
      <c r="M30" s="12" t="s">
        <v>16</v>
      </c>
      <c r="AO30" s="2">
        <f t="shared" si="7"/>
        <v>0</v>
      </c>
    </row>
    <row r="31" spans="2:58" s="2" customFormat="1" ht="15" customHeight="1" x14ac:dyDescent="0.25">
      <c r="B31" s="2" t="s">
        <v>69</v>
      </c>
      <c r="C31" s="2" t="s">
        <v>70</v>
      </c>
      <c r="D31" s="2" t="s">
        <v>71</v>
      </c>
      <c r="G31" s="11" t="s">
        <v>4</v>
      </c>
      <c r="H31" s="11" t="s">
        <v>5</v>
      </c>
      <c r="I31" s="11" t="s">
        <v>6</v>
      </c>
      <c r="M31" s="11" t="s">
        <v>129</v>
      </c>
      <c r="Q31" s="11" t="s">
        <v>10</v>
      </c>
      <c r="AO31" s="2">
        <f t="shared" si="7"/>
        <v>-2</v>
      </c>
    </row>
    <row r="32" spans="2:58" x14ac:dyDescent="0.25">
      <c r="B32" s="15">
        <f t="array" ref="B32:D32">params*B4:D4</f>
        <v>1.1117827567269849</v>
      </c>
      <c r="C32" s="16">
        <v>3.9999999999999996</v>
      </c>
      <c r="D32" s="17">
        <v>0.16949447883204274</v>
      </c>
      <c r="G32" s="7">
        <v>1.1117827567269849</v>
      </c>
      <c r="H32" s="7">
        <v>1.9999999999999998</v>
      </c>
      <c r="I32" s="7">
        <v>0.16949447883204274</v>
      </c>
      <c r="M32" s="7">
        <v>1</v>
      </c>
      <c r="N32" s="7">
        <v>0</v>
      </c>
      <c r="O32" s="7">
        <v>0</v>
      </c>
      <c r="Q32" s="7">
        <f>J4</f>
        <v>0</v>
      </c>
      <c r="AO32" s="2">
        <f t="shared" si="7"/>
        <v>-2</v>
      </c>
    </row>
    <row r="33" spans="2:41" x14ac:dyDescent="0.25">
      <c r="B33" s="15">
        <f t="array" ref="B33:D33">params*B5:D5</f>
        <v>0</v>
      </c>
      <c r="C33" s="16">
        <v>1.9999999999999998</v>
      </c>
      <c r="D33" s="17">
        <v>0</v>
      </c>
      <c r="M33" s="7">
        <v>0</v>
      </c>
      <c r="N33" s="7">
        <v>1</v>
      </c>
      <c r="O33" s="7">
        <v>0</v>
      </c>
      <c r="Q33" s="7">
        <f>J5</f>
        <v>0</v>
      </c>
      <c r="AO33" s="2">
        <f t="shared" si="7"/>
        <v>-10</v>
      </c>
    </row>
    <row r="34" spans="2:41" x14ac:dyDescent="0.25">
      <c r="B34" s="15">
        <f t="array" ref="B34:D34">params*B6:D6</f>
        <v>1.1117827567269849</v>
      </c>
      <c r="C34" s="16">
        <v>0</v>
      </c>
      <c r="D34" s="17">
        <v>0.50848343649612826</v>
      </c>
      <c r="M34" s="7">
        <v>0</v>
      </c>
      <c r="N34" s="7">
        <v>0</v>
      </c>
      <c r="O34" s="7">
        <v>1</v>
      </c>
      <c r="Q34" s="7">
        <f>J6</f>
        <v>0</v>
      </c>
      <c r="AO34" s="2"/>
    </row>
    <row r="35" spans="2:41" x14ac:dyDescent="0.25">
      <c r="B35" s="15">
        <f t="array" ref="B35:D35">params*B7:D7</f>
        <v>1.1117827567269849</v>
      </c>
      <c r="C35" s="16">
        <v>0</v>
      </c>
      <c r="D35" s="17">
        <v>0.67797791532817098</v>
      </c>
      <c r="M35" s="7">
        <v>-1</v>
      </c>
      <c r="N35" s="7">
        <v>0</v>
      </c>
      <c r="O35" s="7">
        <v>0</v>
      </c>
      <c r="Q35" s="7">
        <f>-N4</f>
        <v>-2</v>
      </c>
    </row>
    <row r="36" spans="2:41" x14ac:dyDescent="0.25">
      <c r="B36" s="15">
        <f t="array" ref="B36:D36">params*B8:D8</f>
        <v>1.1117827567269849</v>
      </c>
      <c r="C36" s="16">
        <v>0</v>
      </c>
      <c r="D36" s="17">
        <v>0.84747239416021369</v>
      </c>
      <c r="M36" s="7">
        <v>0</v>
      </c>
      <c r="N36" s="7">
        <v>-1</v>
      </c>
      <c r="O36" s="7">
        <v>0</v>
      </c>
      <c r="Q36" s="7">
        <f>-N5</f>
        <v>-2</v>
      </c>
    </row>
    <row r="37" spans="2:41" x14ac:dyDescent="0.25">
      <c r="B37" s="15">
        <f t="array" ref="B37:D37">params*B9:D9</f>
        <v>0</v>
      </c>
      <c r="C37" s="16">
        <v>7.9999999999999991</v>
      </c>
      <c r="D37" s="17">
        <v>0.33898895766408549</v>
      </c>
      <c r="M37" s="7">
        <v>0</v>
      </c>
      <c r="N37" s="7">
        <v>0</v>
      </c>
      <c r="O37" s="7">
        <v>-1</v>
      </c>
      <c r="Q37" s="7">
        <f>-N6</f>
        <v>-2</v>
      </c>
    </row>
    <row r="38" spans="2:41" x14ac:dyDescent="0.25">
      <c r="G38" s="2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zoomScale="90" zoomScaleNormal="9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9.140625" style="11"/>
    <col min="2" max="2" width="3.7109375" style="1" customWidth="1"/>
    <col min="3" max="3" width="9.140625" style="21"/>
    <col min="4" max="16384" width="9.140625" style="1"/>
  </cols>
  <sheetData>
    <row r="1" spans="1:52" s="22" customFormat="1" x14ac:dyDescent="0.25">
      <c r="A1" s="23" t="s">
        <v>3</v>
      </c>
      <c r="C1" s="22" t="s">
        <v>19</v>
      </c>
      <c r="D1" s="22" t="s">
        <v>20</v>
      </c>
      <c r="E1" s="22" t="s">
        <v>21</v>
      </c>
      <c r="F1" s="22" t="s">
        <v>22</v>
      </c>
      <c r="G1" s="22" t="s">
        <v>23</v>
      </c>
      <c r="H1" s="22" t="s">
        <v>24</v>
      </c>
      <c r="I1" s="22" t="s">
        <v>25</v>
      </c>
      <c r="J1" s="22" t="s">
        <v>26</v>
      </c>
      <c r="K1" s="22" t="s">
        <v>27</v>
      </c>
      <c r="L1" s="22" t="s">
        <v>28</v>
      </c>
      <c r="M1" s="22" t="s">
        <v>29</v>
      </c>
      <c r="N1" s="22" t="s">
        <v>30</v>
      </c>
      <c r="O1" s="22" t="s">
        <v>31</v>
      </c>
      <c r="P1" s="22" t="s">
        <v>32</v>
      </c>
      <c r="Q1" s="22" t="s">
        <v>33</v>
      </c>
      <c r="R1" s="22" t="s">
        <v>34</v>
      </c>
      <c r="S1" s="22" t="s">
        <v>35</v>
      </c>
      <c r="T1" s="22" t="s">
        <v>36</v>
      </c>
      <c r="U1" s="22" t="s">
        <v>37</v>
      </c>
      <c r="V1" s="22" t="s">
        <v>38</v>
      </c>
      <c r="W1" s="22" t="s">
        <v>39</v>
      </c>
      <c r="X1" s="22" t="s">
        <v>40</v>
      </c>
      <c r="Y1" s="22" t="s">
        <v>41</v>
      </c>
      <c r="Z1" s="22" t="s">
        <v>42</v>
      </c>
      <c r="AA1" s="22" t="s">
        <v>43</v>
      </c>
      <c r="AB1" s="22" t="s">
        <v>44</v>
      </c>
      <c r="AC1" s="22" t="s">
        <v>45</v>
      </c>
      <c r="AD1" s="22" t="s">
        <v>46</v>
      </c>
      <c r="AE1" s="22" t="s">
        <v>47</v>
      </c>
      <c r="AF1" s="22" t="s">
        <v>48</v>
      </c>
      <c r="AG1" s="22" t="s">
        <v>49</v>
      </c>
      <c r="AH1" s="22" t="s">
        <v>50</v>
      </c>
      <c r="AI1" s="22" t="s">
        <v>51</v>
      </c>
      <c r="AJ1" s="22" t="s">
        <v>52</v>
      </c>
      <c r="AK1" s="22" t="s">
        <v>53</v>
      </c>
      <c r="AL1" s="22" t="s">
        <v>54</v>
      </c>
      <c r="AM1" s="22" t="s">
        <v>55</v>
      </c>
      <c r="AN1" s="22" t="s">
        <v>56</v>
      </c>
      <c r="AO1" s="22" t="s">
        <v>57</v>
      </c>
      <c r="AP1" s="22" t="s">
        <v>58</v>
      </c>
      <c r="AQ1" s="22" t="s">
        <v>59</v>
      </c>
      <c r="AR1" s="22" t="s">
        <v>60</v>
      </c>
      <c r="AS1" s="22" t="s">
        <v>61</v>
      </c>
      <c r="AT1" s="22" t="s">
        <v>62</v>
      </c>
      <c r="AU1" s="22" t="s">
        <v>63</v>
      </c>
      <c r="AV1" s="22" t="s">
        <v>64</v>
      </c>
      <c r="AW1" s="22" t="s">
        <v>65</v>
      </c>
      <c r="AX1" s="22" t="s">
        <v>66</v>
      </c>
      <c r="AY1" s="22" t="s">
        <v>67</v>
      </c>
      <c r="AZ1" s="22" t="s">
        <v>68</v>
      </c>
    </row>
    <row r="2" spans="1:52" x14ac:dyDescent="0.25">
      <c r="A2" s="11">
        <f>20 * EXP( -1*((ROW()-10)^2 / 500))</f>
        <v>17.597067582892876</v>
      </c>
      <c r="C2" s="20">
        <v>0.97591376958920562</v>
      </c>
      <c r="D2" s="1">
        <v>0.3200199277081538</v>
      </c>
      <c r="E2" s="1">
        <v>0.92237061920294994</v>
      </c>
      <c r="F2" s="1">
        <v>2.5637961496209338E-2</v>
      </c>
      <c r="G2" s="1">
        <v>0.9835166975169789</v>
      </c>
      <c r="H2" s="1">
        <v>0.13002278574301074</v>
      </c>
      <c r="I2" s="1">
        <v>0.11453603725579009</v>
      </c>
      <c r="J2" s="1">
        <v>0.84254829386903818</v>
      </c>
      <c r="K2" s="1">
        <v>0.13332196847382971</v>
      </c>
      <c r="L2" s="1">
        <v>0.56796144221245692</v>
      </c>
      <c r="M2" s="1">
        <v>0.25868067266161132</v>
      </c>
      <c r="N2" s="1">
        <v>0.20284757357741534</v>
      </c>
      <c r="O2" s="1">
        <v>0.26103527433201024</v>
      </c>
      <c r="P2" s="1">
        <v>0.33922771349190783</v>
      </c>
      <c r="Q2" s="1">
        <v>0.78886647718893166</v>
      </c>
      <c r="R2" s="1">
        <v>6.794834091438573E-2</v>
      </c>
      <c r="S2" s="1">
        <v>0.67975840420374467</v>
      </c>
      <c r="T2" s="1">
        <v>0.12616467772523465</v>
      </c>
      <c r="U2" s="1">
        <v>0.48978972940253784</v>
      </c>
      <c r="V2" s="1">
        <v>0.60032714499440609</v>
      </c>
      <c r="W2" s="1">
        <v>0.84972088682021962</v>
      </c>
      <c r="X2" s="1">
        <v>0.92133353668947437</v>
      </c>
      <c r="Y2" s="1">
        <v>5.3394999553202704E-2</v>
      </c>
      <c r="Z2" s="1">
        <v>0.63749475362761432</v>
      </c>
      <c r="AA2" s="1">
        <v>0.97700983328492708</v>
      </c>
      <c r="AB2" s="1">
        <v>0.65539481920486453</v>
      </c>
      <c r="AC2" s="1">
        <v>0.31242447515863525</v>
      </c>
      <c r="AD2" s="1">
        <v>0.15241711101633459</v>
      </c>
      <c r="AE2" s="1">
        <v>0.4973023039432688</v>
      </c>
      <c r="AF2" s="1">
        <v>0.69078212326943489</v>
      </c>
      <c r="AG2" s="1">
        <v>0.39829972526911184</v>
      </c>
      <c r="AH2" s="1">
        <v>1.817636323427696E-2</v>
      </c>
      <c r="AI2" s="1">
        <v>0.79006718645100105</v>
      </c>
      <c r="AJ2" s="1">
        <v>0.86187386080003048</v>
      </c>
      <c r="AK2" s="1">
        <v>0.4414405814670177</v>
      </c>
      <c r="AL2" s="1">
        <v>0.33616419116710206</v>
      </c>
      <c r="AM2" s="1">
        <v>0.90908155172813243</v>
      </c>
      <c r="AN2" s="1">
        <v>0.46375950344204542</v>
      </c>
      <c r="AO2" s="1">
        <v>0.49116158314952674</v>
      </c>
      <c r="AP2" s="1">
        <v>0.58419947979794951</v>
      </c>
      <c r="AQ2" s="1">
        <v>0.79413435569990953</v>
      </c>
      <c r="AR2" s="1">
        <v>0.59773937912994191</v>
      </c>
      <c r="AS2" s="1">
        <v>0.65635688526589997</v>
      </c>
      <c r="AT2" s="1">
        <v>0.12704105489995843</v>
      </c>
      <c r="AU2" s="1">
        <v>0.91527931779939919</v>
      </c>
      <c r="AV2" s="1">
        <v>0.9773931224847181</v>
      </c>
      <c r="AW2" s="1">
        <v>0.35222639172227455</v>
      </c>
      <c r="AX2" s="1">
        <v>0.54054477612228524</v>
      </c>
      <c r="AY2" s="1">
        <v>0.897187822755249</v>
      </c>
      <c r="AZ2" s="1">
        <v>0.51387859847515704</v>
      </c>
    </row>
    <row r="3" spans="1:52" x14ac:dyDescent="0.25">
      <c r="A3" s="11">
        <f t="shared" ref="A3:A51" si="0">20 * EXP( -1*((ROW()-10)^2 / 500))</f>
        <v>18.13297807507842</v>
      </c>
      <c r="C3" s="20">
        <v>0.63902939906531431</v>
      </c>
      <c r="D3" s="1">
        <v>0.19173544317511837</v>
      </c>
      <c r="E3" s="1">
        <v>0.65693605666201538</v>
      </c>
      <c r="F3" s="1">
        <v>0.23211949243501551</v>
      </c>
      <c r="G3" s="1">
        <v>0.19217170690984109</v>
      </c>
      <c r="H3" s="1">
        <v>0.48575428339916582</v>
      </c>
      <c r="I3" s="1">
        <v>0.47363903576231781</v>
      </c>
      <c r="J3" s="1">
        <v>0.79706557808811396</v>
      </c>
      <c r="K3" s="1">
        <v>0.86042735384841407</v>
      </c>
      <c r="L3" s="1">
        <v>0.47898656735078637</v>
      </c>
      <c r="M3" s="1">
        <v>0.29924076926255727</v>
      </c>
      <c r="N3" s="1">
        <v>0.23499475500177203</v>
      </c>
      <c r="O3" s="1">
        <v>0.47608920203066252</v>
      </c>
      <c r="P3" s="1">
        <v>0.41306980690858264</v>
      </c>
      <c r="Q3" s="1">
        <v>0.58474592359666111</v>
      </c>
      <c r="R3" s="1">
        <v>0.32400027397162534</v>
      </c>
      <c r="S3" s="1">
        <v>0.95668864732867709</v>
      </c>
      <c r="T3" s="1">
        <v>0.22367018099554448</v>
      </c>
      <c r="U3" s="1">
        <v>0.79299572068287916</v>
      </c>
      <c r="V3" s="1">
        <v>0.59169713318459005</v>
      </c>
      <c r="W3" s="1">
        <v>0.80144840148105922</v>
      </c>
      <c r="X3" s="1">
        <v>0.69783433930580951</v>
      </c>
      <c r="Y3" s="1">
        <v>0.10780154893576666</v>
      </c>
      <c r="Z3" s="1">
        <v>0.90338620785386226</v>
      </c>
      <c r="AA3" s="1">
        <v>0.82086652218102096</v>
      </c>
      <c r="AB3" s="1">
        <v>0.67031553215045869</v>
      </c>
      <c r="AC3" s="1">
        <v>0.70748089872358055</v>
      </c>
      <c r="AD3" s="1">
        <v>0.59565318563210701</v>
      </c>
      <c r="AE3" s="1">
        <v>0.81272389696883585</v>
      </c>
      <c r="AF3" s="1">
        <v>0.5046880059016956</v>
      </c>
      <c r="AG3" s="1">
        <v>0.38329692688156991</v>
      </c>
      <c r="AH3" s="1">
        <v>0.76893261297714344</v>
      </c>
      <c r="AI3" s="1">
        <v>0.94109593545419568</v>
      </c>
      <c r="AJ3" s="1">
        <v>8.2481416571743571E-2</v>
      </c>
      <c r="AK3" s="1">
        <v>0.34333373801264877</v>
      </c>
      <c r="AL3" s="1">
        <v>0.46264955342987069</v>
      </c>
      <c r="AM3" s="1">
        <v>0.67919997422890421</v>
      </c>
      <c r="AN3" s="1">
        <v>0.29887807960929491</v>
      </c>
      <c r="AO3" s="1">
        <v>0.90228166389060493</v>
      </c>
      <c r="AP3" s="1">
        <v>0.7867485398404046</v>
      </c>
      <c r="AQ3" s="1">
        <v>0.62532728552516392</v>
      </c>
      <c r="AR3" s="1">
        <v>0.2459336602791562</v>
      </c>
      <c r="AS3" s="1">
        <v>0.53126612221501412</v>
      </c>
      <c r="AT3" s="1">
        <v>0.39518428877495448</v>
      </c>
      <c r="AU3" s="1">
        <v>0.43286297218390646</v>
      </c>
      <c r="AV3" s="1">
        <v>8.9197599140540595E-2</v>
      </c>
      <c r="AW3" s="1">
        <v>0.58143104727561457</v>
      </c>
      <c r="AX3" s="1">
        <v>0.96053989640857784</v>
      </c>
      <c r="AY3" s="1">
        <v>0.26593984039044039</v>
      </c>
      <c r="AZ3" s="1">
        <v>0.80607199050870615</v>
      </c>
    </row>
    <row r="4" spans="1:52" x14ac:dyDescent="0.25">
      <c r="A4" s="11">
        <f t="shared" si="0"/>
        <v>18.610617916224115</v>
      </c>
      <c r="C4" s="20">
        <v>0.90021461807846237</v>
      </c>
      <c r="D4" s="1">
        <v>0.19763672136309707</v>
      </c>
      <c r="E4" s="1">
        <v>0.35876005868039951</v>
      </c>
      <c r="F4" s="1">
        <v>0.80695630987647826</v>
      </c>
      <c r="G4" s="1">
        <v>0.51324342863114425</v>
      </c>
      <c r="H4" s="1">
        <v>0.15277751568088149</v>
      </c>
      <c r="I4" s="1">
        <v>0.20147128008406745</v>
      </c>
      <c r="J4" s="1">
        <v>0.56072691298334232</v>
      </c>
      <c r="K4" s="1">
        <v>0.91425635120006743</v>
      </c>
      <c r="L4" s="1">
        <v>0.72230889476379256</v>
      </c>
      <c r="M4" s="1">
        <v>0.44999208089742571</v>
      </c>
      <c r="N4" s="1">
        <v>0.26857610049680725</v>
      </c>
      <c r="O4" s="1">
        <v>0.38143671034475013</v>
      </c>
      <c r="P4" s="1">
        <v>5.9448962229778357E-2</v>
      </c>
      <c r="Q4" s="1">
        <v>0.55740174576456247</v>
      </c>
      <c r="R4" s="1">
        <v>0.75555380868892164</v>
      </c>
      <c r="S4" s="1">
        <v>0.4281065584066801</v>
      </c>
      <c r="T4" s="1">
        <v>0.61697196808264088</v>
      </c>
      <c r="U4" s="1">
        <v>0.6026925976642542</v>
      </c>
      <c r="V4" s="1">
        <v>0.37844469063911446</v>
      </c>
      <c r="W4" s="1">
        <v>0.30097628585152369</v>
      </c>
      <c r="X4" s="1">
        <v>0.75779559432506616</v>
      </c>
      <c r="Y4" s="1">
        <v>9.7376071996591262E-2</v>
      </c>
      <c r="Z4" s="1">
        <v>0.49016583373483402</v>
      </c>
      <c r="AA4" s="1">
        <v>0.21654383826304369</v>
      </c>
      <c r="AB4" s="1">
        <v>0.86797012457713896</v>
      </c>
      <c r="AC4" s="1">
        <v>0.26009541322449858</v>
      </c>
      <c r="AD4" s="1">
        <v>0.34117770336782904</v>
      </c>
      <c r="AE4" s="1">
        <v>0.19901625599871542</v>
      </c>
      <c r="AF4" s="1">
        <v>0.20182495479847851</v>
      </c>
      <c r="AG4" s="1">
        <v>0.70541018542139533</v>
      </c>
      <c r="AH4" s="1">
        <v>0.18672361660365222</v>
      </c>
      <c r="AI4" s="1">
        <v>2.6317668637910407E-2</v>
      </c>
      <c r="AJ4" s="1">
        <v>0.54347914534592334</v>
      </c>
      <c r="AK4" s="1">
        <v>0.9577302520777996</v>
      </c>
      <c r="AL4" s="1">
        <v>0.3453566717480836</v>
      </c>
      <c r="AM4" s="1">
        <v>0.22122663125333097</v>
      </c>
      <c r="AN4" s="1">
        <v>0.58306594146435275</v>
      </c>
      <c r="AO4" s="1">
        <v>0.94462393644766762</v>
      </c>
      <c r="AP4" s="1">
        <v>0.91302740267324611</v>
      </c>
      <c r="AQ4" s="1">
        <v>0.29352497768125885</v>
      </c>
      <c r="AR4" s="1">
        <v>0.46652169077874561</v>
      </c>
      <c r="AS4" s="1">
        <v>0.7559877203508345</v>
      </c>
      <c r="AT4" s="1">
        <v>0.66060362794896865</v>
      </c>
      <c r="AU4" s="1">
        <v>0.25673117071860729</v>
      </c>
      <c r="AV4" s="1">
        <v>0.19047793553684988</v>
      </c>
      <c r="AW4" s="1">
        <v>0.42710978840470348</v>
      </c>
      <c r="AX4" s="1">
        <v>0.94946654164414768</v>
      </c>
      <c r="AY4" s="1">
        <v>0.94797760276218201</v>
      </c>
      <c r="AZ4" s="1">
        <v>0.51197027981808563</v>
      </c>
    </row>
    <row r="5" spans="1:52" x14ac:dyDescent="0.25">
      <c r="A5" s="11">
        <f t="shared" si="0"/>
        <v>19.024588490014281</v>
      </c>
      <c r="C5" s="20">
        <v>0.99202956320638036</v>
      </c>
      <c r="D5" s="1">
        <v>0.30317242758681917</v>
      </c>
      <c r="E5" s="1">
        <v>0.65084494097357404</v>
      </c>
      <c r="F5" s="1">
        <v>8.9401034450524719E-3</v>
      </c>
      <c r="G5" s="1">
        <v>0.32770918967416807</v>
      </c>
      <c r="H5" s="1">
        <v>0.51991629135795148</v>
      </c>
      <c r="I5" s="1">
        <v>0.43524419102538492</v>
      </c>
      <c r="J5" s="1">
        <v>0.46407571692404559</v>
      </c>
      <c r="K5" s="1">
        <v>0.39875911018502264</v>
      </c>
      <c r="L5" s="1">
        <v>0.76474352564340764</v>
      </c>
      <c r="M5" s="1">
        <v>0.56083992634700797</v>
      </c>
      <c r="N5" s="1">
        <v>0.72927660497318125</v>
      </c>
      <c r="O5" s="1">
        <v>0.3968425591774648</v>
      </c>
      <c r="P5" s="1">
        <v>0.34968699542858406</v>
      </c>
      <c r="Q5" s="1">
        <v>0.91757755750624914</v>
      </c>
      <c r="R5" s="1">
        <v>0.51187362268694758</v>
      </c>
      <c r="S5" s="1">
        <v>0.82110112937366886</v>
      </c>
      <c r="T5" s="1">
        <v>0.41975369289476216</v>
      </c>
      <c r="U5" s="1">
        <v>0.25808584792440625</v>
      </c>
      <c r="V5" s="1">
        <v>0.26342339119282265</v>
      </c>
      <c r="W5" s="1">
        <v>2.7610993512405924E-2</v>
      </c>
      <c r="X5" s="1">
        <v>0.4618767243923827</v>
      </c>
      <c r="Y5" s="1">
        <v>0.77607262600826166</v>
      </c>
      <c r="Z5" s="1">
        <v>0.47265630242878354</v>
      </c>
      <c r="AA5" s="1">
        <v>0.48612990942060674</v>
      </c>
      <c r="AB5" s="1">
        <v>0.27114201940323091</v>
      </c>
      <c r="AC5" s="1">
        <v>0.71472567113282692</v>
      </c>
      <c r="AD5" s="1">
        <v>0.61628648577429479</v>
      </c>
      <c r="AE5" s="1">
        <v>0.5839157240738081</v>
      </c>
      <c r="AF5" s="1">
        <v>0.25205437611949333</v>
      </c>
      <c r="AG5" s="1">
        <v>0.29017556550868673</v>
      </c>
      <c r="AH5" s="1">
        <v>0.18728193451786623</v>
      </c>
      <c r="AI5" s="1">
        <v>0.19683148583985033</v>
      </c>
      <c r="AJ5" s="1">
        <v>0.33289617212376499</v>
      </c>
      <c r="AK5" s="1">
        <v>0.80575602841373295</v>
      </c>
      <c r="AL5" s="1">
        <v>0.4501704846430874</v>
      </c>
      <c r="AM5" s="1">
        <v>2.7629253984150393E-2</v>
      </c>
      <c r="AN5" s="1">
        <v>0.74825310954284818</v>
      </c>
      <c r="AO5" s="1">
        <v>0.40876411415296943</v>
      </c>
      <c r="AP5" s="1">
        <v>0.15591417758757908</v>
      </c>
      <c r="AQ5" s="1">
        <v>2.3201895559599173E-2</v>
      </c>
      <c r="AR5" s="1">
        <v>0.82175363354825326</v>
      </c>
      <c r="AS5" s="1">
        <v>0.98280169219473523</v>
      </c>
      <c r="AT5" s="1">
        <v>0.24587659024998387</v>
      </c>
      <c r="AU5" s="1">
        <v>0.37228179547473206</v>
      </c>
      <c r="AV5" s="1">
        <v>0.66672105712032004</v>
      </c>
      <c r="AW5" s="1">
        <v>0.62296249762364408</v>
      </c>
      <c r="AX5" s="1">
        <v>0.63571447425849947</v>
      </c>
      <c r="AY5" s="1">
        <v>0.77693729855264515</v>
      </c>
      <c r="AZ5" s="1">
        <v>0.50846442690111093</v>
      </c>
    </row>
    <row r="6" spans="1:52" x14ac:dyDescent="0.25">
      <c r="A6" s="11">
        <f t="shared" si="0"/>
        <v>19.370131641583953</v>
      </c>
      <c r="C6" s="20">
        <v>0.77440154744069467</v>
      </c>
      <c r="D6" s="1">
        <v>0.61614959072327946</v>
      </c>
      <c r="E6" s="1">
        <v>0.39542327506791153</v>
      </c>
      <c r="F6" s="1">
        <v>0.58846282202786482</v>
      </c>
      <c r="G6" s="1">
        <v>0.25397036232504433</v>
      </c>
      <c r="H6" s="1">
        <v>0.43679698346952545</v>
      </c>
      <c r="I6" s="1">
        <v>0.19634862128708386</v>
      </c>
      <c r="J6" s="1">
        <v>0.78871607970146851</v>
      </c>
      <c r="K6" s="1">
        <v>0.44549581220861767</v>
      </c>
      <c r="L6" s="1">
        <v>2.8316965899462532E-2</v>
      </c>
      <c r="M6" s="1">
        <v>0.2373672986128309</v>
      </c>
      <c r="N6" s="1">
        <v>4.2428596171432909E-2</v>
      </c>
      <c r="O6" s="1">
        <v>0.4111042179262937</v>
      </c>
      <c r="P6" s="1">
        <v>0.10640255464599258</v>
      </c>
      <c r="Q6" s="1">
        <v>0.46570116848471388</v>
      </c>
      <c r="R6" s="1">
        <v>0.65923017764814917</v>
      </c>
      <c r="S6" s="1">
        <v>0.49038380926890446</v>
      </c>
      <c r="T6" s="1">
        <v>0.52590735729447446</v>
      </c>
      <c r="U6" s="1">
        <v>0.53199468362997637</v>
      </c>
      <c r="V6" s="1">
        <v>5.5858877091752968E-2</v>
      </c>
      <c r="W6" s="1">
        <v>0.5866315745207612</v>
      </c>
      <c r="X6" s="1">
        <v>0.66511469185212357</v>
      </c>
      <c r="Y6" s="1">
        <v>0.28380330425679545</v>
      </c>
      <c r="Z6" s="1">
        <v>0.58714806227981553</v>
      </c>
      <c r="AA6" s="1">
        <v>0.20156857352984336</v>
      </c>
      <c r="AB6" s="1">
        <v>0.57450402329267369</v>
      </c>
      <c r="AC6" s="1">
        <v>0.2068303914017926</v>
      </c>
      <c r="AD6" s="1">
        <v>0.95690125285666994</v>
      </c>
      <c r="AE6" s="1">
        <v>0.22051155895711616</v>
      </c>
      <c r="AF6" s="1">
        <v>6.5833799432438611E-2</v>
      </c>
      <c r="AG6" s="1">
        <v>0.68314471728829185</v>
      </c>
      <c r="AH6" s="1">
        <v>0.97267173437852228</v>
      </c>
      <c r="AI6" s="1">
        <v>0.38038398531433282</v>
      </c>
      <c r="AJ6" s="1">
        <v>0.38857267596341682</v>
      </c>
      <c r="AK6" s="1">
        <v>0.22064069173001266</v>
      </c>
      <c r="AL6" s="1">
        <v>0.5182097548742709</v>
      </c>
      <c r="AM6" s="1">
        <v>0.25279628050105241</v>
      </c>
      <c r="AN6" s="1">
        <v>6.8255645152539013E-2</v>
      </c>
      <c r="AO6" s="1">
        <v>0.68467114380760452</v>
      </c>
      <c r="AP6" s="1">
        <v>0.25105945825661535</v>
      </c>
      <c r="AQ6" s="1">
        <v>0.76329882008529615</v>
      </c>
      <c r="AR6" s="1">
        <v>0.10120386007198556</v>
      </c>
      <c r="AS6" s="1">
        <v>0.90165032185260052</v>
      </c>
      <c r="AT6" s="1">
        <v>0.69356035789043047</v>
      </c>
      <c r="AU6" s="1">
        <v>0.78546766596026674</v>
      </c>
      <c r="AV6" s="1">
        <v>0.68099616901029569</v>
      </c>
      <c r="AW6" s="1">
        <v>0.26857676751863269</v>
      </c>
      <c r="AX6" s="1">
        <v>0.99708810122970792</v>
      </c>
      <c r="AY6" s="1">
        <v>0.66661001034104195</v>
      </c>
      <c r="AZ6" s="1">
        <v>0.75263773092528918</v>
      </c>
    </row>
    <row r="7" spans="1:52" x14ac:dyDescent="0.25">
      <c r="A7" s="11">
        <f t="shared" si="0"/>
        <v>19.643220647166014</v>
      </c>
      <c r="C7" s="20">
        <v>0.7287068742171644</v>
      </c>
      <c r="D7" s="1">
        <v>0.56471975815750663</v>
      </c>
      <c r="E7" s="1">
        <v>0.13395284864560975</v>
      </c>
      <c r="F7" s="1">
        <v>0.89395383944731044</v>
      </c>
      <c r="G7" s="1">
        <v>0.18067475404088096</v>
      </c>
      <c r="H7" s="1">
        <v>0.29746011490723634</v>
      </c>
      <c r="I7" s="1">
        <v>0.28786766556906251</v>
      </c>
      <c r="J7" s="1">
        <v>0.80563652728251134</v>
      </c>
      <c r="K7" s="1">
        <v>0.56889170680722689</v>
      </c>
      <c r="L7" s="1">
        <v>0.82912063011830428</v>
      </c>
      <c r="M7" s="1">
        <v>0.39906637028762026</v>
      </c>
      <c r="N7" s="1">
        <v>0.93317026749270737</v>
      </c>
      <c r="O7" s="1">
        <v>0.7682648469252743</v>
      </c>
      <c r="P7" s="1">
        <v>0.54928165567202525</v>
      </c>
      <c r="Q7" s="1">
        <v>0.54989976011745001</v>
      </c>
      <c r="R7" s="1">
        <v>0.61011122124704276</v>
      </c>
      <c r="S7" s="1">
        <v>0.29849605750335051</v>
      </c>
      <c r="T7" s="1">
        <v>0.95128757657982832</v>
      </c>
      <c r="U7" s="1">
        <v>0.63177309885718125</v>
      </c>
      <c r="V7" s="1">
        <v>0.17865984384738665</v>
      </c>
      <c r="W7" s="1">
        <v>0.230825616244133</v>
      </c>
      <c r="X7" s="1">
        <v>0.37843128791189318</v>
      </c>
      <c r="Y7" s="1">
        <v>0.40722685078676779</v>
      </c>
      <c r="Z7" s="1">
        <v>0.45048014963147143</v>
      </c>
      <c r="AA7" s="1">
        <v>0.58317124053722791</v>
      </c>
      <c r="AB7" s="1">
        <v>0.58503641156200259</v>
      </c>
      <c r="AC7" s="1">
        <v>0.57006502225696676</v>
      </c>
      <c r="AD7" s="1">
        <v>0.38769647468680934</v>
      </c>
      <c r="AE7" s="1">
        <v>0.10339576027317876</v>
      </c>
      <c r="AF7" s="1">
        <v>0.27357989249322501</v>
      </c>
      <c r="AG7" s="1">
        <v>0.42086165610605464</v>
      </c>
      <c r="AH7" s="1">
        <v>0.66221060306921442</v>
      </c>
      <c r="AI7" s="1">
        <v>0.61683599727133431</v>
      </c>
      <c r="AJ7" s="1">
        <v>0.24784758459325851</v>
      </c>
      <c r="AK7" s="1">
        <v>0.11830063607438723</v>
      </c>
      <c r="AL7" s="1">
        <v>6.0705586921061427E-2</v>
      </c>
      <c r="AM7" s="1">
        <v>8.0202210144257879E-2</v>
      </c>
      <c r="AN7" s="1">
        <v>0.91830163418149602</v>
      </c>
      <c r="AO7" s="1">
        <v>0.3819425422942796</v>
      </c>
      <c r="AP7" s="1">
        <v>0.98907895387644029</v>
      </c>
      <c r="AQ7" s="1">
        <v>0.4600651231441909</v>
      </c>
      <c r="AR7" s="1">
        <v>0.9253279153462205</v>
      </c>
      <c r="AS7" s="1">
        <v>0.41629412343253869</v>
      </c>
      <c r="AT7" s="1">
        <v>0.19987071511002297</v>
      </c>
      <c r="AU7" s="1">
        <v>0.51328662806923298</v>
      </c>
      <c r="AV7" s="1">
        <v>0.89614189052417614</v>
      </c>
      <c r="AW7" s="1">
        <v>0.19603776533699491</v>
      </c>
      <c r="AX7" s="1">
        <v>0.77251966922436466</v>
      </c>
      <c r="AY7" s="1">
        <v>3.7798678393147211E-3</v>
      </c>
      <c r="AZ7" s="1">
        <v>0.74421051509653913</v>
      </c>
    </row>
    <row r="8" spans="1:52" x14ac:dyDescent="0.25">
      <c r="A8" s="11">
        <f t="shared" si="0"/>
        <v>19.840638296741211</v>
      </c>
      <c r="C8" s="20">
        <v>0.36761326482044854</v>
      </c>
      <c r="D8" s="1">
        <v>0.79499800334012438</v>
      </c>
      <c r="E8" s="1">
        <v>0.65473584878362456</v>
      </c>
      <c r="F8" s="1">
        <v>0.62954561378693419</v>
      </c>
      <c r="G8" s="1">
        <v>0.18810185662609868</v>
      </c>
      <c r="H8" s="1">
        <v>0.70633542552474438</v>
      </c>
      <c r="I8" s="1">
        <v>0.33067488589410676</v>
      </c>
      <c r="J8" s="1">
        <v>1.1949525398726513E-2</v>
      </c>
      <c r="K8" s="1">
        <v>0.36906898400018573</v>
      </c>
      <c r="L8" s="1">
        <v>0.58797498728536723</v>
      </c>
      <c r="M8" s="1">
        <v>0.11911156532223843</v>
      </c>
      <c r="N8" s="1">
        <v>0.3241730863277853</v>
      </c>
      <c r="O8" s="1">
        <v>9.2567756286722758E-2</v>
      </c>
      <c r="P8" s="1">
        <v>0.482310488238893</v>
      </c>
      <c r="Q8" s="1">
        <v>0.56251390093322828</v>
      </c>
      <c r="R8" s="1">
        <v>0.34205656688644881</v>
      </c>
      <c r="S8" s="1">
        <v>0.14048159100953306</v>
      </c>
      <c r="T8" s="1">
        <v>1.0972253941744947E-2</v>
      </c>
      <c r="U8" s="1">
        <v>0.30279937283978586</v>
      </c>
      <c r="V8" s="1">
        <v>0.72435397283268965</v>
      </c>
      <c r="W8" s="1">
        <v>0.37325579718746249</v>
      </c>
      <c r="X8" s="1">
        <v>0.69465344765896186</v>
      </c>
      <c r="Y8" s="1">
        <v>0.7109668976977056</v>
      </c>
      <c r="Z8" s="1">
        <v>0.95266180404188916</v>
      </c>
      <c r="AA8" s="1">
        <v>9.3255018133575618E-3</v>
      </c>
      <c r="AB8" s="1">
        <v>0.31701898817276997</v>
      </c>
      <c r="AC8" s="1">
        <v>0.11835560977566884</v>
      </c>
      <c r="AD8" s="1">
        <v>9.5286638157188963E-2</v>
      </c>
      <c r="AE8" s="1">
        <v>2.1388337425687687E-2</v>
      </c>
      <c r="AF8" s="1">
        <v>0.51223608051323755</v>
      </c>
      <c r="AG8" s="1">
        <v>0.15431564249854557</v>
      </c>
      <c r="AH8" s="1">
        <v>0.23454809932368448</v>
      </c>
      <c r="AI8" s="1">
        <v>0.62970153418925578</v>
      </c>
      <c r="AJ8" s="1">
        <v>0.85429368619178647</v>
      </c>
      <c r="AK8" s="1">
        <v>0.14580327252127145</v>
      </c>
      <c r="AL8" s="1">
        <v>0.9605429301559214</v>
      </c>
      <c r="AM8" s="1">
        <v>0.74149728905879342</v>
      </c>
      <c r="AN8" s="1">
        <v>0.49137701359328778</v>
      </c>
      <c r="AO8" s="1">
        <v>0.84343465413828111</v>
      </c>
      <c r="AP8" s="1">
        <v>0.27862598395496752</v>
      </c>
      <c r="AQ8" s="1">
        <v>0.13579880112982756</v>
      </c>
      <c r="AR8" s="1">
        <v>0.86622968939783018</v>
      </c>
      <c r="AS8" s="1">
        <v>0.3314720668358242</v>
      </c>
      <c r="AT8" s="1">
        <v>0.46793058629197926</v>
      </c>
      <c r="AU8" s="1">
        <v>0.66310265454329487</v>
      </c>
      <c r="AV8" s="1">
        <v>5.5381269392050791E-3</v>
      </c>
      <c r="AW8" s="1">
        <v>0.99941799139733301</v>
      </c>
      <c r="AX8" s="1">
        <v>0.56983877360181523</v>
      </c>
      <c r="AY8" s="1">
        <v>0.5033283130444528</v>
      </c>
      <c r="AZ8" s="1">
        <v>0.92418140728610021</v>
      </c>
    </row>
    <row r="9" spans="1:52" x14ac:dyDescent="0.25">
      <c r="A9" s="11">
        <f t="shared" si="0"/>
        <v>19.96003997334666</v>
      </c>
      <c r="C9" s="20">
        <v>0.98268422771208319</v>
      </c>
      <c r="D9" s="1">
        <v>0.10184544915206761</v>
      </c>
      <c r="E9" s="1">
        <v>9.1155379952714832E-2</v>
      </c>
      <c r="F9" s="1">
        <v>0.10999332718124921</v>
      </c>
      <c r="G9" s="1">
        <v>0.99971129688315197</v>
      </c>
      <c r="H9" s="1">
        <v>0.40003373604532144</v>
      </c>
      <c r="I9" s="1">
        <v>0.14807969132773813</v>
      </c>
      <c r="J9" s="1">
        <v>1.0908566761053007E-2</v>
      </c>
      <c r="K9" s="1">
        <v>0.20542097596899334</v>
      </c>
      <c r="L9" s="1">
        <v>0.87228348978385728</v>
      </c>
      <c r="M9" s="1">
        <v>0.52134692776350722</v>
      </c>
      <c r="N9" s="1">
        <v>0.80962630589596152</v>
      </c>
      <c r="O9" s="1">
        <v>0.17165032036039995</v>
      </c>
      <c r="P9" s="1">
        <v>0.5751789274871798</v>
      </c>
      <c r="Q9" s="1">
        <v>6.1119814224551594E-2</v>
      </c>
      <c r="R9" s="1">
        <v>0.17098243161347448</v>
      </c>
      <c r="S9" s="1">
        <v>8.1036498524622247E-2</v>
      </c>
      <c r="T9" s="1">
        <v>0.47295976913318416</v>
      </c>
      <c r="U9" s="1">
        <v>0.9537714890686283</v>
      </c>
      <c r="V9" s="1">
        <v>0.60335746425000181</v>
      </c>
      <c r="W9" s="1">
        <v>0.46473760470223047</v>
      </c>
      <c r="X9" s="1">
        <v>0.92076009013429871</v>
      </c>
      <c r="Y9" s="1">
        <v>0.39514727997757848</v>
      </c>
      <c r="Z9" s="1">
        <v>0.65203761447146402</v>
      </c>
      <c r="AA9" s="1">
        <v>0.34147814314724545</v>
      </c>
      <c r="AB9" s="1">
        <v>0.61357369579349696</v>
      </c>
      <c r="AC9" s="1">
        <v>0.9427105118443504</v>
      </c>
      <c r="AD9" s="1">
        <v>0.76705966853276608</v>
      </c>
      <c r="AE9" s="1">
        <v>0.5958540505735076</v>
      </c>
      <c r="AF9" s="1">
        <v>0.48165458398703032</v>
      </c>
      <c r="AG9" s="1">
        <v>9.3812634158147556E-2</v>
      </c>
      <c r="AH9" s="1">
        <v>0.46548071049781725</v>
      </c>
      <c r="AI9" s="1">
        <v>0.8059609855782347</v>
      </c>
      <c r="AJ9" s="1">
        <v>0.15426094853190953</v>
      </c>
      <c r="AK9" s="1">
        <v>0.82798690414515563</v>
      </c>
      <c r="AL9" s="1">
        <v>0.22472555409717521</v>
      </c>
      <c r="AM9" s="1">
        <v>0.13334463151382026</v>
      </c>
      <c r="AN9" s="1">
        <v>0.64997072603292882</v>
      </c>
      <c r="AO9" s="1">
        <v>0.51976120684643823</v>
      </c>
      <c r="AP9" s="1">
        <v>0.85456004597804358</v>
      </c>
      <c r="AQ9" s="1">
        <v>0.68981682279383261</v>
      </c>
      <c r="AR9" s="1">
        <v>0.40534830923661225</v>
      </c>
      <c r="AS9" s="1">
        <v>0.99318124295977794</v>
      </c>
      <c r="AT9" s="1">
        <v>0.94874495407257398</v>
      </c>
      <c r="AU9" s="1">
        <v>0.95153571625368483</v>
      </c>
      <c r="AV9" s="1">
        <v>0.24636051403474835</v>
      </c>
      <c r="AW9" s="1">
        <v>1.2102878099176206E-2</v>
      </c>
      <c r="AX9" s="1">
        <v>0.64463711373573951</v>
      </c>
      <c r="AY9" s="1">
        <v>0.33789880522824611</v>
      </c>
      <c r="AZ9" s="1">
        <v>0.16937485537625818</v>
      </c>
    </row>
    <row r="10" spans="1:52" x14ac:dyDescent="0.25">
      <c r="A10" s="11">
        <f t="shared" si="0"/>
        <v>20</v>
      </c>
      <c r="C10" s="20">
        <v>0.26622561321687255</v>
      </c>
      <c r="D10" s="1">
        <v>0.60815348310090622</v>
      </c>
      <c r="E10" s="1">
        <v>3.9247364275664554E-2</v>
      </c>
      <c r="F10" s="1">
        <v>0.7299634268706725</v>
      </c>
      <c r="G10" s="1">
        <v>0.96256751832043119</v>
      </c>
      <c r="H10" s="1">
        <v>0.71277049636726364</v>
      </c>
      <c r="I10" s="1">
        <v>5.8864235282248933E-2</v>
      </c>
      <c r="J10" s="1">
        <v>0.98922530798573716</v>
      </c>
      <c r="K10" s="1">
        <v>0.41567212350307903</v>
      </c>
      <c r="L10" s="1">
        <v>2.0511545267214437E-2</v>
      </c>
      <c r="M10" s="1">
        <v>0.13805290871806752</v>
      </c>
      <c r="N10" s="1">
        <v>0.81651061237652534</v>
      </c>
      <c r="O10" s="1">
        <v>0.97635217361782456</v>
      </c>
      <c r="P10" s="1">
        <v>0.9613682181700266</v>
      </c>
      <c r="Q10" s="1">
        <v>0.49440255901970487</v>
      </c>
      <c r="R10" s="1">
        <v>0.50398923394928674</v>
      </c>
      <c r="S10" s="1">
        <v>0.8778905059318568</v>
      </c>
      <c r="T10" s="1">
        <v>0.22043136782462824</v>
      </c>
      <c r="U10" s="1">
        <v>0.10162541444265039</v>
      </c>
      <c r="V10" s="1">
        <v>0.1350250079996298</v>
      </c>
      <c r="W10" s="1">
        <v>0.73192388647077455</v>
      </c>
      <c r="X10" s="1">
        <v>0.19965422516329456</v>
      </c>
      <c r="Y10" s="1">
        <v>0.57831056907843614</v>
      </c>
      <c r="Z10" s="1">
        <v>7.3417167902060765E-2</v>
      </c>
      <c r="AA10" s="1">
        <v>0.28309382564980257</v>
      </c>
      <c r="AB10" s="1">
        <v>0.28837699431893715</v>
      </c>
      <c r="AC10" s="1">
        <v>0.93535309947153922</v>
      </c>
      <c r="AD10" s="1">
        <v>0.96227422955771225</v>
      </c>
      <c r="AE10" s="1">
        <v>0.67403467410953777</v>
      </c>
      <c r="AF10" s="1">
        <v>0.93560554438848353</v>
      </c>
      <c r="AG10" s="1">
        <v>0.46379677983136469</v>
      </c>
      <c r="AH10" s="1">
        <v>0.77812167324306081</v>
      </c>
      <c r="AI10" s="1">
        <v>0.10859485009817815</v>
      </c>
      <c r="AJ10" s="1">
        <v>0.37220206709010106</v>
      </c>
      <c r="AK10" s="1">
        <v>0.15173512596832972</v>
      </c>
      <c r="AL10" s="1">
        <v>0.52266546647576506</v>
      </c>
      <c r="AM10" s="1">
        <v>0.61200703652770627</v>
      </c>
      <c r="AN10" s="1">
        <v>3.498491748438215E-2</v>
      </c>
      <c r="AO10" s="1">
        <v>0.98355675263402331</v>
      </c>
      <c r="AP10" s="1">
        <v>0.56641101955063133</v>
      </c>
      <c r="AQ10" s="1">
        <v>0.40937087633750469</v>
      </c>
      <c r="AR10" s="1">
        <v>0.87377101726531992</v>
      </c>
      <c r="AS10" s="1">
        <v>0.46071234720977061</v>
      </c>
      <c r="AT10" s="1">
        <v>0.72655562965120779</v>
      </c>
      <c r="AU10" s="1">
        <v>0.56492650759362972</v>
      </c>
      <c r="AV10" s="1">
        <v>0.21957861058103034</v>
      </c>
      <c r="AW10" s="1">
        <v>0.8233298106123712</v>
      </c>
      <c r="AX10" s="1">
        <v>0.22084161715951411</v>
      </c>
      <c r="AY10" s="1">
        <v>1.566071838361438E-2</v>
      </c>
      <c r="AZ10" s="1">
        <v>0.6902741956979016</v>
      </c>
    </row>
    <row r="11" spans="1:52" x14ac:dyDescent="0.25">
      <c r="A11" s="11">
        <f t="shared" si="0"/>
        <v>19.96003997334666</v>
      </c>
      <c r="C11" s="20">
        <v>0.93392477702228405</v>
      </c>
      <c r="D11" s="1">
        <v>0.47911891744870372</v>
      </c>
      <c r="E11" s="1">
        <v>0.44915916303673398</v>
      </c>
      <c r="F11" s="1">
        <v>0.96083618984821695</v>
      </c>
      <c r="G11" s="1">
        <v>0.90779234390651575</v>
      </c>
      <c r="H11" s="1">
        <v>0.87241762052156535</v>
      </c>
      <c r="I11" s="1">
        <v>0.2459563993267323</v>
      </c>
      <c r="J11" s="1">
        <v>0.45039009910107519</v>
      </c>
      <c r="K11" s="1">
        <v>0.75482318326589792</v>
      </c>
      <c r="L11" s="1">
        <v>0.92399744985799892</v>
      </c>
      <c r="M11" s="1">
        <v>0.72027407135531973</v>
      </c>
      <c r="N11" s="1">
        <v>0.90168852890337126</v>
      </c>
      <c r="O11" s="1">
        <v>4.200601575902152E-2</v>
      </c>
      <c r="P11" s="1">
        <v>0.64039376787983826</v>
      </c>
      <c r="Q11" s="1">
        <v>0.52320981357404028</v>
      </c>
      <c r="R11" s="1">
        <v>0.89630927574383423</v>
      </c>
      <c r="S11" s="1">
        <v>0.14576748694379216</v>
      </c>
      <c r="T11" s="1">
        <v>8.3997002815532684E-2</v>
      </c>
      <c r="U11" s="1">
        <v>3.049991689653353E-2</v>
      </c>
      <c r="V11" s="1">
        <v>0.65761705361387057</v>
      </c>
      <c r="W11" s="1">
        <v>0.67072732935315749</v>
      </c>
      <c r="X11" s="1">
        <v>0.34159947945910418</v>
      </c>
      <c r="Y11" s="1">
        <v>0.84666935175721847</v>
      </c>
      <c r="Z11" s="1">
        <v>0.52666360412714242</v>
      </c>
      <c r="AA11" s="1">
        <v>0.77857656398718089</v>
      </c>
      <c r="AB11" s="1">
        <v>0.95776405185404823</v>
      </c>
      <c r="AC11" s="1">
        <v>0.9506724228161707</v>
      </c>
      <c r="AD11" s="1">
        <v>9.7579478115205509E-2</v>
      </c>
      <c r="AE11" s="1">
        <v>0.7803617139270691</v>
      </c>
      <c r="AF11" s="1">
        <v>0.8250367468629517</v>
      </c>
      <c r="AG11" s="1">
        <v>0.33996350433320355</v>
      </c>
      <c r="AH11" s="1">
        <v>0.3311982631929441</v>
      </c>
      <c r="AI11" s="1">
        <v>0.99019677651568161</v>
      </c>
      <c r="AJ11" s="1">
        <v>0.74483422743226346</v>
      </c>
      <c r="AK11" s="1">
        <v>7.5038535142952112E-2</v>
      </c>
      <c r="AL11" s="1">
        <v>0.79318948034120118</v>
      </c>
      <c r="AM11" s="1">
        <v>0.30168105362878694</v>
      </c>
      <c r="AN11" s="1">
        <v>0.92524550623448154</v>
      </c>
      <c r="AO11" s="1">
        <v>0.27531299400794362</v>
      </c>
      <c r="AP11" s="1">
        <v>0.50638570665984584</v>
      </c>
      <c r="AQ11" s="1">
        <v>0.86407059381450946</v>
      </c>
      <c r="AR11" s="1">
        <v>0.65108713181190225</v>
      </c>
      <c r="AS11" s="1">
        <v>0.51404377419645297</v>
      </c>
      <c r="AT11" s="1">
        <v>0.95669466138324022</v>
      </c>
      <c r="AU11" s="1">
        <v>0.96257046390028422</v>
      </c>
      <c r="AV11" s="1">
        <v>0.94583754823941812</v>
      </c>
      <c r="AW11" s="1">
        <v>0.15047692809511914</v>
      </c>
      <c r="AX11" s="1">
        <v>0.24500154325857637</v>
      </c>
      <c r="AY11" s="1">
        <v>0.54873067571444445</v>
      </c>
      <c r="AZ11" s="1">
        <v>0.21308172645900214</v>
      </c>
    </row>
    <row r="12" spans="1:52" x14ac:dyDescent="0.25">
      <c r="A12" s="11">
        <f t="shared" si="0"/>
        <v>19.840638296741211</v>
      </c>
      <c r="C12" s="20">
        <v>0.24382545534098976</v>
      </c>
      <c r="D12" s="1">
        <v>0.49114821008238474</v>
      </c>
      <c r="E12" s="1">
        <v>0.99818792020768909</v>
      </c>
      <c r="F12" s="1">
        <v>0.79497939507061566</v>
      </c>
      <c r="G12" s="1">
        <v>0.97923024530493652</v>
      </c>
      <c r="H12" s="1">
        <v>0.61825229031330908</v>
      </c>
      <c r="I12" s="1">
        <v>9.1786679786586278E-2</v>
      </c>
      <c r="J12" s="1">
        <v>0.84554434750443408</v>
      </c>
      <c r="K12" s="1">
        <v>0.93276275747883697</v>
      </c>
      <c r="L12" s="1">
        <v>0.31696799651767815</v>
      </c>
      <c r="M12" s="1">
        <v>0.73385428346347692</v>
      </c>
      <c r="N12" s="1">
        <v>0.77898368561609344</v>
      </c>
      <c r="O12" s="1">
        <v>0.49007067812256155</v>
      </c>
      <c r="P12" s="1">
        <v>0.97263819815493435</v>
      </c>
      <c r="Q12" s="1">
        <v>0.26751286437358313</v>
      </c>
      <c r="R12" s="1">
        <v>0.8503094003328362</v>
      </c>
      <c r="S12" s="1">
        <v>0.51056782230272224</v>
      </c>
      <c r="T12" s="1">
        <v>0.17909399105108348</v>
      </c>
      <c r="U12" s="1">
        <v>0.99197424710687887</v>
      </c>
      <c r="V12" s="1">
        <v>0.32782863904039172</v>
      </c>
      <c r="W12" s="1">
        <v>0.66493174238960284</v>
      </c>
      <c r="X12" s="1">
        <v>0.71374795310732231</v>
      </c>
      <c r="Y12" s="1">
        <v>0.12376495448826719</v>
      </c>
      <c r="Z12" s="1">
        <v>0.80874178000202723</v>
      </c>
      <c r="AA12" s="1">
        <v>3.6134996652620988E-2</v>
      </c>
      <c r="AB12" s="1">
        <v>0.20331179543377842</v>
      </c>
      <c r="AC12" s="1">
        <v>0.60573092776128135</v>
      </c>
      <c r="AD12" s="1">
        <v>0.79928150737031678</v>
      </c>
      <c r="AE12" s="1">
        <v>0.79601214020247912</v>
      </c>
      <c r="AF12" s="1">
        <v>0.9230624446497786</v>
      </c>
      <c r="AG12" s="1">
        <v>0.79152535156363746</v>
      </c>
      <c r="AH12" s="1">
        <v>4.9760546763952584E-2</v>
      </c>
      <c r="AI12" s="1">
        <v>0.23998838716868853</v>
      </c>
      <c r="AJ12" s="1">
        <v>0.19426208711847037</v>
      </c>
      <c r="AK12" s="1">
        <v>0.2837488746710739</v>
      </c>
      <c r="AL12" s="1">
        <v>0.68331461414774064</v>
      </c>
      <c r="AM12" s="1">
        <v>0.57122962064763294</v>
      </c>
      <c r="AN12" s="1">
        <v>0.86625114608316978</v>
      </c>
      <c r="AO12" s="1">
        <v>0.45305958864039542</v>
      </c>
      <c r="AP12" s="1">
        <v>0.14037182665325143</v>
      </c>
      <c r="AQ12" s="1">
        <v>2.8612538041559388E-2</v>
      </c>
      <c r="AR12" s="1">
        <v>8.446337645151869E-2</v>
      </c>
      <c r="AS12" s="1">
        <v>0.9836629954168562</v>
      </c>
      <c r="AT12" s="1">
        <v>0.60842680225473744</v>
      </c>
      <c r="AU12" s="1">
        <v>0.83989684436848089</v>
      </c>
      <c r="AV12" s="1">
        <v>1.516419389983259E-2</v>
      </c>
      <c r="AW12" s="1">
        <v>8.0754255538205144E-2</v>
      </c>
      <c r="AX12" s="1">
        <v>0.10294556194203441</v>
      </c>
      <c r="AY12" s="1">
        <v>0.12217667174887503</v>
      </c>
      <c r="AZ12" s="1">
        <v>0.88268408551831989</v>
      </c>
    </row>
    <row r="13" spans="1:52" x14ac:dyDescent="0.25">
      <c r="A13" s="11">
        <f t="shared" si="0"/>
        <v>19.643220647166014</v>
      </c>
      <c r="C13" s="20">
        <v>0.14241563553824921</v>
      </c>
      <c r="D13" s="1">
        <v>0.92085382672079419</v>
      </c>
      <c r="E13" s="1">
        <v>0.25770538400945875</v>
      </c>
      <c r="F13" s="1">
        <v>0.68614465300903704</v>
      </c>
      <c r="G13" s="1">
        <v>0.71952423204296623</v>
      </c>
      <c r="H13" s="1">
        <v>8.009529123868131E-2</v>
      </c>
      <c r="I13" s="1">
        <v>0.20931736533421796</v>
      </c>
      <c r="J13" s="1">
        <v>0.24080631740066649</v>
      </c>
      <c r="K13" s="1">
        <v>0.15277285250135242</v>
      </c>
      <c r="L13" s="1">
        <v>0.94964319411795284</v>
      </c>
      <c r="M13" s="1">
        <v>0.69977329104799846</v>
      </c>
      <c r="N13" s="1">
        <v>0.90274767683434165</v>
      </c>
      <c r="O13" s="1">
        <v>0.60618571381260178</v>
      </c>
      <c r="P13" s="1">
        <v>0.75996652003058962</v>
      </c>
      <c r="Q13" s="1">
        <v>0.36600340072719351</v>
      </c>
      <c r="R13" s="1">
        <v>0.7916653692123089</v>
      </c>
      <c r="S13" s="1">
        <v>0.96497687833263501</v>
      </c>
      <c r="T13" s="1">
        <v>0.81574252598849584</v>
      </c>
      <c r="U13" s="1">
        <v>0.35128343300544518</v>
      </c>
      <c r="V13" s="1">
        <v>0.90942490570421075</v>
      </c>
      <c r="W13" s="1">
        <v>0.53973219245547621</v>
      </c>
      <c r="X13" s="1">
        <v>0.89391465698843386</v>
      </c>
      <c r="Y13" s="1">
        <v>0.6905809020558088</v>
      </c>
      <c r="Z13" s="1">
        <v>0.66861941032932648</v>
      </c>
      <c r="AA13" s="1">
        <v>0.93690416817694766</v>
      </c>
      <c r="AB13" s="1">
        <v>0.124317819012008</v>
      </c>
      <c r="AC13" s="1">
        <v>2.72567929036166E-2</v>
      </c>
      <c r="AD13" s="1">
        <v>8.7835239586147029E-2</v>
      </c>
      <c r="AE13" s="1">
        <v>0.83191828431505943</v>
      </c>
      <c r="AF13" s="1">
        <v>0.37724930495373743</v>
      </c>
      <c r="AG13" s="1">
        <v>0.47795730074175025</v>
      </c>
      <c r="AH13" s="1">
        <v>0.59108349420004902</v>
      </c>
      <c r="AI13" s="1">
        <v>0.97768521279719389</v>
      </c>
      <c r="AJ13" s="1">
        <v>1.7699508039592415E-2</v>
      </c>
      <c r="AK13" s="1">
        <v>0.41580852404631552</v>
      </c>
      <c r="AL13" s="1">
        <v>0.91002331758421628</v>
      </c>
      <c r="AM13" s="1">
        <v>0.44378032136808532</v>
      </c>
      <c r="AN13" s="1">
        <v>0.97625884550604591</v>
      </c>
      <c r="AO13" s="1">
        <v>0.37291499616937318</v>
      </c>
      <c r="AP13" s="1">
        <v>0.43811129957256012</v>
      </c>
      <c r="AQ13" s="1">
        <v>0.50864600217409162</v>
      </c>
      <c r="AR13" s="1">
        <v>0.55453782025001941</v>
      </c>
      <c r="AS13" s="1">
        <v>0.84204648219923206</v>
      </c>
      <c r="AT13" s="1">
        <v>0.90075678067141829</v>
      </c>
      <c r="AU13" s="1">
        <v>5.1460838304810297E-2</v>
      </c>
      <c r="AV13" s="1">
        <v>0.32347040546610695</v>
      </c>
      <c r="AW13" s="1">
        <v>0.86525917757592741</v>
      </c>
      <c r="AX13" s="1">
        <v>0.60103735409720638</v>
      </c>
      <c r="AY13" s="1">
        <v>0.35665744360534635</v>
      </c>
      <c r="AZ13" s="1">
        <v>0.188639563680704</v>
      </c>
    </row>
    <row r="14" spans="1:52" x14ac:dyDescent="0.25">
      <c r="A14" s="11">
        <f t="shared" si="0"/>
        <v>19.370131641583953</v>
      </c>
      <c r="C14" s="20">
        <v>0.68280249804424953</v>
      </c>
      <c r="D14" s="1">
        <v>0.9349133629728702</v>
      </c>
      <c r="E14" s="1">
        <v>0.43732267673378455</v>
      </c>
      <c r="F14" s="1">
        <v>0.41099697795226475</v>
      </c>
      <c r="G14" s="1">
        <v>0.60537077383207993</v>
      </c>
      <c r="H14" s="1">
        <v>0.67194031824693723</v>
      </c>
      <c r="I14" s="1">
        <v>0.51165224785841867</v>
      </c>
      <c r="J14" s="1">
        <v>0.90266602456583622</v>
      </c>
      <c r="K14" s="1">
        <v>0.44960528230112462</v>
      </c>
      <c r="L14" s="1">
        <v>0.57205455999319377</v>
      </c>
      <c r="M14" s="1">
        <v>0.33188423935608546</v>
      </c>
      <c r="N14" s="1">
        <v>0.5385203637400473</v>
      </c>
      <c r="O14" s="1">
        <v>0.31945430480121106</v>
      </c>
      <c r="P14" s="1">
        <v>0.94265809790217459</v>
      </c>
      <c r="Q14" s="1">
        <v>0.12965189077909678</v>
      </c>
      <c r="R14" s="1">
        <v>0.22473680665077012</v>
      </c>
      <c r="S14" s="1">
        <v>0.66699629956721607</v>
      </c>
      <c r="T14" s="1">
        <v>0.73757486179338849</v>
      </c>
      <c r="U14" s="1">
        <v>0.70439917448868938</v>
      </c>
      <c r="V14" s="1">
        <v>0.31068875407940277</v>
      </c>
      <c r="W14" s="1">
        <v>6.2448281840113085E-2</v>
      </c>
      <c r="X14" s="1">
        <v>0.63147582253847423</v>
      </c>
      <c r="Y14" s="1">
        <v>0.99538892564742776</v>
      </c>
      <c r="Z14" s="1">
        <v>0.56420608596612576</v>
      </c>
      <c r="AA14" s="1">
        <v>0.47311006762450281</v>
      </c>
      <c r="AB14" s="1">
        <v>0.96180249274785057</v>
      </c>
      <c r="AC14" s="1">
        <v>0.67733103826856944</v>
      </c>
      <c r="AD14" s="1">
        <v>4.7764994987557818E-2</v>
      </c>
      <c r="AE14" s="1">
        <v>0.70073620212192189</v>
      </c>
      <c r="AF14" s="1">
        <v>0.50201723673118559</v>
      </c>
      <c r="AG14" s="1">
        <v>0.77951720468980301</v>
      </c>
      <c r="AH14" s="1">
        <v>0.31508060646943459</v>
      </c>
      <c r="AI14" s="1">
        <v>0.16631245596603583</v>
      </c>
      <c r="AJ14" s="1">
        <v>0.25283250146296221</v>
      </c>
      <c r="AK14" s="1">
        <v>0.12350699967399303</v>
      </c>
      <c r="AL14" s="1">
        <v>0.58726101435432265</v>
      </c>
      <c r="AM14" s="1">
        <v>0.83423191306276745</v>
      </c>
      <c r="AN14" s="1">
        <v>3.6733499611298126E-2</v>
      </c>
      <c r="AO14" s="1">
        <v>0.13005578876368662</v>
      </c>
      <c r="AP14" s="1">
        <v>0.41803698553211266</v>
      </c>
      <c r="AQ14" s="1">
        <v>0.79910130608822827</v>
      </c>
      <c r="AR14" s="1">
        <v>0.945231030017884</v>
      </c>
      <c r="AS14" s="1">
        <v>0.74009366510666807</v>
      </c>
      <c r="AT14" s="1">
        <v>0.43276343102020021</v>
      </c>
      <c r="AU14" s="1">
        <v>0.83853088931490194</v>
      </c>
      <c r="AV14" s="1">
        <v>0.155142064537516</v>
      </c>
      <c r="AW14" s="1">
        <v>0.42580479444192743</v>
      </c>
      <c r="AX14" s="1">
        <v>0.55243819256816784</v>
      </c>
      <c r="AY14" s="1">
        <v>0.86435430870785057</v>
      </c>
      <c r="AZ14" s="1">
        <v>0.6467953922469819</v>
      </c>
    </row>
    <row r="15" spans="1:52" x14ac:dyDescent="0.25">
      <c r="A15" s="11">
        <f t="shared" si="0"/>
        <v>19.024588490014281</v>
      </c>
      <c r="C15" s="20">
        <v>1.4032515203256213E-2</v>
      </c>
      <c r="D15" s="1">
        <v>0.89738903935118197</v>
      </c>
      <c r="E15" s="1">
        <v>0.55206416674774683</v>
      </c>
      <c r="F15" s="1">
        <v>0.60516832340302784</v>
      </c>
      <c r="G15" s="1">
        <v>0.23099739250124807</v>
      </c>
      <c r="H15" s="1">
        <v>0.30048272660357389</v>
      </c>
      <c r="I15" s="1">
        <v>0.4017209909352244</v>
      </c>
      <c r="J15" s="1">
        <v>0.20543041605114576</v>
      </c>
      <c r="K15" s="1">
        <v>0.14112981395647928</v>
      </c>
      <c r="L15" s="1">
        <v>0.68102153828200862</v>
      </c>
      <c r="M15" s="1">
        <v>0.70654194492414879</v>
      </c>
      <c r="N15" s="1">
        <v>0.41962686335735233</v>
      </c>
      <c r="O15" s="1">
        <v>0.17171666636502292</v>
      </c>
      <c r="P15" s="1">
        <v>0.54817425173556222</v>
      </c>
      <c r="Q15" s="1">
        <v>0.45059785502841099</v>
      </c>
      <c r="R15" s="1">
        <v>0.68610656618465515</v>
      </c>
      <c r="S15" s="1">
        <v>0.75453281336864808</v>
      </c>
      <c r="T15" s="1">
        <v>0.42715095164246808</v>
      </c>
      <c r="U15" s="1">
        <v>0.62383542985493035</v>
      </c>
      <c r="V15" s="1">
        <v>0.62894883042091165</v>
      </c>
      <c r="W15" s="1">
        <v>0.29909269457698884</v>
      </c>
      <c r="X15" s="1">
        <v>0.15147162019335381</v>
      </c>
      <c r="Y15" s="1">
        <v>0.23454509292100523</v>
      </c>
      <c r="Z15" s="1">
        <v>0.34553812196784761</v>
      </c>
      <c r="AA15" s="1">
        <v>0.65060841006303693</v>
      </c>
      <c r="AB15" s="1">
        <v>0.22605988832194013</v>
      </c>
      <c r="AC15" s="1">
        <v>0.29901704128481188</v>
      </c>
      <c r="AD15" s="1">
        <v>0.556338399073114</v>
      </c>
      <c r="AE15" s="1">
        <v>0.61850533789277351</v>
      </c>
      <c r="AF15" s="1">
        <v>0.21060955097800826</v>
      </c>
      <c r="AG15" s="1">
        <v>0.89872749197765978</v>
      </c>
      <c r="AH15" s="1">
        <v>0.15645501593442568</v>
      </c>
      <c r="AI15" s="1">
        <v>0.54584848091926608</v>
      </c>
      <c r="AJ15" s="1">
        <v>0.75435860634135854</v>
      </c>
      <c r="AK15" s="1">
        <v>0.37630660599996757</v>
      </c>
      <c r="AL15" s="1">
        <v>0.58208298212324028</v>
      </c>
      <c r="AM15" s="1">
        <v>0.93560653492320145</v>
      </c>
      <c r="AN15" s="1">
        <v>0.86201294653111593</v>
      </c>
      <c r="AO15" s="1">
        <v>0.50752695179599838</v>
      </c>
      <c r="AP15" s="1">
        <v>0.53861513508065939</v>
      </c>
      <c r="AQ15" s="1">
        <v>0.88425979291013557</v>
      </c>
      <c r="AR15" s="1">
        <v>0.22163651977844867</v>
      </c>
      <c r="AS15" s="1">
        <v>0.18799511355415732</v>
      </c>
      <c r="AT15" s="1">
        <v>9.7489280426922509E-2</v>
      </c>
      <c r="AU15" s="1">
        <v>2.5520576397967898E-2</v>
      </c>
      <c r="AV15" s="1">
        <v>9.6450839947753386E-2</v>
      </c>
      <c r="AW15" s="1">
        <v>0.56771216439604366</v>
      </c>
      <c r="AX15" s="1">
        <v>0.26231595358734172</v>
      </c>
      <c r="AY15" s="1">
        <v>0.98057445582093494</v>
      </c>
      <c r="AZ15" s="1">
        <v>0.14942985224653105</v>
      </c>
    </row>
    <row r="16" spans="1:52" x14ac:dyDescent="0.25">
      <c r="A16" s="11">
        <f t="shared" si="0"/>
        <v>18.610617916224115</v>
      </c>
      <c r="C16" s="20">
        <v>0.27127691455452763</v>
      </c>
      <c r="D16" s="1">
        <v>0.45397286969740724</v>
      </c>
      <c r="E16" s="1">
        <v>0.73373143553322406</v>
      </c>
      <c r="F16" s="1">
        <v>0.68011038909607091</v>
      </c>
      <c r="G16" s="1">
        <v>0.87905906205937778</v>
      </c>
      <c r="H16" s="1">
        <v>0.72205533396075383</v>
      </c>
      <c r="I16" s="1">
        <v>0.36590524285757353</v>
      </c>
      <c r="J16" s="1">
        <v>0.32699195489517274</v>
      </c>
      <c r="K16" s="1">
        <v>0.63791661390903909</v>
      </c>
      <c r="L16" s="1">
        <v>5.4766234090735333E-2</v>
      </c>
      <c r="M16" s="1">
        <v>0.31965614048820568</v>
      </c>
      <c r="N16" s="1">
        <v>0.75925318103070971</v>
      </c>
      <c r="O16" s="1">
        <v>0.92772854680408701</v>
      </c>
      <c r="P16" s="1">
        <v>0.76229634746905028</v>
      </c>
      <c r="Q16" s="1">
        <v>0.89827322378834318</v>
      </c>
      <c r="R16" s="1">
        <v>0.90067302646083813</v>
      </c>
      <c r="S16" s="1">
        <v>0.30052134377750284</v>
      </c>
      <c r="T16" s="1">
        <v>0.20170152395333685</v>
      </c>
      <c r="U16" s="1">
        <v>0.2573803399210951</v>
      </c>
      <c r="V16" s="1">
        <v>0.20609821469547229</v>
      </c>
      <c r="W16" s="1">
        <v>0.90281661087163612</v>
      </c>
      <c r="X16" s="1">
        <v>0.51315908486553019</v>
      </c>
      <c r="Y16" s="1">
        <v>0.66614041432700488</v>
      </c>
      <c r="Z16" s="1">
        <v>0.13853432115916475</v>
      </c>
      <c r="AA16" s="1">
        <v>0.45317579546453035</v>
      </c>
      <c r="AB16" s="1">
        <v>0.79044206060520428</v>
      </c>
      <c r="AC16" s="1">
        <v>0.71676827283908717</v>
      </c>
      <c r="AD16" s="1">
        <v>0.95244478596728088</v>
      </c>
      <c r="AE16" s="1">
        <v>0.45999269448835289</v>
      </c>
      <c r="AF16" s="1">
        <v>0.24363020509362399</v>
      </c>
      <c r="AG16" s="1">
        <v>0.97997722529692799</v>
      </c>
      <c r="AH16" s="1">
        <v>0.45152953698916676</v>
      </c>
      <c r="AI16" s="1">
        <v>0.45567472807377041</v>
      </c>
      <c r="AJ16" s="1">
        <v>0.90556890632410436</v>
      </c>
      <c r="AK16" s="1">
        <v>0.16978310234979965</v>
      </c>
      <c r="AL16" s="1">
        <v>6.8968919305750775E-3</v>
      </c>
      <c r="AM16" s="1">
        <v>0.6525327986470717</v>
      </c>
      <c r="AN16" s="1">
        <v>0.76139461742114156</v>
      </c>
      <c r="AO16" s="1">
        <v>0.40294532944935435</v>
      </c>
      <c r="AP16" s="1">
        <v>0.11808197382093422</v>
      </c>
      <c r="AQ16" s="1">
        <v>2.6851660604586436E-2</v>
      </c>
      <c r="AR16" s="1">
        <v>0.54068536156574498</v>
      </c>
      <c r="AS16" s="1">
        <v>0.49792080904053193</v>
      </c>
      <c r="AT16" s="1">
        <v>0.26923407406632915</v>
      </c>
      <c r="AU16" s="1">
        <v>4.0955839136467387E-2</v>
      </c>
      <c r="AV16" s="1">
        <v>0.56952008237205409</v>
      </c>
      <c r="AW16" s="1">
        <v>0.52640914554067053</v>
      </c>
      <c r="AX16" s="1">
        <v>4.8601182778448271E-2</v>
      </c>
      <c r="AY16" s="1">
        <v>0.88844913961242133</v>
      </c>
      <c r="AZ16" s="1">
        <v>8.0390025818920519E-3</v>
      </c>
    </row>
    <row r="17" spans="1:52" x14ac:dyDescent="0.25">
      <c r="A17" s="11">
        <f t="shared" si="0"/>
        <v>18.13297807507842</v>
      </c>
      <c r="C17" s="20">
        <v>0.17938795813351105</v>
      </c>
      <c r="D17" s="1">
        <v>0.22287346758542514</v>
      </c>
      <c r="E17" s="1">
        <v>0.40850724007040351</v>
      </c>
      <c r="F17" s="1">
        <v>0.47926927723976021</v>
      </c>
      <c r="G17" s="1">
        <v>0.93636974948001994</v>
      </c>
      <c r="H17" s="1">
        <v>0.37345163432934303</v>
      </c>
      <c r="I17" s="1">
        <v>0.96842574488245059</v>
      </c>
      <c r="J17" s="1">
        <v>0.18151626503935703</v>
      </c>
      <c r="K17" s="1">
        <v>0.57973827285336055</v>
      </c>
      <c r="L17" s="1">
        <v>0.37576034911762357</v>
      </c>
      <c r="M17" s="1">
        <v>0.48457463501039599</v>
      </c>
      <c r="N17" s="1">
        <v>0.30984499443747149</v>
      </c>
      <c r="O17" s="1">
        <v>0.81044841204997675</v>
      </c>
      <c r="P17" s="1">
        <v>0.22795353698245713</v>
      </c>
      <c r="Q17" s="1">
        <v>0.17150392700925654</v>
      </c>
      <c r="R17" s="1">
        <v>5.4532204172039966E-2</v>
      </c>
      <c r="S17" s="1">
        <v>0.14111177225372484</v>
      </c>
      <c r="T17" s="1">
        <v>0.10032409467439696</v>
      </c>
      <c r="U17" s="1">
        <v>0.2846750501836971</v>
      </c>
      <c r="V17" s="1">
        <v>0.96543525500884897</v>
      </c>
      <c r="W17" s="1">
        <v>0.13941666369312566</v>
      </c>
      <c r="X17" s="1">
        <v>0.10287864407623959</v>
      </c>
      <c r="Y17" s="1">
        <v>0.13950120510297448</v>
      </c>
      <c r="Z17" s="1">
        <v>0.13691868048790035</v>
      </c>
      <c r="AA17" s="1">
        <v>0.83966950278786101</v>
      </c>
      <c r="AB17" s="1">
        <v>0.22874909386294751</v>
      </c>
      <c r="AC17" s="1">
        <v>0.46187274079590879</v>
      </c>
      <c r="AD17" s="1">
        <v>0.64457043441072115</v>
      </c>
      <c r="AE17" s="1">
        <v>6.1856824917742026E-3</v>
      </c>
      <c r="AF17" s="1">
        <v>0.16943883307002505</v>
      </c>
      <c r="AG17" s="1">
        <v>5.0372583449019293E-2</v>
      </c>
      <c r="AH17" s="1">
        <v>8.3657548702815387E-2</v>
      </c>
      <c r="AI17" s="1">
        <v>0.81408416271131256</v>
      </c>
      <c r="AJ17" s="1">
        <v>0.87428162072922011</v>
      </c>
      <c r="AK17" s="1">
        <v>0.78433301738747763</v>
      </c>
      <c r="AL17" s="1">
        <v>0.83557937826741058</v>
      </c>
      <c r="AM17" s="1">
        <v>0.99769870688275686</v>
      </c>
      <c r="AN17" s="1">
        <v>0.63777399121977096</v>
      </c>
      <c r="AO17" s="1">
        <v>0.80280614271120188</v>
      </c>
      <c r="AP17" s="1">
        <v>0.19702108535238072</v>
      </c>
      <c r="AQ17" s="1">
        <v>0.13610026407169051</v>
      </c>
      <c r="AR17" s="1">
        <v>0.34573529574064432</v>
      </c>
      <c r="AS17" s="1">
        <v>0.35846348569351749</v>
      </c>
      <c r="AT17" s="1">
        <v>0.38093781589621645</v>
      </c>
      <c r="AU17" s="1">
        <v>0.32795174809861161</v>
      </c>
      <c r="AV17" s="1">
        <v>0.98983024199242264</v>
      </c>
      <c r="AW17" s="1">
        <v>0.48321090130579214</v>
      </c>
      <c r="AX17" s="1">
        <v>0.39948977671746799</v>
      </c>
      <c r="AY17" s="1">
        <v>0.67024161699157236</v>
      </c>
      <c r="AZ17" s="1">
        <v>0.43725928550244297</v>
      </c>
    </row>
    <row r="18" spans="1:52" x14ac:dyDescent="0.25">
      <c r="A18" s="11">
        <f t="shared" si="0"/>
        <v>17.597067582892876</v>
      </c>
      <c r="C18" s="20">
        <v>0.61552701868227999</v>
      </c>
      <c r="D18" s="1">
        <v>0.21105946821396471</v>
      </c>
      <c r="E18" s="1">
        <v>0.98341507554404894</v>
      </c>
      <c r="F18" s="1">
        <v>6.7838544796854805E-2</v>
      </c>
      <c r="G18" s="1">
        <v>0.88395179155888293</v>
      </c>
      <c r="H18" s="1">
        <v>0.86699188512901049</v>
      </c>
      <c r="I18" s="1">
        <v>0.78731339578091886</v>
      </c>
      <c r="J18" s="1">
        <v>0.24511267610611187</v>
      </c>
      <c r="K18" s="1">
        <v>0.49185183382782005</v>
      </c>
      <c r="L18" s="1">
        <v>0.26233865587536342</v>
      </c>
      <c r="M18" s="1">
        <v>0.17984973359180978</v>
      </c>
      <c r="N18" s="1">
        <v>0.28074881313609279</v>
      </c>
      <c r="O18" s="1">
        <v>3.0036393230935543E-3</v>
      </c>
      <c r="P18" s="1">
        <v>0.55562430586198219</v>
      </c>
      <c r="Q18" s="1">
        <v>0.78172661392245602</v>
      </c>
      <c r="R18" s="1">
        <v>0.38898277694816086</v>
      </c>
      <c r="S18" s="1">
        <v>0.62986208564193469</v>
      </c>
      <c r="T18" s="1">
        <v>0.20116043053453181</v>
      </c>
      <c r="U18" s="1">
        <v>0.98491680659926606</v>
      </c>
      <c r="V18" s="1">
        <v>0.63468565881410755</v>
      </c>
      <c r="W18" s="1">
        <v>0.28068970708288521</v>
      </c>
      <c r="X18" s="1">
        <v>0.20043878905034151</v>
      </c>
      <c r="Y18" s="1">
        <v>0.13497045210815706</v>
      </c>
      <c r="Z18" s="1">
        <v>0.81352312147674655</v>
      </c>
      <c r="AA18" s="1">
        <v>0.87340081503489309</v>
      </c>
      <c r="AB18" s="1">
        <v>0.22049279698969593</v>
      </c>
      <c r="AC18" s="1">
        <v>0.98855935584343069</v>
      </c>
      <c r="AD18" s="1">
        <v>0.64210274579631255</v>
      </c>
      <c r="AE18" s="1">
        <v>9.8265937636732748E-2</v>
      </c>
      <c r="AF18" s="1">
        <v>0.85160582316441324</v>
      </c>
      <c r="AG18" s="1">
        <v>8.7528360038292119E-2</v>
      </c>
      <c r="AH18" s="1">
        <v>0.69894512157159538</v>
      </c>
      <c r="AI18" s="1">
        <v>0.49251618525546215</v>
      </c>
      <c r="AJ18" s="1">
        <v>0.3408333300072921</v>
      </c>
      <c r="AK18" s="1">
        <v>0.92610258294874614</v>
      </c>
      <c r="AL18" s="1">
        <v>0.24076123751671341</v>
      </c>
      <c r="AM18" s="1">
        <v>1.7707937318928946E-2</v>
      </c>
      <c r="AN18" s="1">
        <v>0.64172270625696948</v>
      </c>
      <c r="AO18" s="1">
        <v>0.36408912302149099</v>
      </c>
      <c r="AP18" s="1">
        <v>0.3141120899751807</v>
      </c>
      <c r="AQ18" s="1">
        <v>4.0923027977423421E-2</v>
      </c>
      <c r="AR18" s="1">
        <v>0.81845262488358228</v>
      </c>
      <c r="AS18" s="1">
        <v>0.32568186969249768</v>
      </c>
      <c r="AT18" s="1">
        <v>0.14036696784293889</v>
      </c>
      <c r="AU18" s="1">
        <v>0.88260946711051402</v>
      </c>
      <c r="AV18" s="1">
        <v>0.97243125567375432</v>
      </c>
      <c r="AW18" s="1">
        <v>0.21278674788503027</v>
      </c>
      <c r="AX18" s="1">
        <v>0.30083710964622012</v>
      </c>
      <c r="AY18" s="1">
        <v>0.13075826944740565</v>
      </c>
      <c r="AZ18" s="1">
        <v>0.97208180993270665</v>
      </c>
    </row>
    <row r="19" spans="1:52" x14ac:dyDescent="0.25">
      <c r="A19" s="11">
        <f t="shared" si="0"/>
        <v>17.008824090804659</v>
      </c>
      <c r="C19" s="20">
        <v>0.66374691719579182</v>
      </c>
      <c r="D19" s="1">
        <v>0.61225184363974028</v>
      </c>
      <c r="E19" s="1">
        <v>0.28015960952046237</v>
      </c>
      <c r="F19" s="1">
        <v>7.6385405659454841E-2</v>
      </c>
      <c r="G19" s="1">
        <v>0.90191177871368844</v>
      </c>
      <c r="H19" s="1">
        <v>0.27348940706359759</v>
      </c>
      <c r="I19" s="1">
        <v>9.6717089932576217E-2</v>
      </c>
      <c r="J19" s="1">
        <v>0.91717227489304487</v>
      </c>
      <c r="K19" s="1">
        <v>0.5863905520398951</v>
      </c>
      <c r="L19" s="1">
        <v>0.53570536119608381</v>
      </c>
      <c r="M19" s="1">
        <v>0.13826638512707101</v>
      </c>
      <c r="N19" s="1">
        <v>0.10673318522410702</v>
      </c>
      <c r="O19" s="1">
        <v>0.71316316180531836</v>
      </c>
      <c r="P19" s="1">
        <v>0.91689940051700658</v>
      </c>
      <c r="Q19" s="1">
        <v>6.7583796094018433E-2</v>
      </c>
      <c r="R19" s="1">
        <v>0.8505465666388814</v>
      </c>
      <c r="S19" s="1">
        <v>0.76653573153877674</v>
      </c>
      <c r="T19" s="1">
        <v>0.70047143158708669</v>
      </c>
      <c r="U19" s="1">
        <v>0.5888472942303602</v>
      </c>
      <c r="V19" s="1">
        <v>0.44092438347552709</v>
      </c>
      <c r="W19" s="1">
        <v>0.82477048298471234</v>
      </c>
      <c r="X19" s="1">
        <v>0.4670245404488016</v>
      </c>
      <c r="Y19" s="1">
        <v>0.6773353354654994</v>
      </c>
      <c r="Z19" s="1">
        <v>0.75764444550931342</v>
      </c>
      <c r="AA19" s="1">
        <v>0.35556525103693315</v>
      </c>
      <c r="AB19" s="1">
        <v>0.27669110399290364</v>
      </c>
      <c r="AC19" s="1">
        <v>0.6444858488508497</v>
      </c>
      <c r="AD19" s="1">
        <v>0.13341285661123126</v>
      </c>
      <c r="AE19" s="1">
        <v>0.70641738362544693</v>
      </c>
      <c r="AF19" s="1">
        <v>1.9491310289101782E-2</v>
      </c>
      <c r="AG19" s="1">
        <v>0.73449781162624062</v>
      </c>
      <c r="AH19" s="1">
        <v>0.88715427432348815</v>
      </c>
      <c r="AI19" s="1">
        <v>0.89970208181232325</v>
      </c>
      <c r="AJ19" s="1">
        <v>0.65216153348066874</v>
      </c>
      <c r="AK19" s="1">
        <v>0.50495414543220807</v>
      </c>
      <c r="AL19" s="1">
        <v>0.76476696707247371</v>
      </c>
      <c r="AM19" s="1">
        <v>0.71550821413099475</v>
      </c>
      <c r="AN19" s="1">
        <v>0.45570954531271901</v>
      </c>
      <c r="AO19" s="1">
        <v>1.8051942289987188E-3</v>
      </c>
      <c r="AP19" s="1">
        <v>0.83473710404017964</v>
      </c>
      <c r="AQ19" s="1">
        <v>0.82860626325559716</v>
      </c>
      <c r="AR19" s="1">
        <v>0.75366936410799057</v>
      </c>
      <c r="AS19" s="1">
        <v>3.2716604819078232E-2</v>
      </c>
      <c r="AT19" s="1">
        <v>0.21920048779920753</v>
      </c>
      <c r="AU19" s="1">
        <v>0.54879849116246771</v>
      </c>
      <c r="AV19" s="1">
        <v>0.861888200003319</v>
      </c>
      <c r="AW19" s="1">
        <v>0.40147670587933848</v>
      </c>
      <c r="AX19" s="1">
        <v>0.47548916010895148</v>
      </c>
      <c r="AY19" s="1">
        <v>0.84136192281245259</v>
      </c>
      <c r="AZ19" s="1">
        <v>6.7511122870802187E-2</v>
      </c>
    </row>
    <row r="20" spans="1:52" x14ac:dyDescent="0.25">
      <c r="A20" s="11">
        <f t="shared" si="0"/>
        <v>16.374615061559638</v>
      </c>
      <c r="C20" s="20">
        <v>0.79246013030448759</v>
      </c>
      <c r="D20" s="1">
        <v>0.98644939656755481</v>
      </c>
      <c r="E20" s="1">
        <v>0.75004506162175777</v>
      </c>
      <c r="F20" s="1">
        <v>0.78871512050971981</v>
      </c>
      <c r="G20" s="1">
        <v>0.41387071903588768</v>
      </c>
      <c r="H20" s="1">
        <v>0.82953421023330731</v>
      </c>
      <c r="I20" s="1">
        <v>0.3472288525310111</v>
      </c>
      <c r="J20" s="1">
        <v>8.3205768357443866E-3</v>
      </c>
      <c r="K20" s="1">
        <v>0.93751309496786039</v>
      </c>
      <c r="L20" s="1">
        <v>7.3231927965350496E-2</v>
      </c>
      <c r="M20" s="1">
        <v>0.74731844671141268</v>
      </c>
      <c r="N20" s="1">
        <v>0.17868402777243086</v>
      </c>
      <c r="O20" s="1">
        <v>0.3930890420608909</v>
      </c>
      <c r="P20" s="1">
        <v>0.61686068332668387</v>
      </c>
      <c r="Q20" s="1">
        <v>6.1899218394388167E-2</v>
      </c>
      <c r="R20" s="1">
        <v>0.35499306328138036</v>
      </c>
      <c r="S20" s="1">
        <v>0.95051966558238565</v>
      </c>
      <c r="T20" s="1">
        <v>0.46320741640842822</v>
      </c>
      <c r="U20" s="1">
        <v>0.35175013610974937</v>
      </c>
      <c r="V20" s="1">
        <v>0.25970304222646967</v>
      </c>
      <c r="W20" s="1">
        <v>0.91199922148336987</v>
      </c>
      <c r="X20" s="1">
        <v>0.2181111990493646</v>
      </c>
      <c r="Y20" s="1">
        <v>6.6440153322125717E-2</v>
      </c>
      <c r="Z20" s="1">
        <v>0.74020092765179135</v>
      </c>
      <c r="AA20" s="1">
        <v>1.514722896706322E-2</v>
      </c>
      <c r="AB20" s="1">
        <v>0.64383689664905863</v>
      </c>
      <c r="AC20" s="1">
        <v>0.35368661863334749</v>
      </c>
      <c r="AD20" s="1">
        <v>0.71514095114147402</v>
      </c>
      <c r="AE20" s="1">
        <v>0.9021876779162783</v>
      </c>
      <c r="AF20" s="1">
        <v>0.62721105463706828</v>
      </c>
      <c r="AG20" s="1">
        <v>0.88955852269094871</v>
      </c>
      <c r="AH20" s="1">
        <v>0.91863203602292287</v>
      </c>
      <c r="AI20" s="1">
        <v>0.23377963056868345</v>
      </c>
      <c r="AJ20" s="1">
        <v>0.24052031950972119</v>
      </c>
      <c r="AK20" s="1">
        <v>0.31768759477406272</v>
      </c>
      <c r="AL20" s="1">
        <v>0.10445510655074008</v>
      </c>
      <c r="AM20" s="1">
        <v>0.29555495265650089</v>
      </c>
      <c r="AN20" s="1">
        <v>0.31948821898206048</v>
      </c>
      <c r="AO20" s="1">
        <v>0.23521404784473576</v>
      </c>
      <c r="AP20" s="1">
        <v>0.25751419405453291</v>
      </c>
      <c r="AQ20" s="1">
        <v>9.8884586814670161E-2</v>
      </c>
      <c r="AR20" s="1">
        <v>9.2428213450924224E-2</v>
      </c>
      <c r="AS20" s="1">
        <v>0.98309346418274646</v>
      </c>
      <c r="AT20" s="1">
        <v>0.41743690742392192</v>
      </c>
      <c r="AU20" s="1">
        <v>0.69736920675663105</v>
      </c>
      <c r="AV20" s="1">
        <v>0.74118077830208562</v>
      </c>
      <c r="AW20" s="1">
        <v>0.94475979229802254</v>
      </c>
      <c r="AX20" s="1">
        <v>0.34251735764047497</v>
      </c>
      <c r="AY20" s="1">
        <v>0.25280339264121054</v>
      </c>
      <c r="AZ20" s="1">
        <v>0.4226413087977362</v>
      </c>
    </row>
    <row r="21" spans="1:52" x14ac:dyDescent="0.25">
      <c r="A21" s="11">
        <f t="shared" si="0"/>
        <v>15.701123551036591</v>
      </c>
      <c r="C21" s="20">
        <v>7.2610789335629922E-2</v>
      </c>
      <c r="D21" s="1">
        <v>0.56453205123973527</v>
      </c>
      <c r="E21" s="1">
        <v>0.41966620651106534</v>
      </c>
      <c r="F21" s="1">
        <v>0.49088606245469191</v>
      </c>
      <c r="G21" s="1">
        <v>0.35739799405547523</v>
      </c>
      <c r="H21" s="1">
        <v>0.14497432272720856</v>
      </c>
      <c r="I21" s="1">
        <v>0.42013390494530078</v>
      </c>
      <c r="J21" s="1">
        <v>4.2453163056933252E-2</v>
      </c>
      <c r="K21" s="1">
        <v>0.36565664523517005</v>
      </c>
      <c r="L21" s="1">
        <v>3.3828811646089085E-2</v>
      </c>
      <c r="M21" s="1">
        <v>0.18162093043562888</v>
      </c>
      <c r="N21" s="1">
        <v>0.61745714842480681</v>
      </c>
      <c r="O21" s="1">
        <v>0.19170330248989487</v>
      </c>
      <c r="P21" s="1">
        <v>0.998247081981397</v>
      </c>
      <c r="Q21" s="1">
        <v>9.8091997507935291E-3</v>
      </c>
      <c r="R21" s="1">
        <v>0.86781826674332818</v>
      </c>
      <c r="S21" s="1">
        <v>0.19629382837823794</v>
      </c>
      <c r="T21" s="1">
        <v>0.76883129910188963</v>
      </c>
      <c r="U21" s="1">
        <v>0.33212576362511026</v>
      </c>
      <c r="V21" s="1">
        <v>0.39302198218308992</v>
      </c>
      <c r="W21" s="1">
        <v>0.21428587672470378</v>
      </c>
      <c r="X21" s="1">
        <v>0.53134898781536899</v>
      </c>
      <c r="Y21" s="1">
        <v>0.91748698813921237</v>
      </c>
      <c r="Z21" s="1">
        <v>0.75184161611017564</v>
      </c>
      <c r="AA21" s="1">
        <v>0.75493512856295952</v>
      </c>
      <c r="AB21" s="1">
        <v>0.78745373484585046</v>
      </c>
      <c r="AC21" s="1">
        <v>0.66585627646441048</v>
      </c>
      <c r="AD21" s="1">
        <v>0.66050722996808231</v>
      </c>
      <c r="AE21" s="1">
        <v>0.50246660449403013</v>
      </c>
      <c r="AF21" s="1">
        <v>0.94911086865426442</v>
      </c>
      <c r="AG21" s="1">
        <v>0.65605490471794059</v>
      </c>
      <c r="AH21" s="1">
        <v>0.52074259697268666</v>
      </c>
      <c r="AI21" s="1">
        <v>0.77557877461810376</v>
      </c>
      <c r="AJ21" s="1">
        <v>0.78143145964549554</v>
      </c>
      <c r="AK21" s="1">
        <v>0.43582191961355965</v>
      </c>
      <c r="AL21" s="1">
        <v>0.86057508617959022</v>
      </c>
      <c r="AM21" s="1">
        <v>7.0092080815508107E-2</v>
      </c>
      <c r="AN21" s="1">
        <v>0.8755884343079251</v>
      </c>
      <c r="AO21" s="1">
        <v>0.67113118413252693</v>
      </c>
      <c r="AP21" s="1">
        <v>0.53112395783714472</v>
      </c>
      <c r="AQ21" s="1">
        <v>0.23515762248338057</v>
      </c>
      <c r="AR21" s="1">
        <v>0.6123771120095971</v>
      </c>
      <c r="AS21" s="1">
        <v>0.63230119592029732</v>
      </c>
      <c r="AT21" s="1">
        <v>0.75803871908569831</v>
      </c>
      <c r="AU21" s="1">
        <v>0.55396244020354934</v>
      </c>
      <c r="AV21" s="1">
        <v>0.25939795777342778</v>
      </c>
      <c r="AW21" s="1">
        <v>0.66593247095109021</v>
      </c>
      <c r="AX21" s="1">
        <v>0.6310466396472173</v>
      </c>
      <c r="AY21" s="1">
        <v>9.4230872690144185E-3</v>
      </c>
      <c r="AZ21" s="1">
        <v>0.53069169220706292</v>
      </c>
    </row>
    <row r="22" spans="1:52" x14ac:dyDescent="0.25">
      <c r="A22" s="11">
        <f t="shared" si="0"/>
        <v>14.995231844780825</v>
      </c>
      <c r="C22" s="20">
        <v>0.19920411408469574</v>
      </c>
      <c r="D22" s="1">
        <v>1.3835873386334852E-2</v>
      </c>
      <c r="E22" s="1">
        <v>0.60366438114397369</v>
      </c>
      <c r="F22" s="1">
        <v>0.28090882370232562</v>
      </c>
      <c r="G22" s="1">
        <v>0.7899173951541012</v>
      </c>
      <c r="H22" s="1">
        <v>0.50418935395478781</v>
      </c>
      <c r="I22" s="1">
        <v>0.70051316253286811</v>
      </c>
      <c r="J22" s="1">
        <v>0.35964697288375747</v>
      </c>
      <c r="K22" s="1">
        <v>0.7542407625636347</v>
      </c>
      <c r="L22" s="1">
        <v>0.57382964606132891</v>
      </c>
      <c r="M22" s="1">
        <v>0.68594338560246626</v>
      </c>
      <c r="N22" s="1">
        <v>2.6108986499054798E-2</v>
      </c>
      <c r="O22" s="1">
        <v>0.69306607099668793</v>
      </c>
      <c r="P22" s="1">
        <v>0.29611774672236379</v>
      </c>
      <c r="Q22" s="1">
        <v>0.97871437481213841</v>
      </c>
      <c r="R22" s="1">
        <v>4.4356978138767045E-2</v>
      </c>
      <c r="S22" s="1">
        <v>0.83101049191501009</v>
      </c>
      <c r="T22" s="1">
        <v>0.56309256454591472</v>
      </c>
      <c r="U22" s="1">
        <v>0.17532430515642461</v>
      </c>
      <c r="V22" s="1">
        <v>0.28172362043183452</v>
      </c>
      <c r="W22" s="1">
        <v>0.11232523073250977</v>
      </c>
      <c r="X22" s="1">
        <v>4.2665825723786632E-4</v>
      </c>
      <c r="Y22" s="1">
        <v>0.20793752305089475</v>
      </c>
      <c r="Z22" s="1">
        <v>2.0584474472427949E-2</v>
      </c>
      <c r="AA22" s="1">
        <v>0.9099370766502497</v>
      </c>
      <c r="AB22" s="1">
        <v>0.16963994786309755</v>
      </c>
      <c r="AC22" s="1">
        <v>0.5422714698713702</v>
      </c>
      <c r="AD22" s="1">
        <v>0.45402402078719506</v>
      </c>
      <c r="AE22" s="1">
        <v>0.82679444626881415</v>
      </c>
      <c r="AF22" s="1">
        <v>8.300368033116523E-2</v>
      </c>
      <c r="AG22" s="1">
        <v>0.44517280289880024</v>
      </c>
      <c r="AH22" s="1">
        <v>0.67577700525573936</v>
      </c>
      <c r="AI22" s="1">
        <v>0.91004885571319583</v>
      </c>
      <c r="AJ22" s="1">
        <v>0.32110215037503764</v>
      </c>
      <c r="AK22" s="1">
        <v>0.43027713205802054</v>
      </c>
      <c r="AL22" s="1">
        <v>0.10333599247203085</v>
      </c>
      <c r="AM22" s="1">
        <v>0.58636027307393646</v>
      </c>
      <c r="AN22" s="1">
        <v>0.73904338990369334</v>
      </c>
      <c r="AO22" s="1">
        <v>6.4826424670521465E-2</v>
      </c>
      <c r="AP22" s="1">
        <v>0.89264088744144843</v>
      </c>
      <c r="AQ22" s="1">
        <v>0.61421005474887524</v>
      </c>
      <c r="AR22" s="1">
        <v>0.31930003060016543</v>
      </c>
      <c r="AS22" s="1">
        <v>0.29717399100769526</v>
      </c>
      <c r="AT22" s="1">
        <v>0.81353033230659033</v>
      </c>
      <c r="AU22" s="1">
        <v>0.26669599452671577</v>
      </c>
      <c r="AV22" s="1">
        <v>0.87629621476727282</v>
      </c>
      <c r="AW22" s="1">
        <v>0.92062133806978153</v>
      </c>
      <c r="AX22" s="1">
        <v>0.5817082856622432</v>
      </c>
      <c r="AY22" s="1">
        <v>0.37861219515963984</v>
      </c>
      <c r="AZ22" s="1">
        <v>0.10051710036048578</v>
      </c>
    </row>
    <row r="23" spans="1:52" x14ac:dyDescent="0.25">
      <c r="A23" s="11">
        <f t="shared" si="0"/>
        <v>14.263905757965645</v>
      </c>
      <c r="C23" s="20">
        <v>0.99925923415810114</v>
      </c>
      <c r="D23" s="1">
        <v>0.49580531678772199</v>
      </c>
      <c r="E23" s="1">
        <v>0.5634500842407193</v>
      </c>
      <c r="F23" s="1">
        <v>3.3490813009764753E-2</v>
      </c>
      <c r="G23" s="1">
        <v>0.10957569550258017</v>
      </c>
      <c r="H23" s="1">
        <v>0.90864196167896594</v>
      </c>
      <c r="I23" s="1">
        <v>0.55216265697454914</v>
      </c>
      <c r="J23" s="1">
        <v>0.52963240878240925</v>
      </c>
      <c r="K23" s="1">
        <v>6.2997543327708128E-2</v>
      </c>
      <c r="L23" s="1">
        <v>0.13634931484590884</v>
      </c>
      <c r="M23" s="1">
        <v>3.100628577904152E-2</v>
      </c>
      <c r="N23" s="1">
        <v>0.71355025439854802</v>
      </c>
      <c r="O23" s="1">
        <v>9.0268581715420071E-2</v>
      </c>
      <c r="P23" s="1">
        <v>0.21015006346732434</v>
      </c>
      <c r="Q23" s="1">
        <v>0.76080524241340397</v>
      </c>
      <c r="R23" s="1">
        <v>0.23701182710298119</v>
      </c>
      <c r="S23" s="1">
        <v>0.73439311008866903</v>
      </c>
      <c r="T23" s="1">
        <v>0.74563610482905174</v>
      </c>
      <c r="U23" s="1">
        <v>0.439500848218767</v>
      </c>
      <c r="V23" s="1">
        <v>0.18140762350728656</v>
      </c>
      <c r="W23" s="1">
        <v>0.46561208292995315</v>
      </c>
      <c r="X23" s="1">
        <v>1.3025358578547808E-2</v>
      </c>
      <c r="Y23" s="1">
        <v>0.64858909307586166</v>
      </c>
      <c r="Z23" s="1">
        <v>0.87524473910497735</v>
      </c>
      <c r="AA23" s="1">
        <v>1.4513381853727969E-3</v>
      </c>
      <c r="AB23" s="1">
        <v>0.20691868107849487</v>
      </c>
      <c r="AC23" s="1">
        <v>0.67125993779892157</v>
      </c>
      <c r="AD23" s="1">
        <v>0.34171753353801892</v>
      </c>
      <c r="AE23" s="1">
        <v>0.31354922772474814</v>
      </c>
      <c r="AF23" s="1">
        <v>0.96356692549349776</v>
      </c>
      <c r="AG23" s="1">
        <v>0.74807309835655444</v>
      </c>
      <c r="AH23" s="1">
        <v>0.35973395583178402</v>
      </c>
      <c r="AI23" s="1">
        <v>0.44714039639530145</v>
      </c>
      <c r="AJ23" s="1">
        <v>0.64143324593379414</v>
      </c>
      <c r="AK23" s="1">
        <v>0.18944795913987944</v>
      </c>
      <c r="AL23" s="1">
        <v>0.97924418178614503</v>
      </c>
      <c r="AM23" s="1">
        <v>0.45743541354111095</v>
      </c>
      <c r="AN23" s="1">
        <v>0.39040360733664448</v>
      </c>
      <c r="AO23" s="1">
        <v>0.77398447891611066</v>
      </c>
      <c r="AP23" s="1">
        <v>0.16048802709871335</v>
      </c>
      <c r="AQ23" s="1">
        <v>0.7390572997552769</v>
      </c>
      <c r="AR23" s="1">
        <v>0.10535154460323304</v>
      </c>
      <c r="AS23" s="1">
        <v>6.5106389119372832E-2</v>
      </c>
      <c r="AT23" s="1">
        <v>0.27414127829423041</v>
      </c>
      <c r="AU23" s="1">
        <v>0.40297865690482204</v>
      </c>
      <c r="AV23" s="1">
        <v>0.24009341263181694</v>
      </c>
      <c r="AW23" s="1">
        <v>0.40150569562188898</v>
      </c>
      <c r="AX23" s="1">
        <v>0.40566761612058599</v>
      </c>
      <c r="AY23" s="1">
        <v>0.76542915044333004</v>
      </c>
      <c r="AZ23" s="1">
        <v>0.11141819411904352</v>
      </c>
    </row>
    <row r="24" spans="1:52" x14ac:dyDescent="0.25">
      <c r="A24" s="11">
        <f t="shared" si="0"/>
        <v>13.51408227921252</v>
      </c>
      <c r="C24" s="20">
        <v>0.43161306277899891</v>
      </c>
      <c r="D24" s="1">
        <v>0.305777633212025</v>
      </c>
      <c r="E24" s="1">
        <v>0.83671291725653907</v>
      </c>
      <c r="F24" s="1">
        <v>0.64331669793256652</v>
      </c>
      <c r="G24" s="1">
        <v>0.23344633913649449</v>
      </c>
      <c r="H24" s="1">
        <v>0.12785925307689572</v>
      </c>
      <c r="I24" s="1">
        <v>0.77692376904972404</v>
      </c>
      <c r="J24" s="1">
        <v>0.11369485960776526</v>
      </c>
      <c r="K24" s="1">
        <v>0.41672752465313889</v>
      </c>
      <c r="L24" s="1">
        <v>0.40677017451407482</v>
      </c>
      <c r="M24" s="1">
        <v>7.084988368283518E-2</v>
      </c>
      <c r="N24" s="1">
        <v>0.5934742387285652</v>
      </c>
      <c r="O24" s="1">
        <v>0.8386025545434771</v>
      </c>
      <c r="P24" s="1">
        <v>0.22640858883024595</v>
      </c>
      <c r="Q24" s="1">
        <v>0.23660764588916683</v>
      </c>
      <c r="R24" s="1">
        <v>0.55012982946981048</v>
      </c>
      <c r="S24" s="1">
        <v>0.36714756623844269</v>
      </c>
      <c r="T24" s="1">
        <v>0.94355765792033808</v>
      </c>
      <c r="U24" s="1">
        <v>0.79301868722440783</v>
      </c>
      <c r="V24" s="1">
        <v>0.1385170891619899</v>
      </c>
      <c r="W24" s="1">
        <v>0.27772769357999894</v>
      </c>
      <c r="X24" s="1">
        <v>0.41347159101135889</v>
      </c>
      <c r="Y24" s="1">
        <v>0.49042373462281608</v>
      </c>
      <c r="Z24" s="1">
        <v>0.3118602318259911</v>
      </c>
      <c r="AA24" s="1">
        <v>0.80598152074438345</v>
      </c>
      <c r="AB24" s="1">
        <v>0.72189627298194547</v>
      </c>
      <c r="AC24" s="1">
        <v>0.18968168851467127</v>
      </c>
      <c r="AD24" s="1">
        <v>0.73846382885874717</v>
      </c>
      <c r="AE24" s="1">
        <v>4.7788733289753305E-2</v>
      </c>
      <c r="AF24" s="1">
        <v>0.3091262138612878</v>
      </c>
      <c r="AG24" s="1">
        <v>0.92182436515319555</v>
      </c>
      <c r="AH24" s="1">
        <v>0.3356565078150231</v>
      </c>
      <c r="AI24" s="1">
        <v>0.96057658614823693</v>
      </c>
      <c r="AJ24" s="1">
        <v>3.5358407570308392E-3</v>
      </c>
      <c r="AK24" s="1">
        <v>0.21327519555375296</v>
      </c>
      <c r="AL24" s="1">
        <v>0.65462115101926921</v>
      </c>
      <c r="AM24" s="1">
        <v>0.63482902473092762</v>
      </c>
      <c r="AN24" s="1">
        <v>0.71702286538913307</v>
      </c>
      <c r="AO24" s="1">
        <v>0.84360819649431973</v>
      </c>
      <c r="AP24" s="1">
        <v>0.45232848834010175</v>
      </c>
      <c r="AQ24" s="1">
        <v>0.10044114667725657</v>
      </c>
      <c r="AR24" s="1">
        <v>0.86460667542203518</v>
      </c>
      <c r="AS24" s="1">
        <v>0.8336241431472986</v>
      </c>
      <c r="AT24" s="1">
        <v>0.69621107454938447</v>
      </c>
      <c r="AU24" s="1">
        <v>0.6565261941198014</v>
      </c>
      <c r="AV24" s="1">
        <v>0.53549710040598264</v>
      </c>
      <c r="AW24" s="1">
        <v>0.83755135743326581</v>
      </c>
      <c r="AX24" s="1">
        <v>0.60708771294626129</v>
      </c>
      <c r="AY24" s="1">
        <v>0.60066956102473335</v>
      </c>
      <c r="AZ24" s="1">
        <v>0.47237378023651821</v>
      </c>
    </row>
    <row r="25" spans="1:52" x14ac:dyDescent="0.25">
      <c r="A25" s="11">
        <f t="shared" si="0"/>
        <v>12.752563032435466</v>
      </c>
      <c r="C25" s="20">
        <v>0.82918914009064493</v>
      </c>
      <c r="D25" s="1">
        <v>0.8030638142900921</v>
      </c>
      <c r="E25" s="1">
        <v>0.59801174688269054</v>
      </c>
      <c r="F25" s="1">
        <v>0.28696914298528819</v>
      </c>
      <c r="G25" s="1">
        <v>0.10418428546413161</v>
      </c>
      <c r="H25" s="1">
        <v>0.80515560958607613</v>
      </c>
      <c r="I25" s="1">
        <v>0.53576372457938592</v>
      </c>
      <c r="J25" s="1">
        <v>0.95091390599711889</v>
      </c>
      <c r="K25" s="1">
        <v>0.82053040819956546</v>
      </c>
      <c r="L25" s="1">
        <v>0.63404514502569709</v>
      </c>
      <c r="M25" s="1">
        <v>0.2509369812268375</v>
      </c>
      <c r="N25" s="1">
        <v>0.32201314480975163</v>
      </c>
      <c r="O25" s="1">
        <v>0.21869895258374317</v>
      </c>
      <c r="P25" s="1">
        <v>0.27587365387682428</v>
      </c>
      <c r="Q25" s="1">
        <v>0.66370476142635959</v>
      </c>
      <c r="R25" s="1">
        <v>0.47406518323781344</v>
      </c>
      <c r="S25" s="1">
        <v>0.74354646021123971</v>
      </c>
      <c r="T25" s="1">
        <v>0.58058464073339489</v>
      </c>
      <c r="U25" s="1">
        <v>0.65157656710783685</v>
      </c>
      <c r="V25" s="1">
        <v>0.45744597357183026</v>
      </c>
      <c r="W25" s="1">
        <v>0.66195914453009341</v>
      </c>
      <c r="X25" s="1">
        <v>0.62102759632474736</v>
      </c>
      <c r="Y25" s="1">
        <v>0.36380420936172009</v>
      </c>
      <c r="Z25" s="1">
        <v>0.8793489698619994</v>
      </c>
      <c r="AA25" s="1">
        <v>0.47823371866264974</v>
      </c>
      <c r="AB25" s="1">
        <v>0.22813343732068325</v>
      </c>
      <c r="AC25" s="1">
        <v>0.19916173038637108</v>
      </c>
      <c r="AD25" s="1">
        <v>0.70716996389141829</v>
      </c>
      <c r="AE25" s="1">
        <v>6.7815381693931531E-2</v>
      </c>
      <c r="AF25" s="1">
        <v>0.31611633603752454</v>
      </c>
      <c r="AG25" s="1">
        <v>0.61260016831074371</v>
      </c>
      <c r="AH25" s="1">
        <v>0.3900572862034819</v>
      </c>
      <c r="AI25" s="1">
        <v>0.91482176447109453</v>
      </c>
      <c r="AJ25" s="1">
        <v>0.6303870734337198</v>
      </c>
      <c r="AK25" s="1">
        <v>0.42097460877583093</v>
      </c>
      <c r="AL25" s="1">
        <v>0.48645315969968561</v>
      </c>
      <c r="AM25" s="1">
        <v>0.19665961374022378</v>
      </c>
      <c r="AN25" s="1">
        <v>0.2195888971881268</v>
      </c>
      <c r="AO25" s="1">
        <v>0.22281693260568314</v>
      </c>
      <c r="AP25" s="1">
        <v>0.84009201529953681</v>
      </c>
      <c r="AQ25" s="1">
        <v>0.68479241324488005</v>
      </c>
      <c r="AR25" s="1">
        <v>0.81613926826874894</v>
      </c>
      <c r="AS25" s="1">
        <v>0.3019271406677978</v>
      </c>
      <c r="AT25" s="1">
        <v>1.4525852495972824E-2</v>
      </c>
      <c r="AU25" s="1">
        <v>0.51335752477392715</v>
      </c>
      <c r="AV25" s="1">
        <v>0.17894945773339743</v>
      </c>
      <c r="AW25" s="1">
        <v>0.30798657947832131</v>
      </c>
      <c r="AX25" s="1">
        <v>0.74487010112282859</v>
      </c>
      <c r="AY25" s="1">
        <v>0.89919099705440764</v>
      </c>
      <c r="AZ25" s="1">
        <v>0.59822988143121436</v>
      </c>
    </row>
    <row r="26" spans="1:52" x14ac:dyDescent="0.25">
      <c r="A26" s="11">
        <f t="shared" si="0"/>
        <v>11.985915756910767</v>
      </c>
      <c r="C26" s="20">
        <v>0.79188864231955869</v>
      </c>
      <c r="D26" s="1">
        <v>0.22276584338786787</v>
      </c>
      <c r="E26" s="1">
        <v>0.36140435065433374</v>
      </c>
      <c r="F26" s="1">
        <v>0.46099656299623526</v>
      </c>
      <c r="G26" s="1">
        <v>0.21897318359860563</v>
      </c>
      <c r="H26" s="1">
        <v>0.71413479704538463</v>
      </c>
      <c r="I26" s="1">
        <v>0.4162236309867775</v>
      </c>
      <c r="J26" s="1">
        <v>0.18580530695411546</v>
      </c>
      <c r="K26" s="1">
        <v>0.51878498571260079</v>
      </c>
      <c r="L26" s="1">
        <v>0.59934941091552096</v>
      </c>
      <c r="M26" s="1">
        <v>2.4382611379114016E-2</v>
      </c>
      <c r="N26" s="1">
        <v>0.79085587484446895</v>
      </c>
      <c r="O26" s="1">
        <v>0.58230436403569452</v>
      </c>
      <c r="P26" s="1">
        <v>0.70834442302227696</v>
      </c>
      <c r="Q26" s="1">
        <v>0.74480844682616298</v>
      </c>
      <c r="R26" s="1">
        <v>0.12728161519032588</v>
      </c>
      <c r="S26" s="1">
        <v>0.27847223711481295</v>
      </c>
      <c r="T26" s="1">
        <v>0.876228567977128</v>
      </c>
      <c r="U26" s="1">
        <v>0.55954173267888896</v>
      </c>
      <c r="V26" s="1">
        <v>0.15769721759514999</v>
      </c>
      <c r="W26" s="1">
        <v>0.46232500076274829</v>
      </c>
      <c r="X26" s="1">
        <v>0.27306595172984072</v>
      </c>
      <c r="Y26" s="1">
        <v>0.57217320496707691</v>
      </c>
      <c r="Z26" s="1">
        <v>0.34256581601129032</v>
      </c>
      <c r="AA26" s="1">
        <v>0.51871147242810323</v>
      </c>
      <c r="AB26" s="1">
        <v>0.17721619059585969</v>
      </c>
      <c r="AC26" s="1">
        <v>6.0059675829843062E-2</v>
      </c>
      <c r="AD26" s="1">
        <v>0.63833581609049028</v>
      </c>
      <c r="AE26" s="1">
        <v>0.32925723806364759</v>
      </c>
      <c r="AF26" s="1">
        <v>0.51815303568466498</v>
      </c>
      <c r="AG26" s="1">
        <v>5.950079406902431E-2</v>
      </c>
      <c r="AH26" s="1">
        <v>0.57948942347160382</v>
      </c>
      <c r="AI26" s="1">
        <v>0.61223977187351297</v>
      </c>
      <c r="AJ26" s="1">
        <v>0.7097044780152385</v>
      </c>
      <c r="AK26" s="1">
        <v>8.4295523334721123E-2</v>
      </c>
      <c r="AL26" s="1">
        <v>0.42316951914817091</v>
      </c>
      <c r="AM26" s="1">
        <v>0.54822034003124032</v>
      </c>
      <c r="AN26" s="1">
        <v>2.0724401712014173E-2</v>
      </c>
      <c r="AO26" s="1">
        <v>0.79928379670757443</v>
      </c>
      <c r="AP26" s="1">
        <v>0.16037226675570071</v>
      </c>
      <c r="AQ26" s="1">
        <v>0.64513628016609237</v>
      </c>
      <c r="AR26" s="1">
        <v>0.70937647565275286</v>
      </c>
      <c r="AS26" s="1">
        <v>0.75631208636588676</v>
      </c>
      <c r="AT26" s="1">
        <v>0.53132075808714363</v>
      </c>
      <c r="AU26" s="1">
        <v>0.81273487562319013</v>
      </c>
      <c r="AV26" s="1">
        <v>0.73643936824069234</v>
      </c>
      <c r="AW26" s="1">
        <v>0.89404426266628256</v>
      </c>
      <c r="AX26" s="1">
        <v>0.83669014287539745</v>
      </c>
      <c r="AY26" s="1">
        <v>0.75360147224134999</v>
      </c>
      <c r="AZ26" s="1">
        <v>0.85317120841362792</v>
      </c>
    </row>
    <row r="27" spans="1:52" x14ac:dyDescent="0.25">
      <c r="A27" s="11">
        <f t="shared" si="0"/>
        <v>11.220385676843412</v>
      </c>
      <c r="C27" s="20">
        <v>0.51688221799442813</v>
      </c>
      <c r="D27" s="1">
        <v>0.70902860569873472</v>
      </c>
      <c r="E27" s="1">
        <v>0.23295189692951812</v>
      </c>
      <c r="F27" s="1">
        <v>0.20388991138602708</v>
      </c>
      <c r="G27" s="1">
        <v>5.7456203276671447E-2</v>
      </c>
      <c r="H27" s="1">
        <v>0.37486067746231222</v>
      </c>
      <c r="I27" s="1">
        <v>0.24731143619446549</v>
      </c>
      <c r="J27" s="1">
        <v>0.87283096219495926</v>
      </c>
      <c r="K27" s="1">
        <v>0.16002370653655862</v>
      </c>
      <c r="L27" s="1">
        <v>0.5906814639077248</v>
      </c>
      <c r="M27" s="1">
        <v>0.59491950774356972</v>
      </c>
      <c r="N27" s="1">
        <v>7.3233088408287905E-2</v>
      </c>
      <c r="O27" s="1">
        <v>0.22790295337322408</v>
      </c>
      <c r="P27" s="1">
        <v>0.87278518834984997</v>
      </c>
      <c r="Q27" s="1">
        <v>0.46351853784730324</v>
      </c>
      <c r="R27" s="1">
        <v>0.2408137911282181</v>
      </c>
      <c r="S27" s="1">
        <v>0.90613547587201981</v>
      </c>
      <c r="T27" s="1">
        <v>0.6387361717959753</v>
      </c>
      <c r="U27" s="1">
        <v>0.55123410624872649</v>
      </c>
      <c r="V27" s="1">
        <v>0.36159217064341664</v>
      </c>
      <c r="W27" s="1">
        <v>0.62384359809014212</v>
      </c>
      <c r="X27" s="1">
        <v>0.73252701030476286</v>
      </c>
      <c r="Y27" s="1">
        <v>5.4487317713730277E-2</v>
      </c>
      <c r="Z27" s="1">
        <v>0.98222544667466249</v>
      </c>
      <c r="AA27" s="1">
        <v>0.55459706617724935</v>
      </c>
      <c r="AB27" s="1">
        <v>0.93379046953910716</v>
      </c>
      <c r="AC27" s="1">
        <v>4.4669447129595752E-2</v>
      </c>
      <c r="AD27" s="1">
        <v>0.27391482288636371</v>
      </c>
      <c r="AE27" s="1">
        <v>6.4126066010251059E-2</v>
      </c>
      <c r="AF27" s="1">
        <v>0.19318775311061687</v>
      </c>
      <c r="AG27" s="1">
        <v>0.52931024600501952</v>
      </c>
      <c r="AH27" s="1">
        <v>0.63913692555236878</v>
      </c>
      <c r="AI27" s="1">
        <v>0.57848327632148433</v>
      </c>
      <c r="AJ27" s="1">
        <v>0.84483377413475524</v>
      </c>
      <c r="AK27" s="1">
        <v>0.71902607012081732</v>
      </c>
      <c r="AL27" s="1">
        <v>0.47124833365379259</v>
      </c>
      <c r="AM27" s="1">
        <v>0.28271404587048343</v>
      </c>
      <c r="AN27" s="1">
        <v>3.1676658143783509E-2</v>
      </c>
      <c r="AO27" s="1">
        <v>0.79646414832143342</v>
      </c>
      <c r="AP27" s="1">
        <v>0.53238252106061945</v>
      </c>
      <c r="AQ27" s="1">
        <v>0.73532692014429746</v>
      </c>
      <c r="AR27" s="1">
        <v>0.9483805705677143</v>
      </c>
      <c r="AS27" s="1">
        <v>0.58542289654377333</v>
      </c>
      <c r="AT27" s="1">
        <v>0.25905674282192936</v>
      </c>
      <c r="AU27" s="1">
        <v>0.16526705839779343</v>
      </c>
      <c r="AV27" s="1">
        <v>7.2435050139499468E-2</v>
      </c>
      <c r="AW27" s="1">
        <v>0.87049834277747218</v>
      </c>
      <c r="AX27" s="1">
        <v>0.57759787233062032</v>
      </c>
      <c r="AY27" s="1">
        <v>5.7542770880948724E-2</v>
      </c>
      <c r="AZ27" s="1">
        <v>0</v>
      </c>
    </row>
    <row r="28" spans="1:52" x14ac:dyDescent="0.25">
      <c r="A28" s="11">
        <f t="shared" si="0"/>
        <v>10.461818262050016</v>
      </c>
      <c r="C28" s="20">
        <v>3.9323409874468029E-2</v>
      </c>
      <c r="D28" s="1">
        <v>0.85337964185059145</v>
      </c>
      <c r="E28" s="1">
        <v>0.33288073740773905</v>
      </c>
      <c r="F28" s="1">
        <v>0.21315103492420007</v>
      </c>
      <c r="G28" s="1">
        <v>0.3902226298469208</v>
      </c>
      <c r="H28" s="1">
        <v>0.91900192265579494</v>
      </c>
      <c r="I28" s="1">
        <v>3.0895334356219384E-2</v>
      </c>
      <c r="J28" s="1">
        <v>0.26892691525485046</v>
      </c>
      <c r="K28" s="1">
        <v>0.85057040599224631</v>
      </c>
      <c r="L28" s="1">
        <v>0.79572935729372685</v>
      </c>
      <c r="M28" s="1">
        <v>0.34293585109078428</v>
      </c>
      <c r="N28" s="1">
        <v>0.52120439627542592</v>
      </c>
      <c r="O28" s="1">
        <v>9.081590066660461E-2</v>
      </c>
      <c r="P28" s="1">
        <v>0.14661718637029708</v>
      </c>
      <c r="Q28" s="1">
        <v>0.65304478951517142</v>
      </c>
      <c r="R28" s="1">
        <v>0.16283871535852024</v>
      </c>
      <c r="S28" s="1">
        <v>0.31019731032645814</v>
      </c>
      <c r="T28" s="1">
        <v>0.11382327471748943</v>
      </c>
      <c r="U28" s="1">
        <v>0.82905530813997841</v>
      </c>
      <c r="V28" s="1">
        <v>0.56859495348575217</v>
      </c>
      <c r="W28" s="1">
        <v>0.52024765082783875</v>
      </c>
      <c r="X28" s="1">
        <v>0.7605223060958437</v>
      </c>
      <c r="Y28" s="1">
        <v>5.791742539266409E-2</v>
      </c>
      <c r="Z28" s="1">
        <v>0.75316863688245572</v>
      </c>
      <c r="AA28" s="1">
        <v>0.92140664191468824</v>
      </c>
      <c r="AB28" s="1">
        <v>0.27673180137148046</v>
      </c>
      <c r="AC28" s="1">
        <v>0.634878498334559</v>
      </c>
      <c r="AD28" s="1">
        <v>0.32701360178473604</v>
      </c>
      <c r="AE28" s="1">
        <v>0.56248804175432199</v>
      </c>
      <c r="AF28" s="1">
        <v>0.23427652952956901</v>
      </c>
      <c r="AG28" s="1">
        <v>0.53239997312621323</v>
      </c>
      <c r="AH28" s="1">
        <v>0.49470143201003525</v>
      </c>
      <c r="AI28" s="1">
        <v>0.79806289262775021</v>
      </c>
      <c r="AJ28" s="1">
        <v>0.85396205629895261</v>
      </c>
      <c r="AK28" s="1">
        <v>0.94666577487562331</v>
      </c>
      <c r="AL28" s="1">
        <v>0.69344809596659518</v>
      </c>
      <c r="AM28" s="1">
        <v>0.24672451509650073</v>
      </c>
      <c r="AN28" s="1">
        <v>0.14357959374948936</v>
      </c>
      <c r="AO28" s="1">
        <v>0.27104549003023026</v>
      </c>
      <c r="AP28" s="1">
        <v>0.84541200145818363</v>
      </c>
      <c r="AQ28" s="1">
        <v>0.96435598584149707</v>
      </c>
      <c r="AR28" s="1">
        <v>0.29862718258925669</v>
      </c>
      <c r="AS28" s="1">
        <v>0.2092339603903085</v>
      </c>
      <c r="AT28" s="1">
        <v>0.58305923907133317</v>
      </c>
      <c r="AU28" s="1">
        <v>7.3939964426205318E-2</v>
      </c>
      <c r="AV28" s="1">
        <v>0.79732763831694453</v>
      </c>
      <c r="AW28" s="1">
        <v>0.94501676495131315</v>
      </c>
      <c r="AX28" s="1">
        <v>0</v>
      </c>
      <c r="AY28" s="1">
        <v>0</v>
      </c>
      <c r="AZ28" s="1">
        <v>0</v>
      </c>
    </row>
    <row r="29" spans="1:52" x14ac:dyDescent="0.25">
      <c r="A29" s="11">
        <f t="shared" si="0"/>
        <v>9.7155944860777002</v>
      </c>
      <c r="C29" s="20">
        <v>0.93359254672104108</v>
      </c>
      <c r="D29" s="1">
        <v>0.30586985001475853</v>
      </c>
      <c r="E29" s="1">
        <v>0.81575819775671454</v>
      </c>
      <c r="F29" s="1">
        <v>0.40211889782852339</v>
      </c>
      <c r="G29" s="1">
        <v>0.53581164602314002</v>
      </c>
      <c r="H29" s="1">
        <v>0.67942239253873593</v>
      </c>
      <c r="I29" s="1">
        <v>0.33836713692781406</v>
      </c>
      <c r="J29" s="1">
        <v>7.5619361394000828E-2</v>
      </c>
      <c r="K29" s="1">
        <v>0.56290832763410603</v>
      </c>
      <c r="L29" s="1">
        <v>0.36765733387052602</v>
      </c>
      <c r="M29" s="1">
        <v>0.37859709200939995</v>
      </c>
      <c r="N29" s="1">
        <v>9.0142035132595E-2</v>
      </c>
      <c r="O29" s="1">
        <v>0.52714070108591571</v>
      </c>
      <c r="P29" s="1">
        <v>0.5816636492490479</v>
      </c>
      <c r="Q29" s="1">
        <v>0.11932618366623882</v>
      </c>
      <c r="R29" s="1">
        <v>0.77282134600324615</v>
      </c>
      <c r="S29" s="1">
        <v>6.1822278361677196E-2</v>
      </c>
      <c r="T29" s="1">
        <v>0.10709504593622843</v>
      </c>
      <c r="U29" s="1">
        <v>0.88390429848502428</v>
      </c>
      <c r="V29" s="1">
        <v>0.71408071124608918</v>
      </c>
      <c r="W29" s="1">
        <v>0.20136643377457186</v>
      </c>
      <c r="X29" s="1">
        <v>0.53409915563453847</v>
      </c>
      <c r="Y29" s="1">
        <v>0.69115983211354093</v>
      </c>
      <c r="Z29" s="1">
        <v>0.10077825349314995</v>
      </c>
      <c r="AA29" s="1">
        <v>0.80594782848814295</v>
      </c>
      <c r="AB29" s="1">
        <v>0.70056381461579365</v>
      </c>
      <c r="AC29" s="1">
        <v>0.86687713329265459</v>
      </c>
      <c r="AD29" s="1">
        <v>0.5736307800587529</v>
      </c>
      <c r="AE29" s="1">
        <v>0.77298237469621411</v>
      </c>
      <c r="AF29" s="1">
        <v>2.5524246578739085E-2</v>
      </c>
      <c r="AG29" s="1">
        <v>0.33692625673228316</v>
      </c>
      <c r="AH29" s="1">
        <v>0.92488961576001127</v>
      </c>
      <c r="AI29" s="1">
        <v>0.22189407572240316</v>
      </c>
      <c r="AJ29" s="1">
        <v>0.50813434200664787</v>
      </c>
      <c r="AK29" s="1">
        <v>0.18374956309251655</v>
      </c>
      <c r="AL29" s="1">
        <v>0.24115714700911428</v>
      </c>
      <c r="AM29" s="1">
        <v>0.80886684806450604</v>
      </c>
      <c r="AN29" s="1">
        <v>0.21726138750708113</v>
      </c>
      <c r="AO29" s="1">
        <v>0.71081208312828659</v>
      </c>
      <c r="AP29" s="1">
        <v>0.36503172518128391</v>
      </c>
      <c r="AQ29" s="1">
        <v>0.56794745931271418</v>
      </c>
      <c r="AR29" s="1">
        <v>8.0488435472576003E-2</v>
      </c>
      <c r="AS29" s="1">
        <v>0.54598923252810883</v>
      </c>
      <c r="AT29" s="1">
        <v>0.5045918987642859</v>
      </c>
      <c r="AU29" s="1">
        <v>0.68618100460751874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</row>
    <row r="30" spans="1:52" x14ac:dyDescent="0.25">
      <c r="A30" s="11">
        <f t="shared" si="0"/>
        <v>8.9865792823444313</v>
      </c>
      <c r="C30" s="20">
        <v>0.73928749946210193</v>
      </c>
      <c r="D30" s="1">
        <v>0.61102877351368368</v>
      </c>
      <c r="E30" s="1">
        <v>0.14695001631474136</v>
      </c>
      <c r="F30" s="1">
        <v>0.69451292190169156</v>
      </c>
      <c r="G30" s="1">
        <v>0.46851008366126601</v>
      </c>
      <c r="H30" s="1">
        <v>0.8275816019657829</v>
      </c>
      <c r="I30" s="1">
        <v>0.78743984242435616</v>
      </c>
      <c r="J30" s="1">
        <v>0.60846941375675112</v>
      </c>
      <c r="K30" s="1">
        <v>0.57929045665743939</v>
      </c>
      <c r="L30" s="1">
        <v>0.98341550590203652</v>
      </c>
      <c r="M30" s="1">
        <v>0.8780657093552231</v>
      </c>
      <c r="N30" s="1">
        <v>0.22058321369851364</v>
      </c>
      <c r="O30" s="1">
        <v>0.49864657512832589</v>
      </c>
      <c r="P30" s="1">
        <v>0.29337198017456678</v>
      </c>
      <c r="Q30" s="1">
        <v>0.22444297277219127</v>
      </c>
      <c r="R30" s="1">
        <v>0.94556534405570047</v>
      </c>
      <c r="S30" s="1">
        <v>0.15680318049157771</v>
      </c>
      <c r="T30" s="1">
        <v>0.56682352552825555</v>
      </c>
      <c r="U30" s="1">
        <v>0.64576284453801525</v>
      </c>
      <c r="V30" s="1">
        <v>0.95616373959341627</v>
      </c>
      <c r="W30" s="1">
        <v>0.41337822945834968</v>
      </c>
      <c r="X30" s="1">
        <v>0.93641292940852972</v>
      </c>
      <c r="Y30" s="1">
        <v>7.8163028297410619E-2</v>
      </c>
      <c r="Z30" s="1">
        <v>0.23830432388606426</v>
      </c>
      <c r="AA30" s="1">
        <v>0.54678631838807423</v>
      </c>
      <c r="AB30" s="1">
        <v>0.6731481364300631</v>
      </c>
      <c r="AC30" s="1">
        <v>0.68820315252850284</v>
      </c>
      <c r="AD30" s="1">
        <v>0.77569669002637509</v>
      </c>
      <c r="AE30" s="1">
        <v>0.51570576533813761</v>
      </c>
      <c r="AF30" s="1">
        <v>0.71841713772366911</v>
      </c>
      <c r="AG30" s="1">
        <v>9.6562813340661524E-2</v>
      </c>
      <c r="AH30" s="1">
        <v>3.0527013154329263E-2</v>
      </c>
      <c r="AI30" s="1">
        <v>0.32097697683979587</v>
      </c>
      <c r="AJ30" s="1">
        <v>0.55362674969071146</v>
      </c>
      <c r="AK30" s="1">
        <v>0.73962351219975087</v>
      </c>
      <c r="AL30" s="1">
        <v>0.29388546029549567</v>
      </c>
      <c r="AM30" s="1">
        <v>0.77691739933848447</v>
      </c>
      <c r="AN30" s="1">
        <v>0.66648673096963296</v>
      </c>
      <c r="AO30" s="1">
        <v>0.24136137880954511</v>
      </c>
      <c r="AP30" s="1">
        <v>0.26277682582602668</v>
      </c>
      <c r="AQ30" s="1">
        <v>0.86761877342532134</v>
      </c>
      <c r="AR30" s="1">
        <v>0.82403466803186676</v>
      </c>
      <c r="AS30" s="1">
        <v>0.30763369802572027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</row>
    <row r="31" spans="1:52" x14ac:dyDescent="0.25">
      <c r="A31" s="11">
        <f t="shared" si="0"/>
        <v>8.2790834974254821</v>
      </c>
      <c r="C31" s="20">
        <v>0.84131189347072588</v>
      </c>
      <c r="D31" s="1">
        <v>0.96263673314860121</v>
      </c>
      <c r="E31" s="1">
        <v>0.84984782330524611</v>
      </c>
      <c r="F31" s="1">
        <v>0.44709450958159092</v>
      </c>
      <c r="G31" s="1">
        <v>0.5128021642993259</v>
      </c>
      <c r="H31" s="1">
        <v>0.48253689041010461</v>
      </c>
      <c r="I31" s="1">
        <v>0.19827417550221405</v>
      </c>
      <c r="J31" s="1">
        <v>0.77595138585380186</v>
      </c>
      <c r="K31" s="1">
        <v>0.8332221766753114</v>
      </c>
      <c r="L31" s="1">
        <v>0.17751577689825004</v>
      </c>
      <c r="M31" s="1">
        <v>0.8164623995254976</v>
      </c>
      <c r="N31" s="1">
        <v>0.26700256846239701</v>
      </c>
      <c r="O31" s="1">
        <v>0.41566718636664768</v>
      </c>
      <c r="P31" s="1">
        <v>9.6054617614712123E-2</v>
      </c>
      <c r="Q31" s="1">
        <v>0.17750756522478628</v>
      </c>
      <c r="R31" s="1">
        <v>0.96403300452559992</v>
      </c>
      <c r="S31" s="1">
        <v>0.99407859681009569</v>
      </c>
      <c r="T31" s="1">
        <v>0.91413263430554792</v>
      </c>
      <c r="U31" s="1">
        <v>0.48434766183718636</v>
      </c>
      <c r="V31" s="1">
        <v>0.59028157376486068</v>
      </c>
      <c r="W31" s="1">
        <v>0.95159885286939838</v>
      </c>
      <c r="X31" s="1">
        <v>0.5584997007329614</v>
      </c>
      <c r="Y31" s="1">
        <v>0.72229688955843663</v>
      </c>
      <c r="Z31" s="1">
        <v>0.91307523628751386</v>
      </c>
      <c r="AA31" s="1">
        <v>0.85912543289014931</v>
      </c>
      <c r="AB31" s="1">
        <v>0.66712019356513796</v>
      </c>
      <c r="AC31" s="1">
        <v>0.93565947713750253</v>
      </c>
      <c r="AD31" s="1">
        <v>0.91304254277597297</v>
      </c>
      <c r="AE31" s="1">
        <v>0.91853292411939991</v>
      </c>
      <c r="AF31" s="1">
        <v>0.80859722348423724</v>
      </c>
      <c r="AG31" s="1">
        <v>0.3943597196474341</v>
      </c>
      <c r="AH31" s="1">
        <v>0.98072121290625847</v>
      </c>
      <c r="AI31" s="1">
        <v>0.58349402137985662</v>
      </c>
      <c r="AJ31" s="1">
        <v>0.28139492424958701</v>
      </c>
      <c r="AK31" s="1">
        <v>0.19800883322844032</v>
      </c>
      <c r="AL31" s="1">
        <v>0.77908878034592655</v>
      </c>
      <c r="AM31" s="1">
        <v>0.4243438931498511</v>
      </c>
      <c r="AN31" s="1">
        <v>0.81722559703509035</v>
      </c>
      <c r="AO31" s="1">
        <v>1.3293907747225941E-2</v>
      </c>
      <c r="AP31" s="1">
        <v>0.89848743167459222</v>
      </c>
      <c r="AQ31" s="1">
        <v>0.10239128280660825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1:52" x14ac:dyDescent="0.25">
      <c r="A32" s="11">
        <f t="shared" si="0"/>
        <v>7.5968392570275745</v>
      </c>
      <c r="C32" s="20">
        <v>0.35236212629509245</v>
      </c>
      <c r="D32" s="1">
        <v>0.73716908720211083</v>
      </c>
      <c r="E32" s="1">
        <v>0.34914921937603804</v>
      </c>
      <c r="F32" s="1">
        <v>0.51427330303002639</v>
      </c>
      <c r="G32" s="1">
        <v>5.79819615566739E-2</v>
      </c>
      <c r="H32" s="1">
        <v>0.2018629028892317</v>
      </c>
      <c r="I32" s="1">
        <v>0.47053465148874074</v>
      </c>
      <c r="J32" s="1">
        <v>0.22386605294585571</v>
      </c>
      <c r="K32" s="1">
        <v>0.63665112867520346</v>
      </c>
      <c r="L32" s="1">
        <v>0.9585733062275581</v>
      </c>
      <c r="M32" s="1">
        <v>0.60111455400995761</v>
      </c>
      <c r="N32" s="1">
        <v>0.41739315375406461</v>
      </c>
      <c r="O32" s="1">
        <v>0.21187537974638171</v>
      </c>
      <c r="P32" s="1">
        <v>0.9988360546512447</v>
      </c>
      <c r="Q32" s="1">
        <v>0.22483104298407131</v>
      </c>
      <c r="R32" s="1">
        <v>0.39837689839700041</v>
      </c>
      <c r="S32" s="1">
        <v>0.58717132887867574</v>
      </c>
      <c r="T32" s="1">
        <v>0.39241470006287393</v>
      </c>
      <c r="U32" s="1">
        <v>0.59961634859752233</v>
      </c>
      <c r="V32" s="1">
        <v>0.93525767642707902</v>
      </c>
      <c r="W32" s="1">
        <v>0.34526371062787897</v>
      </c>
      <c r="X32" s="1">
        <v>0.17319052701786541</v>
      </c>
      <c r="Y32" s="1">
        <v>0.43920630887024448</v>
      </c>
      <c r="Z32" s="1">
        <v>0.75670800595368048</v>
      </c>
      <c r="AA32" s="1">
        <v>0.71163044181747959</v>
      </c>
      <c r="AB32" s="1">
        <v>0.90163435019415383</v>
      </c>
      <c r="AC32" s="1">
        <v>0.34879566060445821</v>
      </c>
      <c r="AD32" s="1">
        <v>0.38264067378009115</v>
      </c>
      <c r="AE32" s="1">
        <v>0.72396607733065366</v>
      </c>
      <c r="AF32" s="1">
        <v>0.36585912624510641</v>
      </c>
      <c r="AG32" s="1">
        <v>0.44183306337515671</v>
      </c>
      <c r="AH32" s="1">
        <v>0.14929485669492382</v>
      </c>
      <c r="AI32" s="1">
        <v>8.7752222947157232E-3</v>
      </c>
      <c r="AJ32" s="1">
        <v>0.7299301504794069</v>
      </c>
      <c r="AK32" s="1">
        <v>6.8434889679509836E-2</v>
      </c>
      <c r="AL32" s="1">
        <v>0.84974944630877824</v>
      </c>
      <c r="AM32" s="1">
        <v>0.93425952034808724</v>
      </c>
      <c r="AN32" s="1">
        <v>0.2322192766558171</v>
      </c>
      <c r="AO32" s="1">
        <v>0.20906526733172903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 spans="1:52" x14ac:dyDescent="0.25">
      <c r="A33" s="11">
        <f t="shared" si="0"/>
        <v>6.9429883064902063</v>
      </c>
      <c r="C33" s="20">
        <v>4.3362244833940355E-2</v>
      </c>
      <c r="D33" s="1">
        <v>0.61391279601875959</v>
      </c>
      <c r="E33" s="1">
        <v>0.24112363484339272</v>
      </c>
      <c r="F33" s="1">
        <v>0.92503856099969595</v>
      </c>
      <c r="G33" s="1">
        <v>0.50196980649370471</v>
      </c>
      <c r="H33" s="1">
        <v>0.7953052580817821</v>
      </c>
      <c r="I33" s="1">
        <v>0.13217514512326334</v>
      </c>
      <c r="J33" s="1">
        <v>0.92675703111566998</v>
      </c>
      <c r="K33" s="1">
        <v>0.2974076418853423</v>
      </c>
      <c r="L33" s="1">
        <v>0.81509509763340826</v>
      </c>
      <c r="M33" s="1">
        <v>0.35699311539020584</v>
      </c>
      <c r="N33" s="1">
        <v>0.10411186855347099</v>
      </c>
      <c r="O33" s="1">
        <v>0.616903627879967</v>
      </c>
      <c r="P33" s="1">
        <v>0.27763178652427423</v>
      </c>
      <c r="Q33" s="1">
        <v>0.49722681730237617</v>
      </c>
      <c r="R33" s="1">
        <v>0.21740746508310727</v>
      </c>
      <c r="S33" s="1">
        <v>0.43824369078243741</v>
      </c>
      <c r="T33" s="1">
        <v>6.7591105423973397E-2</v>
      </c>
      <c r="U33" s="1">
        <v>0.63531921526311297</v>
      </c>
      <c r="V33" s="1">
        <v>0.29287038405815535</v>
      </c>
      <c r="W33" s="1">
        <v>0.94813246832579923</v>
      </c>
      <c r="X33" s="1">
        <v>0.54260589056028008</v>
      </c>
      <c r="Y33" s="1">
        <v>0.17093027480879208</v>
      </c>
      <c r="Z33" s="1">
        <v>0.70837279351051496</v>
      </c>
      <c r="AA33" s="1">
        <v>0.83567893143883998</v>
      </c>
      <c r="AB33" s="1">
        <v>0.45247538535586984</v>
      </c>
      <c r="AC33" s="1">
        <v>0.12906648403829879</v>
      </c>
      <c r="AD33" s="1">
        <v>0.27095312728769061</v>
      </c>
      <c r="AE33" s="1">
        <v>0.69001840832676298</v>
      </c>
      <c r="AF33" s="1">
        <v>1.4816654820596353E-2</v>
      </c>
      <c r="AG33" s="1">
        <v>0.94062477033563374</v>
      </c>
      <c r="AH33" s="1">
        <v>0.69170706922752645</v>
      </c>
      <c r="AI33" s="1">
        <v>0.17255985771702209</v>
      </c>
      <c r="AJ33" s="1">
        <v>0.52883226080498913</v>
      </c>
      <c r="AK33" s="1">
        <v>0.41911811780923236</v>
      </c>
      <c r="AL33" s="1">
        <v>0.98294496312226087</v>
      </c>
      <c r="AM33" s="1">
        <v>0.70181288717021462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</row>
    <row r="34" spans="1:52" x14ac:dyDescent="0.25">
      <c r="A34" s="11">
        <f t="shared" si="0"/>
        <v>6.3200825738372508</v>
      </c>
      <c r="C34" s="20">
        <v>0.81741408783034741</v>
      </c>
      <c r="D34" s="1">
        <v>0.58599034105730041</v>
      </c>
      <c r="E34" s="1">
        <v>0.57972215555257045</v>
      </c>
      <c r="F34" s="1">
        <v>0.97560542703957498</v>
      </c>
      <c r="G34" s="1">
        <v>0.45462401232917959</v>
      </c>
      <c r="H34" s="1">
        <v>4.7379344929359579E-2</v>
      </c>
      <c r="I34" s="1">
        <v>4.8499457247684563E-2</v>
      </c>
      <c r="J34" s="1">
        <v>0.80655292702605019</v>
      </c>
      <c r="K34" s="1">
        <v>0.68666565221297748</v>
      </c>
      <c r="L34" s="1">
        <v>0.46387716363540799</v>
      </c>
      <c r="M34" s="1">
        <v>0.42487981597136604</v>
      </c>
      <c r="N34" s="1">
        <v>0.31529755257708025</v>
      </c>
      <c r="O34" s="1">
        <v>0.10003166531134688</v>
      </c>
      <c r="P34" s="1">
        <v>0.90494830600181619</v>
      </c>
      <c r="Q34" s="1">
        <v>0.24859067392234346</v>
      </c>
      <c r="R34" s="1">
        <v>3.9070443324338289E-2</v>
      </c>
      <c r="S34" s="1">
        <v>0.27970405588396874</v>
      </c>
      <c r="T34" s="1">
        <v>2.8718219176214976E-2</v>
      </c>
      <c r="U34" s="1">
        <v>0.85771883424393569</v>
      </c>
      <c r="V34" s="1">
        <v>0.53824082430993614</v>
      </c>
      <c r="W34" s="1">
        <v>6.1540049306066602E-2</v>
      </c>
      <c r="X34" s="1">
        <v>0.78504539662593564</v>
      </c>
      <c r="Y34" s="1">
        <v>0.29060039860518327</v>
      </c>
      <c r="Z34" s="1">
        <v>0.94033106779818021</v>
      </c>
      <c r="AA34" s="1">
        <v>0.37219539845224636</v>
      </c>
      <c r="AB34" s="1">
        <v>0.14733896209897335</v>
      </c>
      <c r="AC34" s="1">
        <v>0.4452348821483213</v>
      </c>
      <c r="AD34" s="1">
        <v>0.50817006677959831</v>
      </c>
      <c r="AE34" s="1">
        <v>0.73622384006238606</v>
      </c>
      <c r="AF34" s="1">
        <v>0.72010979596045022</v>
      </c>
      <c r="AG34" s="1">
        <v>0.13052826903071924</v>
      </c>
      <c r="AH34" s="1">
        <v>0.2538795447371972</v>
      </c>
      <c r="AI34" s="1">
        <v>0.79130570261931532</v>
      </c>
      <c r="AJ34" s="1">
        <v>0.79781051875975717</v>
      </c>
      <c r="AK34" s="1">
        <v>0.51327021868095901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 spans="1:52" x14ac:dyDescent="0.25">
      <c r="A35" s="11">
        <f t="shared" si="0"/>
        <v>5.7300959372038021</v>
      </c>
      <c r="C35" s="20">
        <v>0.31654521871173968</v>
      </c>
      <c r="D35" s="1">
        <v>0.23933514915811438</v>
      </c>
      <c r="E35" s="1">
        <v>0.77540694260026422</v>
      </c>
      <c r="F35" s="1">
        <v>0.67786854692544585</v>
      </c>
      <c r="G35" s="1">
        <v>0.57534185170022378</v>
      </c>
      <c r="H35" s="1">
        <v>0.32320477883311627</v>
      </c>
      <c r="I35" s="1">
        <v>0.68293066016789783</v>
      </c>
      <c r="J35" s="1">
        <v>4.7043584880036571E-3</v>
      </c>
      <c r="K35" s="1">
        <v>0.52315586277782333</v>
      </c>
      <c r="L35" s="1">
        <v>5.6170812897745392E-2</v>
      </c>
      <c r="M35" s="1">
        <v>0.63011275321232119</v>
      </c>
      <c r="N35" s="1">
        <v>0.51477776985184265</v>
      </c>
      <c r="O35" s="1">
        <v>0.41751903563521042</v>
      </c>
      <c r="P35" s="1">
        <v>0.66688028348099826</v>
      </c>
      <c r="Q35" s="1">
        <v>0.60367920094642358</v>
      </c>
      <c r="R35" s="1">
        <v>0.89539830030729128</v>
      </c>
      <c r="S35" s="1">
        <v>6.3519634582770657E-2</v>
      </c>
      <c r="T35" s="1">
        <v>0.7077289434195918</v>
      </c>
      <c r="U35" s="1">
        <v>0.96818223262435699</v>
      </c>
      <c r="V35" s="1">
        <v>0.82778937712537404</v>
      </c>
      <c r="W35" s="1">
        <v>0.73984815781916013</v>
      </c>
      <c r="X35" s="1">
        <v>0.39924606614251978</v>
      </c>
      <c r="Y35" s="1">
        <v>4.0424730139821841E-2</v>
      </c>
      <c r="Z35" s="1">
        <v>0.95795126084018234</v>
      </c>
      <c r="AA35" s="1">
        <v>0.91848056769014585</v>
      </c>
      <c r="AB35" s="1">
        <v>0.57535019605167281</v>
      </c>
      <c r="AC35" s="1">
        <v>0.3064273805097959</v>
      </c>
      <c r="AD35" s="1">
        <v>0.26260914375913336</v>
      </c>
      <c r="AE35" s="1">
        <v>0.69045973555843965</v>
      </c>
      <c r="AF35" s="1">
        <v>0.39198606177229556</v>
      </c>
      <c r="AG35" s="1">
        <v>0.18390590422736741</v>
      </c>
      <c r="AH35" s="1">
        <v>0.1419335612772965</v>
      </c>
      <c r="AI35" s="1">
        <v>0.71202938579894437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</row>
    <row r="36" spans="1:52" x14ac:dyDescent="0.25">
      <c r="A36" s="11">
        <f t="shared" si="0"/>
        <v>5.1744459651928008</v>
      </c>
      <c r="C36" s="20">
        <v>0.62570819386527388</v>
      </c>
      <c r="D36" s="1">
        <v>0.47689704658960297</v>
      </c>
      <c r="E36" s="1">
        <v>0.75719637232691683</v>
      </c>
      <c r="F36" s="1">
        <v>0.69659875892119982</v>
      </c>
      <c r="G36" s="1">
        <v>0.48922894778087167</v>
      </c>
      <c r="H36" s="1">
        <v>0.11030423825601565</v>
      </c>
      <c r="I36" s="1">
        <v>0.76968690046251964</v>
      </c>
      <c r="J36" s="1">
        <v>0.4148797952476575</v>
      </c>
      <c r="K36" s="1">
        <v>0.31952384819044555</v>
      </c>
      <c r="L36" s="1">
        <v>0.24533212828659867</v>
      </c>
      <c r="M36" s="1">
        <v>0.27983022923078105</v>
      </c>
      <c r="N36" s="1">
        <v>0.54654570740570607</v>
      </c>
      <c r="O36" s="1">
        <v>0.97195796167275494</v>
      </c>
      <c r="P36" s="1">
        <v>1.8935535677157223E-2</v>
      </c>
      <c r="Q36" s="1">
        <v>0.16386052021507369</v>
      </c>
      <c r="R36" s="1">
        <v>0.68728635192879139</v>
      </c>
      <c r="S36" s="1">
        <v>0.32795840213956295</v>
      </c>
      <c r="T36" s="1">
        <v>0.77276239861638996</v>
      </c>
      <c r="U36" s="1">
        <v>5.9335960339955696E-3</v>
      </c>
      <c r="V36" s="1">
        <v>0.65235719755797672</v>
      </c>
      <c r="W36" s="1">
        <v>0.21174584742123381</v>
      </c>
      <c r="X36" s="1">
        <v>0.90192799898170151</v>
      </c>
      <c r="Y36" s="1">
        <v>0.8464142489404034</v>
      </c>
      <c r="Z36" s="1">
        <v>0.25368395396481025</v>
      </c>
      <c r="AA36" s="1">
        <v>0.18522701203961489</v>
      </c>
      <c r="AB36" s="1">
        <v>0.32271541964356432</v>
      </c>
      <c r="AC36" s="1">
        <v>0.25381650045727189</v>
      </c>
      <c r="AD36" s="1">
        <v>0.3317919690339951</v>
      </c>
      <c r="AE36" s="1">
        <v>0.6164464761940609</v>
      </c>
      <c r="AF36" s="1">
        <v>0.55163817203070564</v>
      </c>
      <c r="AG36" s="1">
        <v>0.17787078527419586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 spans="1:52" x14ac:dyDescent="0.25">
      <c r="A37" s="11">
        <f t="shared" si="0"/>
        <v>4.6540242412314212</v>
      </c>
      <c r="C37" s="20">
        <v>4.3390382926916882E-2</v>
      </c>
      <c r="D37" s="1">
        <v>0.63918485412053871</v>
      </c>
      <c r="E37" s="1">
        <v>0.14548562984912017</v>
      </c>
      <c r="F37" s="1">
        <v>0.81498247938731072</v>
      </c>
      <c r="G37" s="1">
        <v>0.74916646511944218</v>
      </c>
      <c r="H37" s="1">
        <v>0.98075540254731952</v>
      </c>
      <c r="I37" s="1">
        <v>0.55157178057096257</v>
      </c>
      <c r="J37" s="1">
        <v>4.9087626967428966E-3</v>
      </c>
      <c r="K37" s="1">
        <v>0.70877176781122475</v>
      </c>
      <c r="L37" s="1">
        <v>0.56849765959752396</v>
      </c>
      <c r="M37" s="1">
        <v>0.55427299045962031</v>
      </c>
      <c r="N37" s="1">
        <v>0.46989781721294444</v>
      </c>
      <c r="O37" s="1">
        <v>0.49455199924344062</v>
      </c>
      <c r="P37" s="1">
        <v>0.62113273551938719</v>
      </c>
      <c r="Q37" s="1">
        <v>0.12129782655983157</v>
      </c>
      <c r="R37" s="1">
        <v>0.47670615894431201</v>
      </c>
      <c r="S37" s="1">
        <v>0.15263638008230218</v>
      </c>
      <c r="T37" s="1">
        <v>0.30726848850360988</v>
      </c>
      <c r="U37" s="1">
        <v>5.340588074641428E-2</v>
      </c>
      <c r="V37" s="1">
        <v>0.72167863587528069</v>
      </c>
      <c r="W37" s="1">
        <v>5.0193420596894023E-2</v>
      </c>
      <c r="X37" s="1">
        <v>0.69347455950979919</v>
      </c>
      <c r="Y37" s="1">
        <v>0.34494920737509738</v>
      </c>
      <c r="Z37" s="1">
        <v>0.66259973566661445</v>
      </c>
      <c r="AA37" s="1">
        <v>0.60416625310665761</v>
      </c>
      <c r="AB37" s="1">
        <v>0.20017922735265314</v>
      </c>
      <c r="AC37" s="1">
        <v>0.78526593078002793</v>
      </c>
      <c r="AD37" s="1">
        <v>0.48930150281676776</v>
      </c>
      <c r="AE37" s="1">
        <v>0.53843360443138066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</row>
    <row r="38" spans="1:52" x14ac:dyDescent="0.25">
      <c r="A38" s="11">
        <f t="shared" si="0"/>
        <v>4.1692337817926308</v>
      </c>
      <c r="C38" s="20">
        <v>0.18140375879820825</v>
      </c>
      <c r="D38" s="1">
        <v>0.8461810190933714</v>
      </c>
      <c r="E38" s="1">
        <v>0.91359409629150301</v>
      </c>
      <c r="F38" s="1">
        <v>0.84695063571472984</v>
      </c>
      <c r="G38" s="1">
        <v>0.9294867329888935</v>
      </c>
      <c r="H38" s="1">
        <v>0.48025652654776663</v>
      </c>
      <c r="I38" s="1">
        <v>0.76189329409349282</v>
      </c>
      <c r="J38" s="1">
        <v>0.4775957086904451</v>
      </c>
      <c r="K38" s="1">
        <v>2.8395611373273844E-2</v>
      </c>
      <c r="L38" s="1">
        <v>3.0330677287166541E-2</v>
      </c>
      <c r="M38" s="1">
        <v>0.17830634288879899</v>
      </c>
      <c r="N38" s="1">
        <v>0.66172538474847498</v>
      </c>
      <c r="O38" s="1">
        <v>0.18096749416596924</v>
      </c>
      <c r="P38" s="1">
        <v>0.48277687753591003</v>
      </c>
      <c r="Q38" s="1">
        <v>4.6332758268433971E-2</v>
      </c>
      <c r="R38" s="1">
        <v>0.57954434955203749</v>
      </c>
      <c r="S38" s="1">
        <v>1.483478066563837E-2</v>
      </c>
      <c r="T38" s="1">
        <v>0.71231988802542212</v>
      </c>
      <c r="U38" s="1">
        <v>0.54708210208760555</v>
      </c>
      <c r="V38" s="1">
        <v>0.61800962334593446</v>
      </c>
      <c r="W38" s="1">
        <v>0.31008279209445289</v>
      </c>
      <c r="X38" s="1">
        <v>0.62712760660348676</v>
      </c>
      <c r="Y38" s="1">
        <v>0.27214602105606067</v>
      </c>
      <c r="Z38" s="1">
        <v>0.42395311629307697</v>
      </c>
      <c r="AA38" s="1">
        <v>0.64619218787456756</v>
      </c>
      <c r="AB38" s="1">
        <v>0.17751883420170067</v>
      </c>
      <c r="AC38" s="1">
        <v>0.14351972029967019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 spans="1:52" x14ac:dyDescent="0.25">
      <c r="A39" s="11">
        <f t="shared" si="0"/>
        <v>3.7200320117381755</v>
      </c>
      <c r="C39" s="20">
        <v>0.37820700936669682</v>
      </c>
      <c r="D39" s="1">
        <v>0.82430647072794017</v>
      </c>
      <c r="E39" s="1">
        <v>0.82587413462846082</v>
      </c>
      <c r="F39" s="1">
        <v>0.57324023210930064</v>
      </c>
      <c r="G39" s="1">
        <v>0.25795733176579527</v>
      </c>
      <c r="H39" s="1">
        <v>0.87916787162843468</v>
      </c>
      <c r="I39" s="1">
        <v>0.49621834661987918</v>
      </c>
      <c r="J39" s="1">
        <v>0.13205532028802347</v>
      </c>
      <c r="K39" s="1">
        <v>0.16855155210705253</v>
      </c>
      <c r="L39" s="1">
        <v>0.9194025461873061</v>
      </c>
      <c r="M39" s="1">
        <v>0.59707421960349738</v>
      </c>
      <c r="N39" s="1">
        <v>0.88879480348908613</v>
      </c>
      <c r="O39" s="1">
        <v>0.53931987504307444</v>
      </c>
      <c r="P39" s="1">
        <v>1.448987125411183E-2</v>
      </c>
      <c r="Q39" s="1">
        <v>0.65766223027126558</v>
      </c>
      <c r="R39" s="1">
        <v>0.61902213069407452</v>
      </c>
      <c r="S39" s="1">
        <v>0.3219529832970689</v>
      </c>
      <c r="T39" s="1">
        <v>0.69105189112359033</v>
      </c>
      <c r="U39" s="1">
        <v>0.7461197548051004</v>
      </c>
      <c r="V39" s="1">
        <v>0.34624991625179946</v>
      </c>
      <c r="W39" s="1">
        <v>0.66985558626454922</v>
      </c>
      <c r="X39" s="1">
        <v>0.21982171975890519</v>
      </c>
      <c r="Y39" s="1">
        <v>0.76735396348793217</v>
      </c>
      <c r="Z39" s="1">
        <v>2.6986289151135212E-2</v>
      </c>
      <c r="AA39" s="1">
        <v>0.12082991315362068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</row>
    <row r="40" spans="1:52" x14ac:dyDescent="0.25">
      <c r="A40" s="11">
        <f t="shared" si="0"/>
        <v>3.3059777644317307</v>
      </c>
      <c r="C40" s="20">
        <v>0.29190908269183202</v>
      </c>
      <c r="D40" s="1">
        <v>7.003440091406643E-2</v>
      </c>
      <c r="E40" s="1">
        <v>0.51859762997600101</v>
      </c>
      <c r="F40" s="1">
        <v>0.21337959777121807</v>
      </c>
      <c r="G40" s="1">
        <v>1.4966209498710747E-2</v>
      </c>
      <c r="H40" s="1">
        <v>0.80075378634114813</v>
      </c>
      <c r="I40" s="1">
        <v>0.28205105432319066</v>
      </c>
      <c r="J40" s="1">
        <v>0.18126872274886885</v>
      </c>
      <c r="K40" s="1">
        <v>0.55450511917120715</v>
      </c>
      <c r="L40" s="1">
        <v>0.22801782393441583</v>
      </c>
      <c r="M40" s="1">
        <v>0.72105981410111608</v>
      </c>
      <c r="N40" s="1">
        <v>0.5004459077740161</v>
      </c>
      <c r="O40" s="1">
        <v>0.11895415440819901</v>
      </c>
      <c r="P40" s="1">
        <v>7.0428538620296077E-2</v>
      </c>
      <c r="Q40" s="1">
        <v>8.6092217321432685E-2</v>
      </c>
      <c r="R40" s="1">
        <v>0.73092747335431107</v>
      </c>
      <c r="S40" s="1">
        <v>1.9552217532960325E-2</v>
      </c>
      <c r="T40" s="1">
        <v>2.5258612785188594E-2</v>
      </c>
      <c r="U40" s="1">
        <v>0.54769685491697284</v>
      </c>
      <c r="V40" s="1">
        <v>0.63963710291479658</v>
      </c>
      <c r="W40" s="1">
        <v>0.38818599447938562</v>
      </c>
      <c r="X40" s="1">
        <v>5.8664527258374122E-2</v>
      </c>
      <c r="Y40" s="1">
        <v>0.85073328355820277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 spans="1:52" x14ac:dyDescent="0.25">
      <c r="A41" s="11">
        <f t="shared" si="0"/>
        <v>2.926280824492709</v>
      </c>
      <c r="C41" s="20">
        <v>0.43159945294508573</v>
      </c>
      <c r="D41" s="1">
        <v>0.72885834641785496</v>
      </c>
      <c r="E41" s="1">
        <v>0.12593945645215787</v>
      </c>
      <c r="F41" s="1">
        <v>0.88679820058130865</v>
      </c>
      <c r="G41" s="1">
        <v>0.31280479968095376</v>
      </c>
      <c r="H41" s="1">
        <v>0.38194169092201058</v>
      </c>
      <c r="I41" s="1">
        <v>0.87564715193398834</v>
      </c>
      <c r="J41" s="1">
        <v>0.38609556220626495</v>
      </c>
      <c r="K41" s="1">
        <v>0.6095597142471294</v>
      </c>
      <c r="L41" s="1">
        <v>0.83502712490395192</v>
      </c>
      <c r="M41" s="1">
        <v>0.96804626363258184</v>
      </c>
      <c r="N41" s="1">
        <v>3.4889571908685579E-2</v>
      </c>
      <c r="O41" s="1">
        <v>0.57225005834606368</v>
      </c>
      <c r="P41" s="1">
        <v>0.1924115956732394</v>
      </c>
      <c r="Q41" s="1">
        <v>0.55096826136984334</v>
      </c>
      <c r="R41" s="1">
        <v>0.20331295996354082</v>
      </c>
      <c r="S41" s="1">
        <v>0.64009162185419211</v>
      </c>
      <c r="T41" s="1">
        <v>9.1611559459559677E-2</v>
      </c>
      <c r="U41" s="1">
        <v>0.46588730535660905</v>
      </c>
      <c r="V41" s="1">
        <v>0.159997061573948</v>
      </c>
      <c r="W41" s="1">
        <v>0.22909221832115301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 spans="1:52" x14ac:dyDescent="0.25">
      <c r="A42" s="11">
        <f t="shared" si="0"/>
        <v>2.5798526207303878</v>
      </c>
      <c r="C42" s="20">
        <v>0.42544789790796611</v>
      </c>
      <c r="D42" s="1">
        <v>0.22027211943088598</v>
      </c>
      <c r="E42" s="1">
        <v>0.16299665976674349</v>
      </c>
      <c r="F42" s="1">
        <v>0.29913145554031806</v>
      </c>
      <c r="G42" s="1">
        <v>0.68031181467976343</v>
      </c>
      <c r="H42" s="1">
        <v>8.4972556901304452E-2</v>
      </c>
      <c r="I42" s="1">
        <v>0.67585058835355871</v>
      </c>
      <c r="J42" s="1">
        <v>0.61865618414127299</v>
      </c>
      <c r="K42" s="1">
        <v>0.3232018596230517</v>
      </c>
      <c r="L42" s="1">
        <v>0.93967043956598928</v>
      </c>
      <c r="M42" s="1">
        <v>0.29623493414994728</v>
      </c>
      <c r="N42" s="1">
        <v>0.40524098810468556</v>
      </c>
      <c r="O42" s="1">
        <v>0.9584660147142664</v>
      </c>
      <c r="P42" s="1">
        <v>0.96876336917277994</v>
      </c>
      <c r="Q42" s="1">
        <v>0.32978559621994075</v>
      </c>
      <c r="R42" s="1">
        <v>0.26685800224649481</v>
      </c>
      <c r="S42" s="1">
        <v>0.89889998618304445</v>
      </c>
      <c r="T42" s="1">
        <v>0.17453461166883011</v>
      </c>
      <c r="U42" s="1">
        <v>0.1002346732416084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</row>
    <row r="43" spans="1:52" x14ac:dyDescent="0.25">
      <c r="A43" s="11">
        <f t="shared" si="0"/>
        <v>2.2653567987117897</v>
      </c>
      <c r="C43" s="20">
        <v>0.78770506831955001</v>
      </c>
      <c r="D43" s="1">
        <v>0.62966679205971399</v>
      </c>
      <c r="E43" s="1">
        <v>0.80005194022032411</v>
      </c>
      <c r="F43" s="1">
        <v>0.82023472111036211</v>
      </c>
      <c r="G43" s="1">
        <v>0.90602577556533792</v>
      </c>
      <c r="H43" s="1">
        <v>0.34884368003576893</v>
      </c>
      <c r="I43" s="1">
        <v>0.69376586676468266</v>
      </c>
      <c r="J43" s="1">
        <v>0.53795239951814255</v>
      </c>
      <c r="K43" s="1">
        <v>0.50898677251357338</v>
      </c>
      <c r="L43" s="1">
        <v>0.50919938328558467</v>
      </c>
      <c r="M43" s="1">
        <v>0.28741319999397208</v>
      </c>
      <c r="N43" s="1">
        <v>3.6909090159055524E-2</v>
      </c>
      <c r="O43" s="1">
        <v>0.30398930787736955</v>
      </c>
      <c r="P43" s="1">
        <v>0.15726809281262444</v>
      </c>
      <c r="Q43" s="1">
        <v>0.4364835167014417</v>
      </c>
      <c r="R43" s="1">
        <v>0.9807061558946637</v>
      </c>
      <c r="S43" s="1">
        <v>5.3080300190687768E-2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</row>
    <row r="44" spans="1:52" x14ac:dyDescent="0.25">
      <c r="A44" s="11">
        <f t="shared" si="0"/>
        <v>1.9812585489349464</v>
      </c>
      <c r="C44" s="20">
        <v>4.0141910570486883E-2</v>
      </c>
      <c r="D44" s="1">
        <v>0.266794244173016</v>
      </c>
      <c r="E44" s="1">
        <v>0.46684088254570533</v>
      </c>
      <c r="F44" s="1">
        <v>0.33101602042296985</v>
      </c>
      <c r="G44" s="1">
        <v>0.62784600318765094</v>
      </c>
      <c r="H44" s="1">
        <v>0.36122253557635142</v>
      </c>
      <c r="I44" s="1">
        <v>0.91660384726696298</v>
      </c>
      <c r="J44" s="1">
        <v>0.68450547299730546</v>
      </c>
      <c r="K44" s="1">
        <v>0.16300995168478238</v>
      </c>
      <c r="L44" s="1">
        <v>0.7623402052958117</v>
      </c>
      <c r="M44" s="1">
        <v>0.76247105778636437</v>
      </c>
      <c r="N44" s="1">
        <v>0.6591925213441322</v>
      </c>
      <c r="O44" s="1">
        <v>1.4216545142289316E-3</v>
      </c>
      <c r="P44" s="1">
        <v>0.97252669307091533</v>
      </c>
      <c r="Q44" s="1">
        <v>0.34783118143696834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</row>
    <row r="45" spans="1:52" x14ac:dyDescent="0.25">
      <c r="A45" s="11">
        <f t="shared" si="0"/>
        <v>1.7258717299874098</v>
      </c>
      <c r="C45" s="20">
        <v>0.1084960749617182</v>
      </c>
      <c r="D45" s="1">
        <v>0.31422722596073482</v>
      </c>
      <c r="E45" s="1">
        <v>0.6847771789186865</v>
      </c>
      <c r="F45" s="1">
        <v>0.49367604220810934</v>
      </c>
      <c r="G45" s="1">
        <v>0.74914004403046375</v>
      </c>
      <c r="H45" s="1">
        <v>0.98103714144775633</v>
      </c>
      <c r="I45" s="1">
        <v>0.14921487130155708</v>
      </c>
      <c r="J45" s="1">
        <v>0.39430570363317108</v>
      </c>
      <c r="K45" s="1">
        <v>0.92487848744501211</v>
      </c>
      <c r="L45" s="1">
        <v>0.85187587242539287</v>
      </c>
      <c r="M45" s="1">
        <v>0.84154708650978927</v>
      </c>
      <c r="N45" s="1">
        <v>0.89728167446381524</v>
      </c>
      <c r="O45" s="1">
        <v>0.20645725948276594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</row>
    <row r="46" spans="1:52" x14ac:dyDescent="0.25">
      <c r="A46" s="11">
        <f t="shared" si="0"/>
        <v>1.4974029989051949</v>
      </c>
      <c r="C46" s="20">
        <v>0.74315094516698721</v>
      </c>
      <c r="D46" s="1">
        <v>0.70233147392694584</v>
      </c>
      <c r="E46" s="1">
        <v>0.98423194629658894</v>
      </c>
      <c r="F46" s="1">
        <v>6.2251619958223925E-2</v>
      </c>
      <c r="G46" s="1">
        <v>0.47810560749945508</v>
      </c>
      <c r="H46" s="1">
        <v>0.72623946629544056</v>
      </c>
      <c r="I46" s="1">
        <v>8.6810878766585886E-2</v>
      </c>
      <c r="J46" s="1">
        <v>0.63175047488722103</v>
      </c>
      <c r="K46" s="1">
        <v>0.86347938956439685</v>
      </c>
      <c r="L46" s="1">
        <v>0.43336243392463958</v>
      </c>
      <c r="M46" s="1">
        <v>0.34213175491109027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</row>
    <row r="47" spans="1:52" x14ac:dyDescent="0.25">
      <c r="A47" s="11">
        <f t="shared" si="0"/>
        <v>1.2939923362757093</v>
      </c>
      <c r="C47" s="20">
        <v>0.99819476261381479</v>
      </c>
      <c r="D47" s="1">
        <v>0.91848978785308644</v>
      </c>
      <c r="E47" s="1">
        <v>0.78671337295110166</v>
      </c>
      <c r="F47" s="1">
        <v>4.5548440686469349E-2</v>
      </c>
      <c r="G47" s="1">
        <v>0.76728830337256881</v>
      </c>
      <c r="H47" s="1">
        <v>0.46859990997945022</v>
      </c>
      <c r="I47" s="1">
        <v>0.22939746873871869</v>
      </c>
      <c r="J47" s="1">
        <v>0.16033161503538507</v>
      </c>
      <c r="K47" s="1">
        <v>0.87568238875359439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 spans="1:52" x14ac:dyDescent="0.25">
      <c r="A48" s="11">
        <f t="shared" si="0"/>
        <v>1.1137495252653991</v>
      </c>
      <c r="C48" s="20">
        <v>0.62981279377036425</v>
      </c>
      <c r="D48" s="1">
        <v>0.67180502328070912</v>
      </c>
      <c r="E48" s="1">
        <v>0.24410670129784273</v>
      </c>
      <c r="F48" s="1">
        <v>0.94571387877751278</v>
      </c>
      <c r="G48" s="1">
        <v>9.7883300359588588E-2</v>
      </c>
      <c r="H48" s="1">
        <v>0.13344145169278976</v>
      </c>
      <c r="I48" s="1">
        <v>5.3992791934650008E-2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</row>
    <row r="49" spans="1:52" x14ac:dyDescent="0.25">
      <c r="A49" s="11">
        <f t="shared" si="0"/>
        <v>0.95478630642481988</v>
      </c>
      <c r="C49" s="20">
        <v>0.30670651080121292</v>
      </c>
      <c r="D49" s="1">
        <v>0.10014498076561384</v>
      </c>
      <c r="E49" s="1">
        <v>0.97254596269872173</v>
      </c>
      <c r="F49" s="1">
        <v>0.42372312752015528</v>
      </c>
      <c r="G49" s="1">
        <v>0.34020298453501296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 spans="1:52" x14ac:dyDescent="0.25">
      <c r="A50" s="11">
        <f t="shared" si="0"/>
        <v>0.81524407956732425</v>
      </c>
      <c r="C50" s="20">
        <v>3.240732437392202E-2</v>
      </c>
      <c r="D50" s="1">
        <v>0.98439751665703479</v>
      </c>
      <c r="E50" s="1">
        <v>0.52367391744541059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1:52" x14ac:dyDescent="0.25">
      <c r="A51" s="11">
        <f t="shared" si="0"/>
        <v>0.69331715702152885</v>
      </c>
      <c r="C51" s="20">
        <v>0.80749323501664627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311"/>
  <sheetViews>
    <sheetView zoomScaleNormal="100" workbookViewId="0"/>
  </sheetViews>
  <sheetFormatPr defaultRowHeight="15" x14ac:dyDescent="0.25"/>
  <cols>
    <col min="1" max="4" width="5.5703125" style="1" customWidth="1"/>
    <col min="5" max="11" width="5.28515625" style="1" customWidth="1"/>
    <col min="12" max="12" width="2.5703125" style="1" customWidth="1"/>
    <col min="13" max="15" width="5.28515625" style="1" customWidth="1"/>
    <col min="16" max="16" width="2.5703125" style="1" customWidth="1"/>
    <col min="17" max="25" width="5.28515625" style="1" customWidth="1"/>
    <col min="26" max="26" width="5" style="1" customWidth="1"/>
    <col min="27" max="76" width="5.140625" style="1" customWidth="1"/>
    <col min="77" max="16384" width="9.140625" style="1"/>
  </cols>
  <sheetData>
    <row r="2" spans="2:51" x14ac:dyDescent="0.25">
      <c r="B2" s="12" t="s">
        <v>12</v>
      </c>
    </row>
    <row r="3" spans="2:51" s="2" customFormat="1" x14ac:dyDescent="0.25">
      <c r="B3" s="29">
        <f>SUMPRODUCT(G12:G61,G12:G61)</f>
        <v>1301323.607175725</v>
      </c>
      <c r="C3" s="29"/>
      <c r="D3" s="18"/>
      <c r="E3" s="18"/>
      <c r="F3" s="18"/>
      <c r="G3" s="1"/>
      <c r="H3" s="1"/>
      <c r="I3" s="1"/>
      <c r="Q3" s="1"/>
      <c r="R3" s="1"/>
      <c r="S3" s="1"/>
      <c r="T3" s="1"/>
      <c r="U3" s="1"/>
    </row>
    <row r="5" spans="2:51" x14ac:dyDescent="0.25">
      <c r="B5" s="12" t="s">
        <v>126</v>
      </c>
    </row>
    <row r="6" spans="2:51" x14ac:dyDescent="0.25">
      <c r="B6" s="11" t="s">
        <v>4</v>
      </c>
      <c r="C6" s="11" t="s">
        <v>5</v>
      </c>
      <c r="D6" s="11" t="s">
        <v>6</v>
      </c>
      <c r="E6" s="11" t="s">
        <v>79</v>
      </c>
      <c r="F6" s="11" t="s">
        <v>80</v>
      </c>
      <c r="G6" s="11" t="s">
        <v>81</v>
      </c>
      <c r="H6" s="11" t="s">
        <v>82</v>
      </c>
      <c r="I6" s="11" t="s">
        <v>83</v>
      </c>
      <c r="J6" s="11" t="s">
        <v>84</v>
      </c>
      <c r="K6" s="11" t="s">
        <v>85</v>
      </c>
      <c r="L6" s="11" t="s">
        <v>86</v>
      </c>
      <c r="M6" s="11" t="s">
        <v>87</v>
      </c>
      <c r="N6" s="11" t="s">
        <v>88</v>
      </c>
      <c r="O6" s="11" t="s">
        <v>89</v>
      </c>
      <c r="P6" s="11" t="s">
        <v>90</v>
      </c>
      <c r="Q6" s="11" t="s">
        <v>91</v>
      </c>
      <c r="R6" s="11" t="s">
        <v>92</v>
      </c>
      <c r="S6" s="11" t="s">
        <v>93</v>
      </c>
      <c r="T6" s="11" t="s">
        <v>94</v>
      </c>
      <c r="U6" s="11" t="s">
        <v>95</v>
      </c>
      <c r="V6" s="11" t="s">
        <v>96</v>
      </c>
      <c r="W6" s="11" t="s">
        <v>97</v>
      </c>
      <c r="X6" s="11" t="s">
        <v>98</v>
      </c>
      <c r="Y6" s="11" t="s">
        <v>99</v>
      </c>
      <c r="Z6" s="11" t="s">
        <v>100</v>
      </c>
      <c r="AA6" s="11" t="s">
        <v>101</v>
      </c>
      <c r="AB6" s="11" t="s">
        <v>102</v>
      </c>
      <c r="AC6" s="11" t="s">
        <v>103</v>
      </c>
      <c r="AD6" s="11" t="s">
        <v>104</v>
      </c>
      <c r="AE6" s="11" t="s">
        <v>105</v>
      </c>
      <c r="AF6" s="11" t="s">
        <v>106</v>
      </c>
      <c r="AG6" s="11" t="s">
        <v>107</v>
      </c>
      <c r="AH6" s="11" t="s">
        <v>108</v>
      </c>
      <c r="AI6" s="11" t="s">
        <v>109</v>
      </c>
      <c r="AJ6" s="11" t="s">
        <v>110</v>
      </c>
      <c r="AK6" s="11" t="s">
        <v>111</v>
      </c>
      <c r="AL6" s="11" t="s">
        <v>112</v>
      </c>
      <c r="AM6" s="11" t="s">
        <v>113</v>
      </c>
      <c r="AN6" s="11" t="s">
        <v>114</v>
      </c>
      <c r="AO6" s="11" t="s">
        <v>115</v>
      </c>
      <c r="AP6" s="11" t="s">
        <v>116</v>
      </c>
      <c r="AQ6" s="11" t="s">
        <v>117</v>
      </c>
      <c r="AR6" s="11" t="s">
        <v>118</v>
      </c>
      <c r="AS6" s="11" t="s">
        <v>119</v>
      </c>
      <c r="AT6" s="11" t="s">
        <v>120</v>
      </c>
      <c r="AU6" s="11" t="s">
        <v>121</v>
      </c>
      <c r="AV6" s="11" t="s">
        <v>122</v>
      </c>
      <c r="AW6" s="11" t="s">
        <v>123</v>
      </c>
      <c r="AX6" s="11" t="s">
        <v>124</v>
      </c>
      <c r="AY6" s="11" t="s">
        <v>125</v>
      </c>
    </row>
    <row r="7" spans="2:51" ht="15" customHeight="1" x14ac:dyDescent="0.25">
      <c r="B7" s="19">
        <v>0.4</v>
      </c>
      <c r="C7" s="19">
        <v>0.4</v>
      </c>
      <c r="D7" s="19">
        <v>0.4</v>
      </c>
      <c r="E7" s="19">
        <v>0.4</v>
      </c>
      <c r="F7" s="19">
        <v>0.4</v>
      </c>
      <c r="G7" s="19">
        <v>0.4</v>
      </c>
      <c r="H7" s="19">
        <v>0.4</v>
      </c>
      <c r="I7" s="19">
        <v>0.4</v>
      </c>
      <c r="J7" s="19">
        <v>0.4</v>
      </c>
      <c r="K7" s="19">
        <v>0.4</v>
      </c>
      <c r="L7" s="19">
        <v>0.4</v>
      </c>
      <c r="M7" s="19">
        <v>0.4</v>
      </c>
      <c r="N7" s="19">
        <v>0.4</v>
      </c>
      <c r="O7" s="19">
        <v>0.4</v>
      </c>
      <c r="P7" s="19">
        <v>0.4</v>
      </c>
      <c r="Q7" s="19">
        <v>0.4</v>
      </c>
      <c r="R7" s="19">
        <v>0.4</v>
      </c>
      <c r="S7" s="19">
        <v>0.4</v>
      </c>
      <c r="T7" s="19">
        <v>0.4</v>
      </c>
      <c r="U7" s="19">
        <v>0.4</v>
      </c>
      <c r="V7" s="19">
        <v>0.4</v>
      </c>
      <c r="W7" s="19">
        <v>0.4</v>
      </c>
      <c r="X7" s="19">
        <v>0.4</v>
      </c>
      <c r="Y7" s="19">
        <v>0.4</v>
      </c>
      <c r="Z7" s="19">
        <v>0.4</v>
      </c>
      <c r="AA7" s="19">
        <v>0.4</v>
      </c>
      <c r="AB7" s="19">
        <v>0.4</v>
      </c>
      <c r="AC7" s="19">
        <v>0.4</v>
      </c>
      <c r="AD7" s="19">
        <v>0.4</v>
      </c>
      <c r="AE7" s="19">
        <v>0.4</v>
      </c>
      <c r="AF7" s="19">
        <v>0.4</v>
      </c>
      <c r="AG7" s="19">
        <v>0.4</v>
      </c>
      <c r="AH7" s="19">
        <v>0.4</v>
      </c>
      <c r="AI7" s="19">
        <v>0.4</v>
      </c>
      <c r="AJ7" s="19">
        <v>0.4</v>
      </c>
      <c r="AK7" s="19">
        <v>0.4</v>
      </c>
      <c r="AL7" s="19">
        <v>0.4</v>
      </c>
      <c r="AM7" s="19">
        <v>0.4</v>
      </c>
      <c r="AN7" s="19">
        <v>0.4</v>
      </c>
      <c r="AO7" s="19">
        <v>0.4</v>
      </c>
      <c r="AP7" s="19">
        <v>0.4</v>
      </c>
      <c r="AQ7" s="19">
        <v>0.4</v>
      </c>
      <c r="AR7" s="19">
        <v>0.4</v>
      </c>
      <c r="AS7" s="19">
        <v>0.4</v>
      </c>
      <c r="AT7" s="19">
        <v>0.4</v>
      </c>
      <c r="AU7" s="19">
        <v>0.4</v>
      </c>
      <c r="AV7" s="19">
        <v>0.4</v>
      </c>
      <c r="AW7" s="19">
        <v>0.4</v>
      </c>
      <c r="AX7" s="19">
        <v>0.4</v>
      </c>
      <c r="AY7" s="19">
        <v>0.4</v>
      </c>
    </row>
    <row r="10" spans="2:51" x14ac:dyDescent="0.25">
      <c r="B10" s="12" t="s">
        <v>3</v>
      </c>
      <c r="E10" s="12" t="s">
        <v>76</v>
      </c>
      <c r="L10" s="12" t="s">
        <v>74</v>
      </c>
      <c r="S10" s="12" t="s">
        <v>127</v>
      </c>
    </row>
    <row r="11" spans="2:51" s="2" customFormat="1" x14ac:dyDescent="0.25">
      <c r="B11" s="11" t="s">
        <v>18</v>
      </c>
      <c r="E11" s="2" t="s">
        <v>77</v>
      </c>
      <c r="G11" s="11" t="s">
        <v>78</v>
      </c>
      <c r="L11" s="11" t="s">
        <v>75</v>
      </c>
      <c r="Q11" s="1"/>
      <c r="R11" s="1"/>
      <c r="S11" s="11" t="s">
        <v>128</v>
      </c>
      <c r="T11" s="1"/>
      <c r="U11" s="1"/>
      <c r="V11" s="1"/>
      <c r="X11" s="1"/>
    </row>
    <row r="12" spans="2:51" x14ac:dyDescent="0.25">
      <c r="B12" s="7">
        <f t="array" ref="B12:B61">QP_Raw50!A2:A51</f>
        <v>17.597067582892876</v>
      </c>
      <c r="E12" s="7">
        <f>SUMPRODUCT(QP_Raw50!C2:AZ2,params)</f>
        <v>10.497510433995508</v>
      </c>
      <c r="G12" s="7">
        <f>B12-E12</f>
        <v>7.0995571488973681</v>
      </c>
      <c r="L12" s="7">
        <v>0</v>
      </c>
      <c r="M12" s="2" t="s">
        <v>73</v>
      </c>
      <c r="N12" s="2" t="s">
        <v>4</v>
      </c>
      <c r="O12" s="2" t="s">
        <v>73</v>
      </c>
      <c r="P12" s="7">
        <v>2</v>
      </c>
      <c r="S12" s="7">
        <f>SUMPRODUCT(params,QP_Raw50!C2:AZ2)</f>
        <v>10.497510433995508</v>
      </c>
      <c r="AO12" s="1">
        <f>B12+U11</f>
        <v>17.597067582892876</v>
      </c>
      <c r="AP12" s="1">
        <f>E12+V11</f>
        <v>10.497510433995508</v>
      </c>
    </row>
    <row r="13" spans="2:51" x14ac:dyDescent="0.25">
      <c r="B13" s="7">
        <v>18.13297807507842</v>
      </c>
      <c r="E13" s="7">
        <f>SUMPRODUCT(QP_Raw50!C3:AZ3,params)</f>
        <v>10.843963604956922</v>
      </c>
      <c r="G13" s="7">
        <f>B13-E13+G12</f>
        <v>14.388571619018865</v>
      </c>
      <c r="L13" s="7">
        <v>0</v>
      </c>
      <c r="M13" s="2" t="s">
        <v>73</v>
      </c>
      <c r="N13" s="2" t="s">
        <v>5</v>
      </c>
      <c r="O13" s="2" t="s">
        <v>73</v>
      </c>
      <c r="P13" s="7">
        <v>2</v>
      </c>
      <c r="S13" s="7">
        <f>SUMPRODUCT(params,QP_Raw50!C3:AZ3)</f>
        <v>10.843963604956922</v>
      </c>
      <c r="AO13" s="1">
        <f t="shared" ref="AO13:AO44" si="0">B13+AO12</f>
        <v>35.730045657971296</v>
      </c>
      <c r="AP13" s="1">
        <f t="shared" ref="AP13:AP44" si="1">E13+AP12</f>
        <v>21.34147403895243</v>
      </c>
    </row>
    <row r="14" spans="2:51" x14ac:dyDescent="0.25">
      <c r="B14" s="7">
        <v>18.610617916224115</v>
      </c>
      <c r="E14" s="7">
        <f>SUMPRODUCT(QP_Raw50!C4:AZ4,params)</f>
        <v>9.778900871204856</v>
      </c>
      <c r="G14" s="7">
        <f>B14-E14+G13</f>
        <v>23.220288664038122</v>
      </c>
      <c r="L14" s="7">
        <v>0</v>
      </c>
      <c r="M14" s="2" t="s">
        <v>73</v>
      </c>
      <c r="N14" s="2" t="s">
        <v>6</v>
      </c>
      <c r="O14" s="2" t="s">
        <v>73</v>
      </c>
      <c r="P14" s="7">
        <v>2</v>
      </c>
      <c r="S14" s="7">
        <f>SUMPRODUCT(params,QP_Raw50!C4:AZ4)</f>
        <v>9.778900871204856</v>
      </c>
      <c r="AO14" s="1">
        <f t="shared" si="0"/>
        <v>54.34066357419541</v>
      </c>
      <c r="AP14" s="1">
        <f t="shared" si="1"/>
        <v>31.120374910157288</v>
      </c>
    </row>
    <row r="15" spans="2:51" x14ac:dyDescent="0.25">
      <c r="B15" s="7">
        <v>19.024588490014281</v>
      </c>
      <c r="E15" s="7">
        <f>SUMPRODUCT(QP_Raw50!C5:AZ5,params)</f>
        <v>9.6067019630364232</v>
      </c>
      <c r="G15" s="7">
        <f t="shared" ref="G15:G61" si="2">B15-E15+G14</f>
        <v>32.638175191015982</v>
      </c>
      <c r="L15" s="7">
        <v>0</v>
      </c>
      <c r="M15" s="2" t="s">
        <v>73</v>
      </c>
      <c r="N15" s="2" t="s">
        <v>79</v>
      </c>
      <c r="O15" s="2" t="s">
        <v>73</v>
      </c>
      <c r="P15" s="7">
        <v>2</v>
      </c>
      <c r="S15" s="7">
        <f>SUMPRODUCT(params,QP_Raw50!C5:AZ5)</f>
        <v>9.6067019630364232</v>
      </c>
      <c r="AO15" s="1">
        <f t="shared" si="0"/>
        <v>73.365252064209699</v>
      </c>
      <c r="AP15" s="1">
        <f t="shared" si="1"/>
        <v>40.72707687319371</v>
      </c>
    </row>
    <row r="16" spans="2:51" x14ac:dyDescent="0.25">
      <c r="B16" s="7">
        <v>19.370131641583953</v>
      </c>
      <c r="E16" s="7">
        <f>SUMPRODUCT(QP_Raw50!C6:AZ6,params)</f>
        <v>9.3723215701830824</v>
      </c>
      <c r="G16" s="7">
        <f t="shared" si="2"/>
        <v>42.635985262416852</v>
      </c>
      <c r="I16" s="8"/>
      <c r="L16" s="7">
        <v>0</v>
      </c>
      <c r="M16" s="2" t="s">
        <v>73</v>
      </c>
      <c r="N16" s="2" t="s">
        <v>80</v>
      </c>
      <c r="O16" s="2" t="s">
        <v>73</v>
      </c>
      <c r="P16" s="7">
        <v>2</v>
      </c>
      <c r="S16" s="7">
        <f>SUMPRODUCT(params,QP_Raw50!C6:AZ6)</f>
        <v>9.3723215701830824</v>
      </c>
      <c r="AO16" s="1">
        <f t="shared" si="0"/>
        <v>92.735383705793652</v>
      </c>
      <c r="AP16" s="1">
        <f t="shared" si="1"/>
        <v>50.099398443376792</v>
      </c>
    </row>
    <row r="17" spans="2:42" x14ac:dyDescent="0.25">
      <c r="B17" s="7">
        <v>19.643220647166014</v>
      </c>
      <c r="E17" s="7">
        <f>SUMPRODUCT(QP_Raw50!C7:AZ7,params)</f>
        <v>9.9018902967046962</v>
      </c>
      <c r="G17" s="7">
        <f t="shared" si="2"/>
        <v>52.377315612878171</v>
      </c>
      <c r="L17" s="7">
        <v>0</v>
      </c>
      <c r="M17" s="2" t="s">
        <v>73</v>
      </c>
      <c r="N17" s="2" t="s">
        <v>81</v>
      </c>
      <c r="O17" s="2" t="s">
        <v>73</v>
      </c>
      <c r="P17" s="7">
        <v>2</v>
      </c>
      <c r="S17" s="7">
        <f>SUMPRODUCT(params,QP_Raw50!C7:AZ7)</f>
        <v>9.9018902967046962</v>
      </c>
      <c r="AO17" s="1">
        <f t="shared" si="0"/>
        <v>112.37860435295967</v>
      </c>
      <c r="AP17" s="1">
        <f t="shared" si="1"/>
        <v>60.001288740081492</v>
      </c>
    </row>
    <row r="18" spans="2:42" s="2" customFormat="1" x14ac:dyDescent="0.25">
      <c r="B18" s="7">
        <v>19.840638296741211</v>
      </c>
      <c r="C18" s="1"/>
      <c r="E18" s="7">
        <f>SUMPRODUCT(QP_Raw50!C8:AZ8,params)</f>
        <v>8.9393866274467282</v>
      </c>
      <c r="F18" s="1"/>
      <c r="G18" s="7">
        <f t="shared" si="2"/>
        <v>63.278567282172652</v>
      </c>
      <c r="L18" s="7">
        <v>0</v>
      </c>
      <c r="M18" s="2" t="s">
        <v>73</v>
      </c>
      <c r="N18" s="2" t="s">
        <v>82</v>
      </c>
      <c r="O18" s="2" t="s">
        <v>73</v>
      </c>
      <c r="P18" s="7">
        <v>2</v>
      </c>
      <c r="Q18" s="1"/>
      <c r="R18" s="1"/>
      <c r="S18" s="7">
        <f>SUMPRODUCT(params,QP_Raw50!C8:AZ8)</f>
        <v>8.9393866274467282</v>
      </c>
      <c r="T18" s="1"/>
      <c r="W18" s="1"/>
      <c r="Y18" s="1"/>
      <c r="Z18" s="1"/>
      <c r="AO18" s="1">
        <f t="shared" si="0"/>
        <v>132.21924264970087</v>
      </c>
      <c r="AP18" s="1">
        <f t="shared" si="1"/>
        <v>68.940675367528215</v>
      </c>
    </row>
    <row r="19" spans="2:42" x14ac:dyDescent="0.25">
      <c r="B19" s="7">
        <v>19.96003997334666</v>
      </c>
      <c r="E19" s="7">
        <f>SUMPRODUCT(QP_Raw50!C9:AZ9,params)</f>
        <v>9.8588099565696119</v>
      </c>
      <c r="G19" s="7">
        <f t="shared" si="2"/>
        <v>73.379797298949697</v>
      </c>
      <c r="L19" s="7">
        <v>0</v>
      </c>
      <c r="M19" s="2" t="s">
        <v>73</v>
      </c>
      <c r="N19" s="2" t="s">
        <v>83</v>
      </c>
      <c r="O19" s="2" t="s">
        <v>73</v>
      </c>
      <c r="P19" s="7">
        <v>2</v>
      </c>
      <c r="S19" s="7">
        <f>SUMPRODUCT(params,QP_Raw50!C9:AZ9)</f>
        <v>9.8588099565696119</v>
      </c>
      <c r="AO19" s="1">
        <f t="shared" si="0"/>
        <v>152.17928262304753</v>
      </c>
      <c r="AP19" s="1">
        <f t="shared" si="1"/>
        <v>78.79948532409783</v>
      </c>
    </row>
    <row r="20" spans="2:42" x14ac:dyDescent="0.25">
      <c r="B20" s="7">
        <v>20</v>
      </c>
      <c r="E20" s="7">
        <f>SUMPRODUCT(QP_Raw50!C10:AZ10,params)</f>
        <v>10.115996140698511</v>
      </c>
      <c r="G20" s="7">
        <f t="shared" si="2"/>
        <v>83.263801158251184</v>
      </c>
      <c r="L20" s="7">
        <v>0</v>
      </c>
      <c r="M20" s="2" t="s">
        <v>73</v>
      </c>
      <c r="N20" s="2" t="s">
        <v>84</v>
      </c>
      <c r="O20" s="2" t="s">
        <v>73</v>
      </c>
      <c r="P20" s="7">
        <v>2</v>
      </c>
      <c r="S20" s="7">
        <f>SUMPRODUCT(params,QP_Raw50!C10:AZ10)</f>
        <v>10.115996140698511</v>
      </c>
      <c r="AO20" s="1">
        <f t="shared" si="0"/>
        <v>172.17928262304753</v>
      </c>
      <c r="AP20" s="1">
        <f t="shared" si="1"/>
        <v>88.915481464796343</v>
      </c>
    </row>
    <row r="21" spans="2:42" x14ac:dyDescent="0.25">
      <c r="B21" s="7">
        <v>19.96003997334666</v>
      </c>
      <c r="E21" s="7">
        <f>SUMPRODUCT(QP_Raw50!C11:AZ11,params)</f>
        <v>11.892188365376953</v>
      </c>
      <c r="G21" s="7">
        <f t="shared" si="2"/>
        <v>91.331652766220884</v>
      </c>
      <c r="L21" s="7">
        <v>0</v>
      </c>
      <c r="M21" s="2" t="s">
        <v>73</v>
      </c>
      <c r="N21" s="2" t="s">
        <v>85</v>
      </c>
      <c r="O21" s="2" t="s">
        <v>73</v>
      </c>
      <c r="P21" s="7">
        <v>2</v>
      </c>
      <c r="S21" s="7">
        <f>SUMPRODUCT(params,QP_Raw50!C11:AZ11)</f>
        <v>11.892188365376953</v>
      </c>
      <c r="AO21" s="1">
        <f t="shared" si="0"/>
        <v>192.13932259639418</v>
      </c>
      <c r="AP21" s="1">
        <f t="shared" si="1"/>
        <v>100.8076698301733</v>
      </c>
    </row>
    <row r="22" spans="2:42" x14ac:dyDescent="0.25">
      <c r="B22" s="7">
        <v>19.840638296741211</v>
      </c>
      <c r="E22" s="7">
        <f>SUMPRODUCT(QP_Raw50!C12:AZ12,params)</f>
        <v>10.445015487147174</v>
      </c>
      <c r="G22" s="7">
        <f t="shared" si="2"/>
        <v>100.72727557581493</v>
      </c>
      <c r="L22" s="7">
        <v>0</v>
      </c>
      <c r="M22" s="2" t="s">
        <v>73</v>
      </c>
      <c r="N22" s="2" t="s">
        <v>86</v>
      </c>
      <c r="O22" s="2" t="s">
        <v>73</v>
      </c>
      <c r="P22" s="7">
        <v>2</v>
      </c>
      <c r="S22" s="7">
        <f>SUMPRODUCT(params,QP_Raw50!C12:AZ12)</f>
        <v>10.445015487147174</v>
      </c>
      <c r="AO22" s="1">
        <f t="shared" si="0"/>
        <v>211.9799608931354</v>
      </c>
      <c r="AP22" s="1">
        <f t="shared" si="1"/>
        <v>111.25268531732047</v>
      </c>
    </row>
    <row r="23" spans="2:42" x14ac:dyDescent="0.25">
      <c r="B23" s="7">
        <v>19.643220647166014</v>
      </c>
      <c r="E23" s="7">
        <f>SUMPRODUCT(QP_Raw50!C13:AZ13,params)</f>
        <v>11.00768477017432</v>
      </c>
      <c r="G23" s="7">
        <f t="shared" si="2"/>
        <v>109.36281145280662</v>
      </c>
      <c r="L23" s="7">
        <v>0</v>
      </c>
      <c r="M23" s="2" t="s">
        <v>73</v>
      </c>
      <c r="N23" s="2" t="s">
        <v>87</v>
      </c>
      <c r="O23" s="2" t="s">
        <v>73</v>
      </c>
      <c r="P23" s="7">
        <v>2</v>
      </c>
      <c r="S23" s="7">
        <f>SUMPRODUCT(params,QP_Raw50!C13:AZ13)</f>
        <v>11.00768477017432</v>
      </c>
      <c r="AO23" s="1">
        <f t="shared" si="0"/>
        <v>231.6231815403014</v>
      </c>
      <c r="AP23" s="1">
        <f t="shared" si="1"/>
        <v>122.26037008749479</v>
      </c>
    </row>
    <row r="24" spans="2:42" x14ac:dyDescent="0.25">
      <c r="B24" s="7">
        <v>19.370131641583953</v>
      </c>
      <c r="E24" s="7">
        <f>SUMPRODUCT(QP_Raw50!C14:AZ14,params)</f>
        <v>10.698397883107727</v>
      </c>
      <c r="G24" s="7">
        <f t="shared" si="2"/>
        <v>118.03454521128285</v>
      </c>
      <c r="L24" s="7">
        <v>0</v>
      </c>
      <c r="M24" s="2" t="s">
        <v>73</v>
      </c>
      <c r="N24" s="2" t="s">
        <v>88</v>
      </c>
      <c r="O24" s="2" t="s">
        <v>73</v>
      </c>
      <c r="P24" s="7">
        <v>2</v>
      </c>
      <c r="S24" s="7">
        <f>SUMPRODUCT(params,QP_Raw50!C14:AZ14)</f>
        <v>10.698397883107727</v>
      </c>
      <c r="AO24" s="1">
        <f t="shared" si="0"/>
        <v>250.99331318188536</v>
      </c>
      <c r="AP24" s="1">
        <f t="shared" si="1"/>
        <v>132.95876797060251</v>
      </c>
    </row>
    <row r="25" spans="2:42" x14ac:dyDescent="0.25">
      <c r="B25" s="7">
        <v>19.024588490014281</v>
      </c>
      <c r="E25" s="7">
        <f>SUMPRODUCT(QP_Raw50!C15:AZ15,params)</f>
        <v>9.0677522215532047</v>
      </c>
      <c r="G25" s="7">
        <f t="shared" si="2"/>
        <v>127.99138147974392</v>
      </c>
      <c r="J25" s="2"/>
      <c r="L25" s="7">
        <v>0</v>
      </c>
      <c r="M25" s="2" t="s">
        <v>73</v>
      </c>
      <c r="N25" s="2" t="s">
        <v>89</v>
      </c>
      <c r="O25" s="2" t="s">
        <v>73</v>
      </c>
      <c r="P25" s="7">
        <v>2</v>
      </c>
      <c r="S25" s="7">
        <f>SUMPRODUCT(params,QP_Raw50!C15:AZ15)</f>
        <v>9.0677522215532047</v>
      </c>
      <c r="AO25" s="1">
        <f t="shared" si="0"/>
        <v>270.01790167189961</v>
      </c>
      <c r="AP25" s="1">
        <f t="shared" si="1"/>
        <v>142.02652019215571</v>
      </c>
    </row>
    <row r="26" spans="2:42" x14ac:dyDescent="0.25">
      <c r="B26" s="7">
        <v>18.610617916224115</v>
      </c>
      <c r="E26" s="7">
        <f>SUMPRODUCT(QP_Raw50!C16:AZ16,params)</f>
        <v>9.9270094369303763</v>
      </c>
      <c r="G26" s="7">
        <f t="shared" si="2"/>
        <v>136.67498995903765</v>
      </c>
      <c r="L26" s="7">
        <v>0</v>
      </c>
      <c r="M26" s="2" t="s">
        <v>73</v>
      </c>
      <c r="N26" s="2" t="s">
        <v>90</v>
      </c>
      <c r="O26" s="2" t="s">
        <v>73</v>
      </c>
      <c r="P26" s="7">
        <v>2</v>
      </c>
      <c r="S26" s="7">
        <f>SUMPRODUCT(params,QP_Raw50!C16:AZ16)</f>
        <v>9.9270094369303763</v>
      </c>
      <c r="AO26" s="1">
        <f t="shared" si="0"/>
        <v>288.62851958812371</v>
      </c>
      <c r="AP26" s="1">
        <f t="shared" si="1"/>
        <v>151.95352962908609</v>
      </c>
    </row>
    <row r="27" spans="2:42" x14ac:dyDescent="0.25">
      <c r="B27" s="7">
        <v>18.13297807507842</v>
      </c>
      <c r="E27" s="7">
        <f>SUMPRODUCT(QP_Raw50!C17:AZ17,params)</f>
        <v>8.6926935962866967</v>
      </c>
      <c r="G27" s="7">
        <f t="shared" si="2"/>
        <v>146.11527443782936</v>
      </c>
      <c r="L27" s="7">
        <v>0</v>
      </c>
      <c r="M27" s="2" t="s">
        <v>73</v>
      </c>
      <c r="N27" s="2" t="s">
        <v>91</v>
      </c>
      <c r="O27" s="2" t="s">
        <v>73</v>
      </c>
      <c r="P27" s="7">
        <v>2</v>
      </c>
      <c r="S27" s="7">
        <f>SUMPRODUCT(params,QP_Raw50!C17:AZ17)</f>
        <v>8.6926935962866967</v>
      </c>
      <c r="AO27" s="1">
        <f t="shared" si="0"/>
        <v>306.76149766320214</v>
      </c>
      <c r="AP27" s="1">
        <f t="shared" si="1"/>
        <v>160.64622322537278</v>
      </c>
    </row>
    <row r="28" spans="2:42" x14ac:dyDescent="0.25">
      <c r="B28" s="7">
        <v>17.597067582892876</v>
      </c>
      <c r="E28" s="7">
        <f>SUMPRODUCT(QP_Raw50!C18:AZ18,params)</f>
        <v>9.6325034312300168</v>
      </c>
      <c r="G28" s="7">
        <f t="shared" si="2"/>
        <v>154.07983858949223</v>
      </c>
      <c r="L28" s="7">
        <v>0</v>
      </c>
      <c r="M28" s="2" t="s">
        <v>73</v>
      </c>
      <c r="N28" s="2" t="s">
        <v>92</v>
      </c>
      <c r="O28" s="2" t="s">
        <v>73</v>
      </c>
      <c r="P28" s="7">
        <v>2</v>
      </c>
      <c r="S28" s="7">
        <f>SUMPRODUCT(params,QP_Raw50!C18:AZ18)</f>
        <v>9.6325034312300168</v>
      </c>
      <c r="AO28" s="1">
        <f t="shared" si="0"/>
        <v>324.358565246095</v>
      </c>
      <c r="AP28" s="1">
        <f t="shared" si="1"/>
        <v>170.2787266566028</v>
      </c>
    </row>
    <row r="29" spans="2:42" x14ac:dyDescent="0.25">
      <c r="B29" s="7">
        <v>17.008824090804659</v>
      </c>
      <c r="E29" s="7">
        <f>SUMPRODUCT(QP_Raw50!C19:AZ19,params)</f>
        <v>10.631382131674707</v>
      </c>
      <c r="G29" s="7">
        <f t="shared" si="2"/>
        <v>160.45728054862218</v>
      </c>
      <c r="L29" s="7">
        <v>0</v>
      </c>
      <c r="M29" s="2" t="s">
        <v>73</v>
      </c>
      <c r="N29" s="2" t="s">
        <v>93</v>
      </c>
      <c r="O29" s="2" t="s">
        <v>73</v>
      </c>
      <c r="P29" s="7">
        <v>2</v>
      </c>
      <c r="S29" s="7">
        <f>SUMPRODUCT(params,QP_Raw50!C19:AZ19)</f>
        <v>10.631382131674707</v>
      </c>
      <c r="AO29" s="1">
        <f t="shared" si="0"/>
        <v>341.36738933689963</v>
      </c>
      <c r="AP29" s="1">
        <f t="shared" si="1"/>
        <v>180.91010878827751</v>
      </c>
    </row>
    <row r="30" spans="2:42" x14ac:dyDescent="0.25">
      <c r="B30" s="7">
        <v>16.374615061559638</v>
      </c>
      <c r="E30" s="7">
        <f>SUMPRODUCT(QP_Raw50!C20:AZ20,params)</f>
        <v>9.7219501575444678</v>
      </c>
      <c r="G30" s="7">
        <f t="shared" si="2"/>
        <v>167.10994545263736</v>
      </c>
      <c r="L30" s="7">
        <v>0</v>
      </c>
      <c r="M30" s="2" t="s">
        <v>73</v>
      </c>
      <c r="N30" s="2" t="s">
        <v>94</v>
      </c>
      <c r="O30" s="2" t="s">
        <v>73</v>
      </c>
      <c r="P30" s="7">
        <v>2</v>
      </c>
      <c r="S30" s="7">
        <f>SUMPRODUCT(params,QP_Raw50!C20:AZ20)</f>
        <v>9.7219501575444678</v>
      </c>
      <c r="AO30" s="1">
        <f t="shared" si="0"/>
        <v>357.74200439845924</v>
      </c>
      <c r="AP30" s="1">
        <f t="shared" si="1"/>
        <v>190.63205894582197</v>
      </c>
    </row>
    <row r="31" spans="2:42" x14ac:dyDescent="0.25">
      <c r="B31" s="7">
        <v>15.701123551036591</v>
      </c>
      <c r="E31" s="7">
        <f>SUMPRODUCT(QP_Raw50!C21:AZ21,params)</f>
        <v>10.108332560996539</v>
      </c>
      <c r="G31" s="7">
        <f t="shared" si="2"/>
        <v>172.70273644267741</v>
      </c>
      <c r="L31" s="7">
        <v>0</v>
      </c>
      <c r="M31" s="2" t="s">
        <v>73</v>
      </c>
      <c r="N31" s="2" t="s">
        <v>95</v>
      </c>
      <c r="O31" s="2" t="s">
        <v>73</v>
      </c>
      <c r="P31" s="7">
        <v>2</v>
      </c>
      <c r="S31" s="7">
        <f>SUMPRODUCT(params,QP_Raw50!C21:AZ21)</f>
        <v>10.108332560996539</v>
      </c>
      <c r="AO31" s="1">
        <f t="shared" si="0"/>
        <v>373.44312794949582</v>
      </c>
      <c r="AP31" s="1">
        <f t="shared" si="1"/>
        <v>200.7403915068185</v>
      </c>
    </row>
    <row r="32" spans="2:42" x14ac:dyDescent="0.25">
      <c r="B32" s="7">
        <v>14.995231844780825</v>
      </c>
      <c r="E32" s="7">
        <f>SUMPRODUCT(QP_Raw50!C22:AZ22,params)</f>
        <v>9.207841595858131</v>
      </c>
      <c r="G32" s="7">
        <f t="shared" si="2"/>
        <v>178.4901266916001</v>
      </c>
      <c r="L32" s="7">
        <v>0</v>
      </c>
      <c r="M32" s="2" t="s">
        <v>73</v>
      </c>
      <c r="N32" s="2" t="s">
        <v>96</v>
      </c>
      <c r="O32" s="2" t="s">
        <v>73</v>
      </c>
      <c r="P32" s="7">
        <v>2</v>
      </c>
      <c r="S32" s="7">
        <f>SUMPRODUCT(params,QP_Raw50!C22:AZ22)</f>
        <v>9.207841595858131</v>
      </c>
      <c r="AO32" s="1">
        <f t="shared" si="0"/>
        <v>388.43835979427666</v>
      </c>
      <c r="AP32" s="1">
        <f t="shared" si="1"/>
        <v>209.94823310267662</v>
      </c>
    </row>
    <row r="33" spans="2:42" x14ac:dyDescent="0.25">
      <c r="B33" s="7">
        <v>14.263905757965645</v>
      </c>
      <c r="E33" s="7">
        <f>SUMPRODUCT(QP_Raw50!C23:AZ23,params)</f>
        <v>8.6776653961147847</v>
      </c>
      <c r="G33" s="7">
        <f t="shared" si="2"/>
        <v>184.07636705345095</v>
      </c>
      <c r="L33" s="7">
        <v>0</v>
      </c>
      <c r="M33" s="2" t="s">
        <v>73</v>
      </c>
      <c r="N33" s="2" t="s">
        <v>97</v>
      </c>
      <c r="O33" s="2" t="s">
        <v>73</v>
      </c>
      <c r="P33" s="7">
        <v>2</v>
      </c>
      <c r="S33" s="7">
        <f>SUMPRODUCT(params,QP_Raw50!C23:AZ23)</f>
        <v>8.6776653961147847</v>
      </c>
      <c r="AO33" s="1">
        <f t="shared" si="0"/>
        <v>402.7022655522423</v>
      </c>
      <c r="AP33" s="1">
        <f t="shared" si="1"/>
        <v>218.6258984987914</v>
      </c>
    </row>
    <row r="34" spans="2:42" x14ac:dyDescent="0.25">
      <c r="B34" s="7">
        <v>13.51408227921252</v>
      </c>
      <c r="E34" s="7">
        <f>SUMPRODUCT(QP_Raw50!C24:AZ24,params)</f>
        <v>10.119777779824791</v>
      </c>
      <c r="G34" s="7">
        <f t="shared" si="2"/>
        <v>187.47067155283867</v>
      </c>
      <c r="L34" s="7">
        <v>0</v>
      </c>
      <c r="M34" s="2" t="s">
        <v>73</v>
      </c>
      <c r="N34" s="2" t="s">
        <v>98</v>
      </c>
      <c r="O34" s="2" t="s">
        <v>73</v>
      </c>
      <c r="P34" s="7">
        <v>2</v>
      </c>
      <c r="S34" s="7">
        <f>SUMPRODUCT(params,QP_Raw50!C24:AZ24)</f>
        <v>10.119777779824791</v>
      </c>
      <c r="AO34" s="1">
        <f t="shared" si="0"/>
        <v>416.21634783145481</v>
      </c>
      <c r="AP34" s="1">
        <f t="shared" si="1"/>
        <v>228.7456762786162</v>
      </c>
    </row>
    <row r="35" spans="2:42" x14ac:dyDescent="0.25">
      <c r="B35" s="7">
        <v>12.752563032435466</v>
      </c>
      <c r="E35" s="7">
        <f>SUMPRODUCT(QP_Raw50!C25:AZ25,params)</f>
        <v>10.209385786382835</v>
      </c>
      <c r="G35" s="7">
        <f t="shared" si="2"/>
        <v>190.0138487988913</v>
      </c>
      <c r="L35" s="7">
        <v>0</v>
      </c>
      <c r="M35" s="2" t="s">
        <v>73</v>
      </c>
      <c r="N35" s="2" t="s">
        <v>99</v>
      </c>
      <c r="O35" s="2" t="s">
        <v>73</v>
      </c>
      <c r="P35" s="7">
        <v>2</v>
      </c>
      <c r="S35" s="7">
        <f>SUMPRODUCT(params,QP_Raw50!C25:AZ25)</f>
        <v>10.209385786382835</v>
      </c>
      <c r="AO35" s="1">
        <f t="shared" si="0"/>
        <v>428.9689108638903</v>
      </c>
      <c r="AP35" s="1">
        <f t="shared" si="1"/>
        <v>238.95506206499903</v>
      </c>
    </row>
    <row r="36" spans="2:42" x14ac:dyDescent="0.25">
      <c r="B36" s="7">
        <v>11.985915756910767</v>
      </c>
      <c r="E36" s="7">
        <f>SUMPRODUCT(QP_Raw50!C26:AZ26,params)</f>
        <v>9.9031737811399214</v>
      </c>
      <c r="G36" s="7">
        <f t="shared" si="2"/>
        <v>192.09659077466216</v>
      </c>
      <c r="L36" s="7">
        <v>0</v>
      </c>
      <c r="M36" s="2" t="s">
        <v>73</v>
      </c>
      <c r="N36" s="2" t="s">
        <v>100</v>
      </c>
      <c r="O36" s="2" t="s">
        <v>73</v>
      </c>
      <c r="P36" s="7">
        <v>2</v>
      </c>
      <c r="S36" s="7">
        <f>SUMPRODUCT(params,QP_Raw50!C26:AZ26)</f>
        <v>9.9031737811399214</v>
      </c>
      <c r="AO36" s="1">
        <f t="shared" si="0"/>
        <v>440.95482662080104</v>
      </c>
      <c r="AP36" s="1">
        <f t="shared" si="1"/>
        <v>248.85823584613894</v>
      </c>
    </row>
    <row r="37" spans="2:42" x14ac:dyDescent="0.25">
      <c r="B37" s="7">
        <v>11.220385676843412</v>
      </c>
      <c r="E37" s="7">
        <f>SUMPRODUCT(QP_Raw50!C27:AZ27,params)</f>
        <v>9.2203845177668313</v>
      </c>
      <c r="G37" s="7">
        <f t="shared" si="2"/>
        <v>194.09659193373875</v>
      </c>
      <c r="L37" s="7">
        <v>0</v>
      </c>
      <c r="M37" s="2" t="s">
        <v>73</v>
      </c>
      <c r="N37" s="2" t="s">
        <v>101</v>
      </c>
      <c r="O37" s="2" t="s">
        <v>73</v>
      </c>
      <c r="P37" s="7">
        <v>2</v>
      </c>
      <c r="S37" s="7">
        <f>SUMPRODUCT(params,QP_Raw50!C27:AZ27)</f>
        <v>9.2203845177668313</v>
      </c>
      <c r="AO37" s="1">
        <f t="shared" si="0"/>
        <v>452.17521229764446</v>
      </c>
      <c r="AP37" s="1">
        <f t="shared" si="1"/>
        <v>258.07862036390577</v>
      </c>
    </row>
    <row r="38" spans="2:42" x14ac:dyDescent="0.25">
      <c r="B38" s="7">
        <v>10.461818262050016</v>
      </c>
      <c r="E38" s="7">
        <f>SUMPRODUCT(QP_Raw50!C28:AZ28,params)</f>
        <v>9.2717691080471312</v>
      </c>
      <c r="G38" s="7">
        <f t="shared" si="2"/>
        <v>195.28664108774163</v>
      </c>
      <c r="L38" s="7">
        <v>0</v>
      </c>
      <c r="M38" s="2" t="s">
        <v>73</v>
      </c>
      <c r="N38" s="2" t="s">
        <v>102</v>
      </c>
      <c r="O38" s="2" t="s">
        <v>73</v>
      </c>
      <c r="P38" s="7">
        <v>2</v>
      </c>
      <c r="S38" s="7">
        <f>SUMPRODUCT(params,QP_Raw50!C28:AZ28)</f>
        <v>9.2717691080471312</v>
      </c>
      <c r="AO38" s="1">
        <f t="shared" si="0"/>
        <v>462.63703055969449</v>
      </c>
      <c r="AP38" s="1">
        <f t="shared" si="1"/>
        <v>267.35038947195289</v>
      </c>
    </row>
    <row r="39" spans="2:42" x14ac:dyDescent="0.25">
      <c r="B39" s="7">
        <v>9.7155944860777002</v>
      </c>
      <c r="E39" s="7">
        <f>SUMPRODUCT(QP_Raw50!C29:AZ29,params)</f>
        <v>8.572227983808105</v>
      </c>
      <c r="G39" s="7">
        <f t="shared" si="2"/>
        <v>196.43000759001123</v>
      </c>
      <c r="L39" s="7">
        <v>0</v>
      </c>
      <c r="M39" s="2" t="s">
        <v>73</v>
      </c>
      <c r="N39" s="2" t="s">
        <v>103</v>
      </c>
      <c r="O39" s="2" t="s">
        <v>73</v>
      </c>
      <c r="P39" s="7">
        <v>2</v>
      </c>
      <c r="S39" s="7">
        <f>SUMPRODUCT(params,QP_Raw50!C29:AZ29)</f>
        <v>8.572227983808105</v>
      </c>
      <c r="AO39" s="1">
        <f t="shared" si="0"/>
        <v>472.35262504577219</v>
      </c>
      <c r="AP39" s="1">
        <f t="shared" si="1"/>
        <v>275.92261745576099</v>
      </c>
    </row>
    <row r="40" spans="2:42" x14ac:dyDescent="0.25">
      <c r="B40" s="7">
        <v>8.9865792823444313</v>
      </c>
      <c r="E40" s="7">
        <f>SUMPRODUCT(QP_Raw50!C30:AZ30,params)</f>
        <v>9.3595851649312642</v>
      </c>
      <c r="G40" s="7">
        <f t="shared" si="2"/>
        <v>196.0570017074244</v>
      </c>
      <c r="L40" s="7">
        <v>0</v>
      </c>
      <c r="M40" s="2" t="s">
        <v>73</v>
      </c>
      <c r="N40" s="2" t="s">
        <v>104</v>
      </c>
      <c r="O40" s="2" t="s">
        <v>73</v>
      </c>
      <c r="P40" s="7">
        <v>2</v>
      </c>
      <c r="S40" s="7">
        <f>SUMPRODUCT(params,QP_Raw50!C30:AZ30)</f>
        <v>9.3595851649312642</v>
      </c>
      <c r="AO40" s="1">
        <f t="shared" si="0"/>
        <v>481.33920432811664</v>
      </c>
      <c r="AP40" s="1">
        <f t="shared" si="1"/>
        <v>285.28220262069226</v>
      </c>
    </row>
    <row r="41" spans="2:42" x14ac:dyDescent="0.25">
      <c r="B41" s="7">
        <v>8.2790834974254821</v>
      </c>
      <c r="E41" s="7">
        <f>SUMPRODUCT(QP_Raw50!C31:AZ31,params)</f>
        <v>10.20844776606963</v>
      </c>
      <c r="G41" s="7">
        <f t="shared" si="2"/>
        <v>194.12763743878025</v>
      </c>
      <c r="L41" s="7">
        <v>0</v>
      </c>
      <c r="M41" s="2" t="s">
        <v>73</v>
      </c>
      <c r="N41" s="2" t="s">
        <v>105</v>
      </c>
      <c r="O41" s="2" t="s">
        <v>73</v>
      </c>
      <c r="P41" s="7">
        <v>2</v>
      </c>
      <c r="S41" s="7">
        <f>SUMPRODUCT(params,QP_Raw50!C31:AZ31)</f>
        <v>10.20844776606963</v>
      </c>
      <c r="AO41" s="1">
        <f t="shared" si="0"/>
        <v>489.6182878255421</v>
      </c>
      <c r="AP41" s="1">
        <f t="shared" si="1"/>
        <v>295.4906503867619</v>
      </c>
    </row>
    <row r="42" spans="2:42" x14ac:dyDescent="0.25">
      <c r="B42" s="7">
        <v>7.5968392570275745</v>
      </c>
      <c r="E42" s="7">
        <f>SUMPRODUCT(QP_Raw50!C32:AZ32,params)</f>
        <v>7.4567069811220552</v>
      </c>
      <c r="G42" s="7">
        <f t="shared" si="2"/>
        <v>194.26776971468578</v>
      </c>
      <c r="L42" s="7">
        <v>0</v>
      </c>
      <c r="M42" s="2" t="s">
        <v>73</v>
      </c>
      <c r="N42" s="2" t="s">
        <v>106</v>
      </c>
      <c r="O42" s="2" t="s">
        <v>73</v>
      </c>
      <c r="P42" s="7">
        <v>2</v>
      </c>
      <c r="S42" s="7">
        <f>SUMPRODUCT(params,QP_Raw50!C32:AZ32)</f>
        <v>7.4567069811220552</v>
      </c>
      <c r="AO42" s="1">
        <f t="shared" si="0"/>
        <v>497.21512708256967</v>
      </c>
      <c r="AP42" s="1">
        <f t="shared" si="1"/>
        <v>302.94735736788397</v>
      </c>
    </row>
    <row r="43" spans="2:42" x14ac:dyDescent="0.25">
      <c r="B43" s="7">
        <v>6.9429883064902063</v>
      </c>
      <c r="E43" s="7">
        <f>SUMPRODUCT(QP_Raw50!C33:AZ33,params)</f>
        <v>7.1988386551801451</v>
      </c>
      <c r="G43" s="7">
        <f t="shared" si="2"/>
        <v>194.01191936599585</v>
      </c>
      <c r="L43" s="7">
        <v>0</v>
      </c>
      <c r="M43" s="2" t="s">
        <v>73</v>
      </c>
      <c r="N43" s="2" t="s">
        <v>107</v>
      </c>
      <c r="O43" s="2" t="s">
        <v>73</v>
      </c>
      <c r="P43" s="7">
        <v>2</v>
      </c>
      <c r="S43" s="7">
        <f>SUMPRODUCT(params,QP_Raw50!C33:AZ33)</f>
        <v>7.1988386551801451</v>
      </c>
      <c r="AO43" s="1">
        <f t="shared" si="0"/>
        <v>504.15811538905984</v>
      </c>
      <c r="AP43" s="1">
        <f t="shared" si="1"/>
        <v>310.14619602306414</v>
      </c>
    </row>
    <row r="44" spans="2:42" x14ac:dyDescent="0.25">
      <c r="B44" s="7">
        <v>6.3200825738372508</v>
      </c>
      <c r="E44" s="7">
        <f>SUMPRODUCT(QP_Raw50!C34:AZ34,params)</f>
        <v>6.6788460284992368</v>
      </c>
      <c r="G44" s="7">
        <f t="shared" si="2"/>
        <v>193.65315591133387</v>
      </c>
      <c r="L44" s="7">
        <v>0</v>
      </c>
      <c r="M44" s="2" t="s">
        <v>73</v>
      </c>
      <c r="N44" s="2" t="s">
        <v>108</v>
      </c>
      <c r="O44" s="2" t="s">
        <v>73</v>
      </c>
      <c r="P44" s="7">
        <v>2</v>
      </c>
      <c r="S44" s="7">
        <f>SUMPRODUCT(params,QP_Raw50!C34:AZ34)</f>
        <v>6.6788460284992368</v>
      </c>
      <c r="AO44" s="1">
        <f t="shared" si="0"/>
        <v>510.47819796289707</v>
      </c>
      <c r="AP44" s="1">
        <f t="shared" si="1"/>
        <v>316.8250420515634</v>
      </c>
    </row>
    <row r="45" spans="2:42" x14ac:dyDescent="0.25">
      <c r="B45" s="7">
        <v>5.7300959372038021</v>
      </c>
      <c r="E45" s="7">
        <f>SUMPRODUCT(QP_Raw50!C35:AZ35,params)</f>
        <v>6.7163615460133324</v>
      </c>
      <c r="G45" s="7">
        <f t="shared" si="2"/>
        <v>192.66689030252434</v>
      </c>
      <c r="L45" s="7">
        <v>0</v>
      </c>
      <c r="M45" s="2" t="s">
        <v>73</v>
      </c>
      <c r="N45" s="2" t="s">
        <v>109</v>
      </c>
      <c r="O45" s="2" t="s">
        <v>73</v>
      </c>
      <c r="P45" s="7">
        <v>2</v>
      </c>
      <c r="S45" s="7">
        <f>SUMPRODUCT(params,QP_Raw50!C35:AZ35)</f>
        <v>6.7163615460133324</v>
      </c>
      <c r="AO45" s="1">
        <f t="shared" ref="AO45:AO61" si="3">B45+AO44</f>
        <v>516.2082939001009</v>
      </c>
      <c r="AP45" s="1">
        <f t="shared" ref="AP45:AP61" si="4">E45+AP44</f>
        <v>323.54140359757673</v>
      </c>
    </row>
    <row r="46" spans="2:42" x14ac:dyDescent="0.25">
      <c r="B46" s="7">
        <v>5.1744459651928008</v>
      </c>
      <c r="E46" s="7">
        <f>SUMPRODUCT(QP_Raw50!C36:AZ36,params)</f>
        <v>5.59442500575474</v>
      </c>
      <c r="G46" s="7">
        <f t="shared" si="2"/>
        <v>192.2469112619624</v>
      </c>
      <c r="L46" s="7">
        <v>0</v>
      </c>
      <c r="M46" s="2" t="s">
        <v>73</v>
      </c>
      <c r="N46" s="2" t="s">
        <v>110</v>
      </c>
      <c r="O46" s="2" t="s">
        <v>73</v>
      </c>
      <c r="P46" s="7">
        <v>2</v>
      </c>
      <c r="S46" s="7">
        <f>SUMPRODUCT(params,QP_Raw50!C36:AZ36)</f>
        <v>5.59442500575474</v>
      </c>
      <c r="AO46" s="1">
        <f t="shared" si="3"/>
        <v>521.38273986529373</v>
      </c>
      <c r="AP46" s="1">
        <f t="shared" si="4"/>
        <v>329.13582860333145</v>
      </c>
    </row>
    <row r="47" spans="2:42" x14ac:dyDescent="0.25">
      <c r="B47" s="7">
        <v>4.6540242412314212</v>
      </c>
      <c r="E47" s="7">
        <f>SUMPRODUCT(QP_Raw50!C37:AZ37,params)</f>
        <v>5.419251015764055</v>
      </c>
      <c r="G47" s="7">
        <f t="shared" si="2"/>
        <v>191.48168448742976</v>
      </c>
      <c r="L47" s="7">
        <v>0</v>
      </c>
      <c r="M47" s="2" t="s">
        <v>73</v>
      </c>
      <c r="N47" s="2" t="s">
        <v>111</v>
      </c>
      <c r="O47" s="2" t="s">
        <v>73</v>
      </c>
      <c r="P47" s="7">
        <v>2</v>
      </c>
      <c r="S47" s="7">
        <f>SUMPRODUCT(params,QP_Raw50!C37:AZ37)</f>
        <v>5.419251015764055</v>
      </c>
      <c r="AO47" s="1">
        <f t="shared" si="3"/>
        <v>526.0367641065252</v>
      </c>
      <c r="AP47" s="1">
        <f t="shared" si="4"/>
        <v>334.55507961909552</v>
      </c>
    </row>
    <row r="48" spans="2:42" x14ac:dyDescent="0.25">
      <c r="B48" s="7">
        <v>4.1692337817926308</v>
      </c>
      <c r="E48" s="7">
        <f>SUMPRODUCT(QP_Raw50!C38:AZ38,params)</f>
        <v>4.8474111762344361</v>
      </c>
      <c r="G48" s="7">
        <f t="shared" si="2"/>
        <v>190.80350709298796</v>
      </c>
      <c r="L48" s="7">
        <v>0</v>
      </c>
      <c r="M48" s="2" t="s">
        <v>73</v>
      </c>
      <c r="N48" s="2" t="s">
        <v>112</v>
      </c>
      <c r="O48" s="2" t="s">
        <v>73</v>
      </c>
      <c r="P48" s="7">
        <v>2</v>
      </c>
      <c r="S48" s="7">
        <f>SUMPRODUCT(params,QP_Raw50!C38:AZ38)</f>
        <v>4.8474111762344361</v>
      </c>
      <c r="AO48" s="1">
        <f t="shared" si="3"/>
        <v>530.20599788831782</v>
      </c>
      <c r="AP48" s="1">
        <f t="shared" si="4"/>
        <v>339.40249079532998</v>
      </c>
    </row>
    <row r="49" spans="2:42" x14ac:dyDescent="0.25">
      <c r="B49" s="7">
        <v>3.7200320117381755</v>
      </c>
      <c r="E49" s="7">
        <f>SUMPRODUCT(QP_Raw50!C39:AZ39,params)</f>
        <v>5.0726263852310804</v>
      </c>
      <c r="G49" s="7">
        <f t="shared" si="2"/>
        <v>189.45091271949505</v>
      </c>
      <c r="L49" s="7">
        <v>0</v>
      </c>
      <c r="M49" s="2" t="s">
        <v>73</v>
      </c>
      <c r="N49" s="2" t="s">
        <v>113</v>
      </c>
      <c r="O49" s="2" t="s">
        <v>73</v>
      </c>
      <c r="P49" s="7">
        <v>2</v>
      </c>
      <c r="S49" s="7">
        <f>SUMPRODUCT(params,QP_Raw50!C39:AZ39)</f>
        <v>5.0726263852310804</v>
      </c>
      <c r="AO49" s="1">
        <f t="shared" si="3"/>
        <v>533.92602990005605</v>
      </c>
      <c r="AP49" s="1">
        <f t="shared" si="4"/>
        <v>344.47511718056109</v>
      </c>
    </row>
    <row r="50" spans="2:42" x14ac:dyDescent="0.25">
      <c r="B50" s="7">
        <v>3.3059777644317307</v>
      </c>
      <c r="E50" s="7">
        <f>SUMPRODUCT(QP_Raw50!C40:AZ40,params)</f>
        <v>3.1652480505583638</v>
      </c>
      <c r="G50" s="7">
        <f t="shared" si="2"/>
        <v>189.59164243336841</v>
      </c>
      <c r="L50" s="7">
        <v>0</v>
      </c>
      <c r="M50" s="2" t="s">
        <v>73</v>
      </c>
      <c r="N50" s="2" t="s">
        <v>114</v>
      </c>
      <c r="O50" s="2" t="s">
        <v>73</v>
      </c>
      <c r="P50" s="7">
        <v>2</v>
      </c>
      <c r="S50" s="7">
        <f>SUMPRODUCT(params,QP_Raw50!C40:AZ40)</f>
        <v>3.1652480505583638</v>
      </c>
      <c r="AO50" s="1">
        <f t="shared" si="3"/>
        <v>537.23200766448781</v>
      </c>
      <c r="AP50" s="1">
        <f t="shared" si="4"/>
        <v>347.64036523111946</v>
      </c>
    </row>
    <row r="51" spans="2:42" x14ac:dyDescent="0.25">
      <c r="B51" s="7">
        <v>2.926280824492709</v>
      </c>
      <c r="E51" s="7">
        <f>SUMPRODUCT(QP_Raw50!C41:AZ41,params)</f>
        <v>3.873131991100049</v>
      </c>
      <c r="G51" s="7">
        <f t="shared" si="2"/>
        <v>188.64479126676108</v>
      </c>
      <c r="L51" s="7">
        <v>0</v>
      </c>
      <c r="M51" s="2" t="s">
        <v>73</v>
      </c>
      <c r="N51" s="2" t="s">
        <v>115</v>
      </c>
      <c r="O51" s="2" t="s">
        <v>73</v>
      </c>
      <c r="P51" s="7">
        <v>2</v>
      </c>
      <c r="S51" s="7">
        <f>SUMPRODUCT(params,QP_Raw50!C41:AZ41)</f>
        <v>3.873131991100049</v>
      </c>
      <c r="AO51" s="1">
        <f t="shared" si="3"/>
        <v>540.15828848898047</v>
      </c>
      <c r="AP51" s="1">
        <f t="shared" si="4"/>
        <v>351.51349722221948</v>
      </c>
    </row>
    <row r="52" spans="2:42" x14ac:dyDescent="0.25">
      <c r="B52" s="7">
        <v>2.5798526207303878</v>
      </c>
      <c r="E52" s="7">
        <f>SUMPRODUCT(QP_Raw50!C42:AZ42,params)</f>
        <v>3.5318119006449811</v>
      </c>
      <c r="G52" s="7">
        <f t="shared" si="2"/>
        <v>187.69283198684647</v>
      </c>
      <c r="L52" s="7">
        <v>0</v>
      </c>
      <c r="M52" s="2" t="s">
        <v>73</v>
      </c>
      <c r="N52" s="2" t="s">
        <v>116</v>
      </c>
      <c r="O52" s="2" t="s">
        <v>73</v>
      </c>
      <c r="P52" s="7">
        <v>2</v>
      </c>
      <c r="S52" s="7">
        <f>SUMPRODUCT(params,QP_Raw50!C42:AZ42)</f>
        <v>3.5318119006449811</v>
      </c>
      <c r="AO52" s="1">
        <f t="shared" si="3"/>
        <v>542.73814110971091</v>
      </c>
      <c r="AP52" s="1">
        <f t="shared" si="4"/>
        <v>355.04530912286447</v>
      </c>
    </row>
    <row r="53" spans="2:42" x14ac:dyDescent="0.25">
      <c r="B53" s="7">
        <v>2.2653567987117897</v>
      </c>
      <c r="E53" s="7">
        <f>SUMPRODUCT(QP_Raw50!C43:AZ43,params)</f>
        <v>3.5193128252091421</v>
      </c>
      <c r="G53" s="7">
        <f t="shared" si="2"/>
        <v>186.43887596034912</v>
      </c>
      <c r="L53" s="7">
        <v>0</v>
      </c>
      <c r="M53" s="2" t="s">
        <v>73</v>
      </c>
      <c r="N53" s="2" t="s">
        <v>117</v>
      </c>
      <c r="O53" s="2" t="s">
        <v>73</v>
      </c>
      <c r="P53" s="7">
        <v>2</v>
      </c>
      <c r="S53" s="7">
        <f>SUMPRODUCT(params,QP_Raw50!C43:AZ43)</f>
        <v>3.5193128252091421</v>
      </c>
      <c r="AO53" s="1">
        <f t="shared" si="3"/>
        <v>545.00349790842267</v>
      </c>
      <c r="AP53" s="1">
        <f t="shared" si="4"/>
        <v>358.56462194807364</v>
      </c>
    </row>
    <row r="54" spans="2:42" x14ac:dyDescent="0.25">
      <c r="B54" s="7">
        <v>1.9812585489349464</v>
      </c>
      <c r="E54" s="7">
        <f>SUMPRODUCT(QP_Raw50!C44:AZ44,params)</f>
        <v>2.9455056727494604</v>
      </c>
      <c r="G54" s="7">
        <f t="shared" si="2"/>
        <v>185.47462883653461</v>
      </c>
      <c r="L54" s="7">
        <v>0</v>
      </c>
      <c r="M54" s="2" t="s">
        <v>73</v>
      </c>
      <c r="N54" s="2" t="s">
        <v>118</v>
      </c>
      <c r="O54" s="2" t="s">
        <v>73</v>
      </c>
      <c r="P54" s="7">
        <v>2</v>
      </c>
      <c r="S54" s="7">
        <f>SUMPRODUCT(params,QP_Raw50!C44:AZ44)</f>
        <v>2.9455056727494604</v>
      </c>
      <c r="AO54" s="1">
        <f t="shared" si="3"/>
        <v>546.98475645735766</v>
      </c>
      <c r="AP54" s="1">
        <f t="shared" si="4"/>
        <v>361.51012762082308</v>
      </c>
    </row>
    <row r="55" spans="2:42" x14ac:dyDescent="0.25">
      <c r="B55" s="7">
        <v>1.7258717299874098</v>
      </c>
      <c r="E55" s="7">
        <f>SUMPRODUCT(QP_Raw50!C45:AZ45,params)</f>
        <v>3.0387658651155895</v>
      </c>
      <c r="G55" s="7">
        <f t="shared" si="2"/>
        <v>184.16173470140643</v>
      </c>
      <c r="L55" s="7">
        <v>0</v>
      </c>
      <c r="M55" s="2" t="s">
        <v>73</v>
      </c>
      <c r="N55" s="2" t="s">
        <v>119</v>
      </c>
      <c r="O55" s="2" t="s">
        <v>73</v>
      </c>
      <c r="P55" s="7">
        <v>2</v>
      </c>
      <c r="S55" s="7">
        <f>SUMPRODUCT(params,QP_Raw50!C45:AZ45)</f>
        <v>3.0387658651155895</v>
      </c>
      <c r="AO55" s="1">
        <f t="shared" si="3"/>
        <v>548.71062818734504</v>
      </c>
      <c r="AP55" s="1">
        <f t="shared" si="4"/>
        <v>364.54889348593866</v>
      </c>
    </row>
    <row r="56" spans="2:42" x14ac:dyDescent="0.25">
      <c r="B56" s="7">
        <v>1.4974029989051949</v>
      </c>
      <c r="E56" s="7">
        <f>SUMPRODUCT(QP_Raw50!C46:AZ46,params)</f>
        <v>2.4215383964790305</v>
      </c>
      <c r="G56" s="7">
        <f t="shared" si="2"/>
        <v>183.23759930383258</v>
      </c>
      <c r="L56" s="7">
        <v>0</v>
      </c>
      <c r="M56" s="2" t="s">
        <v>73</v>
      </c>
      <c r="N56" s="2" t="s">
        <v>120</v>
      </c>
      <c r="O56" s="2" t="s">
        <v>73</v>
      </c>
      <c r="P56" s="7">
        <v>2</v>
      </c>
      <c r="S56" s="7">
        <f>SUMPRODUCT(params,QP_Raw50!C46:AZ46)</f>
        <v>2.4215383964790305</v>
      </c>
      <c r="AO56" s="1">
        <f t="shared" si="3"/>
        <v>550.2080311862502</v>
      </c>
      <c r="AP56" s="1">
        <f t="shared" si="4"/>
        <v>366.9704318824177</v>
      </c>
    </row>
    <row r="57" spans="2:42" x14ac:dyDescent="0.25">
      <c r="B57" s="7">
        <v>1.2939923362757093</v>
      </c>
      <c r="E57" s="7">
        <f>SUMPRODUCT(QP_Raw50!C47:AZ47,params)</f>
        <v>2.1000984199936754</v>
      </c>
      <c r="G57" s="7">
        <f t="shared" si="2"/>
        <v>182.43149322011462</v>
      </c>
      <c r="L57" s="7">
        <v>0</v>
      </c>
      <c r="M57" s="2" t="s">
        <v>73</v>
      </c>
      <c r="N57" s="2" t="s">
        <v>121</v>
      </c>
      <c r="O57" s="2" t="s">
        <v>73</v>
      </c>
      <c r="P57" s="7">
        <v>2</v>
      </c>
      <c r="S57" s="7">
        <f>SUMPRODUCT(params,QP_Raw50!C47:AZ47)</f>
        <v>2.1000984199936754</v>
      </c>
      <c r="AO57" s="1">
        <f t="shared" si="3"/>
        <v>551.50202352252586</v>
      </c>
      <c r="AP57" s="1">
        <f t="shared" si="4"/>
        <v>369.07053030241138</v>
      </c>
    </row>
    <row r="58" spans="2:42" x14ac:dyDescent="0.25">
      <c r="B58" s="7">
        <v>1.1137495252653991</v>
      </c>
      <c r="E58" s="7">
        <f>SUMPRODUCT(QP_Raw50!C48:AZ48,params)</f>
        <v>1.1107023764453827</v>
      </c>
      <c r="G58" s="7">
        <f t="shared" si="2"/>
        <v>182.43454036893462</v>
      </c>
      <c r="L58" s="7">
        <v>0</v>
      </c>
      <c r="M58" s="2" t="s">
        <v>73</v>
      </c>
      <c r="N58" s="2" t="s">
        <v>122</v>
      </c>
      <c r="O58" s="2" t="s">
        <v>73</v>
      </c>
      <c r="P58" s="7">
        <v>2</v>
      </c>
      <c r="S58" s="7">
        <f>SUMPRODUCT(params,QP_Raw50!C48:AZ48)</f>
        <v>1.1107023764453827</v>
      </c>
      <c r="AO58" s="1">
        <f t="shared" si="3"/>
        <v>552.61577304779121</v>
      </c>
      <c r="AP58" s="1">
        <f t="shared" si="4"/>
        <v>370.18123267885676</v>
      </c>
    </row>
    <row r="59" spans="2:42" x14ac:dyDescent="0.25">
      <c r="B59" s="7">
        <v>0.95478630642481988</v>
      </c>
      <c r="E59" s="7">
        <f>SUMPRODUCT(QP_Raw50!C49:AZ49,params)</f>
        <v>0.8573294265282867</v>
      </c>
      <c r="G59" s="7">
        <f t="shared" si="2"/>
        <v>182.53199724883115</v>
      </c>
      <c r="L59" s="7">
        <v>0</v>
      </c>
      <c r="M59" s="2" t="s">
        <v>73</v>
      </c>
      <c r="N59" s="2" t="s">
        <v>123</v>
      </c>
      <c r="O59" s="2" t="s">
        <v>73</v>
      </c>
      <c r="P59" s="7">
        <v>2</v>
      </c>
      <c r="S59" s="7">
        <f>SUMPRODUCT(params,QP_Raw50!C49:AZ49)</f>
        <v>0.8573294265282867</v>
      </c>
      <c r="AO59" s="1">
        <f t="shared" si="3"/>
        <v>553.57055935421602</v>
      </c>
      <c r="AP59" s="1">
        <f t="shared" si="4"/>
        <v>371.03856210538504</v>
      </c>
    </row>
    <row r="60" spans="2:42" x14ac:dyDescent="0.25">
      <c r="B60" s="7">
        <v>0.81524407956732425</v>
      </c>
      <c r="E60" s="7">
        <f>SUMPRODUCT(QP_Raw50!C50:AZ50,params)</f>
        <v>0.61619150339054696</v>
      </c>
      <c r="G60" s="7">
        <f t="shared" si="2"/>
        <v>182.73104982500791</v>
      </c>
      <c r="L60" s="7">
        <v>0</v>
      </c>
      <c r="M60" s="2" t="s">
        <v>73</v>
      </c>
      <c r="N60" s="2" t="s">
        <v>124</v>
      </c>
      <c r="O60" s="2" t="s">
        <v>73</v>
      </c>
      <c r="P60" s="7">
        <v>2</v>
      </c>
      <c r="S60" s="7">
        <f>SUMPRODUCT(params,QP_Raw50!C50:AZ50)</f>
        <v>0.61619150339054696</v>
      </c>
      <c r="AO60" s="1">
        <f t="shared" si="3"/>
        <v>554.38580343378339</v>
      </c>
      <c r="AP60" s="1">
        <f t="shared" si="4"/>
        <v>371.65475360877559</v>
      </c>
    </row>
    <row r="61" spans="2:42" x14ac:dyDescent="0.25">
      <c r="B61" s="7">
        <v>0.69331715702152885</v>
      </c>
      <c r="E61" s="7">
        <f>SUMPRODUCT(QP_Raw50!C51:AZ51,params)</f>
        <v>0.32299729400665855</v>
      </c>
      <c r="G61" s="7">
        <f t="shared" si="2"/>
        <v>183.10136968802277</v>
      </c>
      <c r="L61" s="7">
        <v>0</v>
      </c>
      <c r="M61" s="2" t="s">
        <v>73</v>
      </c>
      <c r="N61" s="2" t="s">
        <v>125</v>
      </c>
      <c r="O61" s="2" t="s">
        <v>73</v>
      </c>
      <c r="P61" s="7">
        <v>2</v>
      </c>
      <c r="S61" s="7">
        <f>SUMPRODUCT(params,QP_Raw50!C51:AZ51)</f>
        <v>0.32299729400665855</v>
      </c>
      <c r="AO61" s="1">
        <f t="shared" si="3"/>
        <v>555.07912059080491</v>
      </c>
      <c r="AP61" s="1">
        <f t="shared" si="4"/>
        <v>371.97775090278225</v>
      </c>
    </row>
    <row r="62" spans="2:42" x14ac:dyDescent="0.25">
      <c r="L62" s="7">
        <v>0</v>
      </c>
      <c r="P62" s="7">
        <v>2</v>
      </c>
    </row>
    <row r="63" spans="2:42" x14ac:dyDescent="0.25">
      <c r="L63" s="7">
        <v>0</v>
      </c>
      <c r="P63" s="7">
        <v>2</v>
      </c>
    </row>
    <row r="64" spans="2:42" x14ac:dyDescent="0.25">
      <c r="L64" s="7">
        <v>0</v>
      </c>
      <c r="P64" s="7">
        <v>2</v>
      </c>
    </row>
    <row r="65" spans="2:16" x14ac:dyDescent="0.25">
      <c r="L65" s="7">
        <v>0</v>
      </c>
      <c r="P65" s="7">
        <v>2</v>
      </c>
    </row>
    <row r="66" spans="2:16" x14ac:dyDescent="0.25">
      <c r="L66" s="7">
        <v>0</v>
      </c>
      <c r="P66" s="7">
        <v>2</v>
      </c>
    </row>
    <row r="67" spans="2:16" x14ac:dyDescent="0.25">
      <c r="B67" s="11" t="str">
        <f>B11</f>
        <v>Benchmark</v>
      </c>
      <c r="L67" s="7">
        <v>0</v>
      </c>
      <c r="P67" s="7">
        <v>2</v>
      </c>
    </row>
    <row r="68" spans="2:16" x14ac:dyDescent="0.25">
      <c r="B68" s="2">
        <f t="shared" ref="B68:B99" si="5">-B12</f>
        <v>-17.597067582892876</v>
      </c>
      <c r="L68" s="7">
        <v>0</v>
      </c>
      <c r="P68" s="7">
        <v>2</v>
      </c>
    </row>
    <row r="69" spans="2:16" x14ac:dyDescent="0.25">
      <c r="B69" s="2">
        <f t="shared" si="5"/>
        <v>-18.13297807507842</v>
      </c>
      <c r="L69" s="7">
        <v>0</v>
      </c>
      <c r="P69" s="7">
        <v>2</v>
      </c>
    </row>
    <row r="70" spans="2:16" x14ac:dyDescent="0.25">
      <c r="B70" s="2">
        <f t="shared" si="5"/>
        <v>-18.610617916224115</v>
      </c>
      <c r="L70" s="7">
        <v>0</v>
      </c>
      <c r="P70" s="7">
        <v>2</v>
      </c>
    </row>
    <row r="71" spans="2:16" x14ac:dyDescent="0.25">
      <c r="B71" s="2">
        <f t="shared" si="5"/>
        <v>-19.024588490014281</v>
      </c>
      <c r="L71" s="7">
        <v>0</v>
      </c>
      <c r="P71" s="7">
        <v>2</v>
      </c>
    </row>
    <row r="72" spans="2:16" x14ac:dyDescent="0.25">
      <c r="B72" s="2">
        <f t="shared" si="5"/>
        <v>-19.370131641583953</v>
      </c>
      <c r="L72" s="7">
        <v>0</v>
      </c>
      <c r="P72" s="7">
        <v>2</v>
      </c>
    </row>
    <row r="73" spans="2:16" x14ac:dyDescent="0.25">
      <c r="B73" s="2">
        <f t="shared" si="5"/>
        <v>-19.643220647166014</v>
      </c>
      <c r="L73" s="7">
        <v>0</v>
      </c>
      <c r="P73" s="7">
        <v>2</v>
      </c>
    </row>
    <row r="74" spans="2:16" x14ac:dyDescent="0.25">
      <c r="B74" s="2">
        <f t="shared" si="5"/>
        <v>-19.840638296741211</v>
      </c>
      <c r="L74" s="7">
        <v>0</v>
      </c>
      <c r="P74" s="7">
        <v>2</v>
      </c>
    </row>
    <row r="75" spans="2:16" x14ac:dyDescent="0.25">
      <c r="B75" s="2">
        <f t="shared" si="5"/>
        <v>-19.96003997334666</v>
      </c>
      <c r="L75" s="7">
        <v>0</v>
      </c>
      <c r="P75" s="7">
        <v>2</v>
      </c>
    </row>
    <row r="76" spans="2:16" x14ac:dyDescent="0.25">
      <c r="B76" s="2">
        <f t="shared" si="5"/>
        <v>-20</v>
      </c>
      <c r="L76" s="7">
        <v>0</v>
      </c>
      <c r="P76" s="7">
        <v>2</v>
      </c>
    </row>
    <row r="77" spans="2:16" x14ac:dyDescent="0.25">
      <c r="B77" s="2">
        <f t="shared" si="5"/>
        <v>-19.96003997334666</v>
      </c>
      <c r="L77" s="7">
        <v>0</v>
      </c>
      <c r="P77" s="7">
        <v>2</v>
      </c>
    </row>
    <row r="78" spans="2:16" x14ac:dyDescent="0.25">
      <c r="B78" s="2">
        <f t="shared" si="5"/>
        <v>-19.840638296741211</v>
      </c>
      <c r="L78" s="7">
        <v>0</v>
      </c>
      <c r="P78" s="7">
        <v>2</v>
      </c>
    </row>
    <row r="79" spans="2:16" x14ac:dyDescent="0.25">
      <c r="B79" s="2">
        <f t="shared" si="5"/>
        <v>-19.643220647166014</v>
      </c>
      <c r="L79" s="7">
        <v>0</v>
      </c>
      <c r="P79" s="7">
        <v>2</v>
      </c>
    </row>
    <row r="80" spans="2:16" x14ac:dyDescent="0.25">
      <c r="B80" s="2">
        <f t="shared" si="5"/>
        <v>-19.370131641583953</v>
      </c>
      <c r="L80" s="7">
        <v>0</v>
      </c>
      <c r="P80" s="7">
        <v>2</v>
      </c>
    </row>
    <row r="81" spans="2:16" x14ac:dyDescent="0.25">
      <c r="B81" s="2">
        <f t="shared" si="5"/>
        <v>-19.024588490014281</v>
      </c>
      <c r="L81" s="7">
        <v>0</v>
      </c>
      <c r="P81" s="7">
        <v>2</v>
      </c>
    </row>
    <row r="82" spans="2:16" x14ac:dyDescent="0.25">
      <c r="B82" s="2">
        <f t="shared" si="5"/>
        <v>-18.610617916224115</v>
      </c>
      <c r="L82" s="7">
        <v>0</v>
      </c>
      <c r="P82" s="7">
        <v>2</v>
      </c>
    </row>
    <row r="83" spans="2:16" x14ac:dyDescent="0.25">
      <c r="B83" s="2">
        <f t="shared" si="5"/>
        <v>-18.13297807507842</v>
      </c>
      <c r="L83" s="7">
        <v>0</v>
      </c>
      <c r="P83" s="7">
        <v>2</v>
      </c>
    </row>
    <row r="84" spans="2:16" x14ac:dyDescent="0.25">
      <c r="B84" s="2">
        <f t="shared" si="5"/>
        <v>-17.597067582892876</v>
      </c>
      <c r="L84" s="7">
        <v>0</v>
      </c>
      <c r="P84" s="7">
        <v>2</v>
      </c>
    </row>
    <row r="85" spans="2:16" x14ac:dyDescent="0.25">
      <c r="B85" s="2">
        <f t="shared" si="5"/>
        <v>-17.008824090804659</v>
      </c>
      <c r="L85" s="7">
        <v>0</v>
      </c>
      <c r="P85" s="7">
        <v>2</v>
      </c>
    </row>
    <row r="86" spans="2:16" x14ac:dyDescent="0.25">
      <c r="B86" s="2">
        <f t="shared" si="5"/>
        <v>-16.374615061559638</v>
      </c>
      <c r="L86" s="7">
        <v>0</v>
      </c>
      <c r="P86" s="7">
        <v>2</v>
      </c>
    </row>
    <row r="87" spans="2:16" x14ac:dyDescent="0.25">
      <c r="B87" s="2">
        <f t="shared" si="5"/>
        <v>-15.701123551036591</v>
      </c>
      <c r="L87" s="7">
        <v>0</v>
      </c>
      <c r="P87" s="7">
        <v>2</v>
      </c>
    </row>
    <row r="88" spans="2:16" x14ac:dyDescent="0.25">
      <c r="B88" s="2">
        <f t="shared" si="5"/>
        <v>-14.995231844780825</v>
      </c>
      <c r="L88" s="7">
        <v>0</v>
      </c>
      <c r="P88" s="7">
        <v>2</v>
      </c>
    </row>
    <row r="89" spans="2:16" x14ac:dyDescent="0.25">
      <c r="B89" s="2">
        <f t="shared" si="5"/>
        <v>-14.263905757965645</v>
      </c>
      <c r="L89" s="7">
        <v>0</v>
      </c>
      <c r="P89" s="7">
        <v>2</v>
      </c>
    </row>
    <row r="90" spans="2:16" x14ac:dyDescent="0.25">
      <c r="B90" s="2">
        <f t="shared" si="5"/>
        <v>-13.51408227921252</v>
      </c>
      <c r="L90" s="7">
        <v>0</v>
      </c>
      <c r="P90" s="7">
        <v>2</v>
      </c>
    </row>
    <row r="91" spans="2:16" x14ac:dyDescent="0.25">
      <c r="B91" s="2">
        <f t="shared" si="5"/>
        <v>-12.752563032435466</v>
      </c>
      <c r="L91" s="7">
        <v>0</v>
      </c>
      <c r="P91" s="7">
        <v>2</v>
      </c>
    </row>
    <row r="92" spans="2:16" x14ac:dyDescent="0.25">
      <c r="B92" s="2">
        <f t="shared" si="5"/>
        <v>-11.985915756910767</v>
      </c>
      <c r="L92" s="7">
        <v>0</v>
      </c>
      <c r="P92" s="7">
        <v>2</v>
      </c>
    </row>
    <row r="93" spans="2:16" x14ac:dyDescent="0.25">
      <c r="B93" s="2">
        <f t="shared" si="5"/>
        <v>-11.220385676843412</v>
      </c>
      <c r="L93" s="7">
        <v>0</v>
      </c>
      <c r="P93" s="7">
        <v>2</v>
      </c>
    </row>
    <row r="94" spans="2:16" x14ac:dyDescent="0.25">
      <c r="B94" s="2">
        <f t="shared" si="5"/>
        <v>-10.461818262050016</v>
      </c>
      <c r="L94" s="7">
        <v>0</v>
      </c>
      <c r="P94" s="7">
        <v>2</v>
      </c>
    </row>
    <row r="95" spans="2:16" x14ac:dyDescent="0.25">
      <c r="B95" s="2">
        <f t="shared" si="5"/>
        <v>-9.7155944860777002</v>
      </c>
      <c r="L95" s="7">
        <v>0</v>
      </c>
      <c r="P95" s="7">
        <v>2</v>
      </c>
    </row>
    <row r="96" spans="2:16" x14ac:dyDescent="0.25">
      <c r="B96" s="2">
        <f t="shared" si="5"/>
        <v>-8.9865792823444313</v>
      </c>
      <c r="L96" s="7">
        <v>0</v>
      </c>
      <c r="P96" s="7">
        <v>2</v>
      </c>
    </row>
    <row r="97" spans="2:16" x14ac:dyDescent="0.25">
      <c r="B97" s="2">
        <f t="shared" si="5"/>
        <v>-8.2790834974254821</v>
      </c>
      <c r="L97" s="7">
        <v>0</v>
      </c>
      <c r="P97" s="7">
        <v>2</v>
      </c>
    </row>
    <row r="98" spans="2:16" x14ac:dyDescent="0.25">
      <c r="B98" s="2">
        <f t="shared" si="5"/>
        <v>-7.5968392570275745</v>
      </c>
      <c r="L98" s="7">
        <v>0</v>
      </c>
      <c r="P98" s="7">
        <v>2</v>
      </c>
    </row>
    <row r="99" spans="2:16" x14ac:dyDescent="0.25">
      <c r="B99" s="2">
        <f t="shared" si="5"/>
        <v>-6.9429883064902063</v>
      </c>
      <c r="L99" s="7">
        <v>0</v>
      </c>
      <c r="P99" s="7">
        <v>2</v>
      </c>
    </row>
    <row r="100" spans="2:16" x14ac:dyDescent="0.25">
      <c r="B100" s="2">
        <f t="shared" ref="B100:B117" si="6">-B44</f>
        <v>-6.3200825738372508</v>
      </c>
      <c r="L100" s="7">
        <v>0</v>
      </c>
      <c r="P100" s="7">
        <v>2</v>
      </c>
    </row>
    <row r="101" spans="2:16" x14ac:dyDescent="0.25">
      <c r="B101" s="2">
        <f t="shared" si="6"/>
        <v>-5.7300959372038021</v>
      </c>
      <c r="L101" s="7">
        <v>0</v>
      </c>
      <c r="P101" s="7">
        <v>2</v>
      </c>
    </row>
    <row r="102" spans="2:16" x14ac:dyDescent="0.25">
      <c r="B102" s="2">
        <f t="shared" si="6"/>
        <v>-5.1744459651928008</v>
      </c>
      <c r="L102" s="7">
        <v>0</v>
      </c>
      <c r="P102" s="7">
        <v>2</v>
      </c>
    </row>
    <row r="103" spans="2:16" x14ac:dyDescent="0.25">
      <c r="B103" s="2">
        <f t="shared" si="6"/>
        <v>-4.6540242412314212</v>
      </c>
      <c r="L103" s="7">
        <v>0</v>
      </c>
      <c r="P103" s="7">
        <v>2</v>
      </c>
    </row>
    <row r="104" spans="2:16" x14ac:dyDescent="0.25">
      <c r="B104" s="2">
        <f t="shared" si="6"/>
        <v>-4.1692337817926308</v>
      </c>
      <c r="L104" s="7">
        <v>0</v>
      </c>
      <c r="P104" s="7">
        <v>2</v>
      </c>
    </row>
    <row r="105" spans="2:16" x14ac:dyDescent="0.25">
      <c r="B105" s="2">
        <f t="shared" si="6"/>
        <v>-3.7200320117381755</v>
      </c>
      <c r="L105" s="7">
        <v>0</v>
      </c>
      <c r="P105" s="7">
        <v>2</v>
      </c>
    </row>
    <row r="106" spans="2:16" x14ac:dyDescent="0.25">
      <c r="B106" s="2">
        <f t="shared" si="6"/>
        <v>-3.3059777644317307</v>
      </c>
      <c r="L106" s="7">
        <v>0</v>
      </c>
      <c r="P106" s="7">
        <v>2</v>
      </c>
    </row>
    <row r="107" spans="2:16" x14ac:dyDescent="0.25">
      <c r="B107" s="2">
        <f t="shared" si="6"/>
        <v>-2.926280824492709</v>
      </c>
      <c r="L107" s="7">
        <v>0</v>
      </c>
      <c r="P107" s="7">
        <v>2</v>
      </c>
    </row>
    <row r="108" spans="2:16" x14ac:dyDescent="0.25">
      <c r="B108" s="2">
        <f t="shared" si="6"/>
        <v>-2.5798526207303878</v>
      </c>
      <c r="L108" s="7">
        <v>0</v>
      </c>
      <c r="P108" s="7">
        <v>2</v>
      </c>
    </row>
    <row r="109" spans="2:16" x14ac:dyDescent="0.25">
      <c r="B109" s="2">
        <f t="shared" si="6"/>
        <v>-2.2653567987117897</v>
      </c>
      <c r="L109" s="7">
        <v>0</v>
      </c>
      <c r="P109" s="7">
        <v>2</v>
      </c>
    </row>
    <row r="110" spans="2:16" x14ac:dyDescent="0.25">
      <c r="B110" s="2">
        <f t="shared" si="6"/>
        <v>-1.9812585489349464</v>
      </c>
      <c r="L110" s="7">
        <v>0</v>
      </c>
      <c r="P110" s="7">
        <v>2</v>
      </c>
    </row>
    <row r="111" spans="2:16" x14ac:dyDescent="0.25">
      <c r="B111" s="2">
        <f t="shared" si="6"/>
        <v>-1.7258717299874098</v>
      </c>
      <c r="L111" s="7">
        <v>0</v>
      </c>
      <c r="P111" s="7">
        <v>2</v>
      </c>
    </row>
    <row r="112" spans="2:16" x14ac:dyDescent="0.25">
      <c r="B112" s="2">
        <f t="shared" si="6"/>
        <v>-1.4974029989051949</v>
      </c>
      <c r="L112" s="7">
        <v>0</v>
      </c>
      <c r="P112" s="7">
        <v>2</v>
      </c>
    </row>
    <row r="113" spans="2:16" x14ac:dyDescent="0.25">
      <c r="B113" s="2">
        <f t="shared" si="6"/>
        <v>-1.2939923362757093</v>
      </c>
      <c r="L113" s="7">
        <v>0</v>
      </c>
      <c r="P113" s="7">
        <v>2</v>
      </c>
    </row>
    <row r="114" spans="2:16" x14ac:dyDescent="0.25">
      <c r="B114" s="2">
        <f t="shared" si="6"/>
        <v>-1.1137495252653991</v>
      </c>
      <c r="L114" s="7">
        <v>0</v>
      </c>
      <c r="P114" s="7">
        <v>2</v>
      </c>
    </row>
    <row r="115" spans="2:16" x14ac:dyDescent="0.25">
      <c r="B115" s="2">
        <f t="shared" si="6"/>
        <v>-0.95478630642481988</v>
      </c>
      <c r="L115" s="7">
        <v>0</v>
      </c>
      <c r="P115" s="7">
        <v>2</v>
      </c>
    </row>
    <row r="116" spans="2:16" x14ac:dyDescent="0.25">
      <c r="B116" s="2">
        <f t="shared" si="6"/>
        <v>-0.81524407956732425</v>
      </c>
      <c r="L116" s="7">
        <v>0</v>
      </c>
      <c r="P116" s="7">
        <v>2</v>
      </c>
    </row>
    <row r="117" spans="2:16" x14ac:dyDescent="0.25">
      <c r="B117" s="2">
        <f t="shared" si="6"/>
        <v>-0.69331715702152885</v>
      </c>
      <c r="L117" s="7">
        <v>0</v>
      </c>
      <c r="P117" s="7">
        <v>2</v>
      </c>
    </row>
    <row r="118" spans="2:16" x14ac:dyDescent="0.25">
      <c r="L118" s="7">
        <v>0</v>
      </c>
      <c r="P118" s="7">
        <v>2</v>
      </c>
    </row>
    <row r="119" spans="2:16" x14ac:dyDescent="0.25">
      <c r="L119" s="7">
        <v>0</v>
      </c>
      <c r="P119" s="7">
        <v>2</v>
      </c>
    </row>
    <row r="120" spans="2:16" x14ac:dyDescent="0.25">
      <c r="L120" s="7">
        <v>0</v>
      </c>
      <c r="P120" s="7">
        <v>2</v>
      </c>
    </row>
    <row r="121" spans="2:16" x14ac:dyDescent="0.25">
      <c r="L121" s="7">
        <v>0</v>
      </c>
      <c r="P121" s="7">
        <v>2</v>
      </c>
    </row>
    <row r="122" spans="2:16" x14ac:dyDescent="0.25">
      <c r="L122" s="7">
        <v>0</v>
      </c>
      <c r="P122" s="7">
        <v>2</v>
      </c>
    </row>
    <row r="123" spans="2:16" x14ac:dyDescent="0.25">
      <c r="L123" s="7">
        <v>0</v>
      </c>
      <c r="P123" s="7">
        <v>2</v>
      </c>
    </row>
    <row r="124" spans="2:16" x14ac:dyDescent="0.25">
      <c r="L124" s="7">
        <v>0</v>
      </c>
      <c r="P124" s="7">
        <v>2</v>
      </c>
    </row>
    <row r="125" spans="2:16" x14ac:dyDescent="0.25">
      <c r="L125" s="7">
        <v>0</v>
      </c>
      <c r="P125" s="7">
        <v>2</v>
      </c>
    </row>
    <row r="126" spans="2:16" x14ac:dyDescent="0.25">
      <c r="L126" s="7">
        <v>0</v>
      </c>
      <c r="P126" s="7">
        <v>2</v>
      </c>
    </row>
    <row r="127" spans="2:16" x14ac:dyDescent="0.25">
      <c r="L127" s="7">
        <v>0</v>
      </c>
      <c r="P127" s="7">
        <v>2</v>
      </c>
    </row>
    <row r="128" spans="2:16" x14ac:dyDescent="0.25">
      <c r="L128" s="7">
        <v>0</v>
      </c>
      <c r="P128" s="7">
        <v>2</v>
      </c>
    </row>
    <row r="129" spans="12:16" x14ac:dyDescent="0.25">
      <c r="L129" s="7">
        <v>0</v>
      </c>
      <c r="P129" s="7">
        <v>2</v>
      </c>
    </row>
    <row r="130" spans="12:16" x14ac:dyDescent="0.25">
      <c r="L130" s="7">
        <v>0</v>
      </c>
      <c r="P130" s="7">
        <v>2</v>
      </c>
    </row>
    <row r="131" spans="12:16" x14ac:dyDescent="0.25">
      <c r="L131" s="7">
        <v>0</v>
      </c>
      <c r="P131" s="7">
        <v>2</v>
      </c>
    </row>
    <row r="132" spans="12:16" x14ac:dyDescent="0.25">
      <c r="L132" s="7">
        <v>0</v>
      </c>
      <c r="P132" s="7">
        <v>2</v>
      </c>
    </row>
    <row r="133" spans="12:16" x14ac:dyDescent="0.25">
      <c r="L133" s="7">
        <v>0</v>
      </c>
      <c r="P133" s="7">
        <v>2</v>
      </c>
    </row>
    <row r="134" spans="12:16" x14ac:dyDescent="0.25">
      <c r="L134" s="7">
        <v>0</v>
      </c>
      <c r="P134" s="7">
        <v>2</v>
      </c>
    </row>
    <row r="135" spans="12:16" x14ac:dyDescent="0.25">
      <c r="L135" s="7">
        <v>0</v>
      </c>
      <c r="P135" s="7">
        <v>2</v>
      </c>
    </row>
    <row r="136" spans="12:16" x14ac:dyDescent="0.25">
      <c r="L136" s="7">
        <v>0</v>
      </c>
      <c r="P136" s="7">
        <v>2</v>
      </c>
    </row>
    <row r="137" spans="12:16" x14ac:dyDescent="0.25">
      <c r="L137" s="7">
        <v>0</v>
      </c>
      <c r="P137" s="7">
        <v>2</v>
      </c>
    </row>
    <row r="138" spans="12:16" x14ac:dyDescent="0.25">
      <c r="L138" s="7">
        <v>0</v>
      </c>
      <c r="P138" s="7">
        <v>2</v>
      </c>
    </row>
    <row r="139" spans="12:16" x14ac:dyDescent="0.25">
      <c r="L139" s="7">
        <v>0</v>
      </c>
      <c r="P139" s="7">
        <v>2</v>
      </c>
    </row>
    <row r="140" spans="12:16" x14ac:dyDescent="0.25">
      <c r="L140" s="7">
        <v>0</v>
      </c>
      <c r="P140" s="7">
        <v>2</v>
      </c>
    </row>
    <row r="141" spans="12:16" x14ac:dyDescent="0.25">
      <c r="L141" s="7">
        <v>0</v>
      </c>
      <c r="P141" s="7">
        <v>2</v>
      </c>
    </row>
    <row r="142" spans="12:16" x14ac:dyDescent="0.25">
      <c r="L142" s="7">
        <v>0</v>
      </c>
      <c r="P142" s="7">
        <v>2</v>
      </c>
    </row>
    <row r="143" spans="12:16" x14ac:dyDescent="0.25">
      <c r="L143" s="7">
        <v>0</v>
      </c>
      <c r="P143" s="7">
        <v>2</v>
      </c>
    </row>
    <row r="144" spans="12:16" x14ac:dyDescent="0.25">
      <c r="L144" s="7">
        <v>0</v>
      </c>
      <c r="P144" s="7">
        <v>2</v>
      </c>
    </row>
    <row r="145" spans="12:16" x14ac:dyDescent="0.25">
      <c r="L145" s="7">
        <v>0</v>
      </c>
      <c r="P145" s="7">
        <v>2</v>
      </c>
    </row>
    <row r="146" spans="12:16" x14ac:dyDescent="0.25">
      <c r="L146" s="7">
        <v>0</v>
      </c>
      <c r="P146" s="7">
        <v>2</v>
      </c>
    </row>
    <row r="147" spans="12:16" x14ac:dyDescent="0.25">
      <c r="L147" s="7">
        <v>0</v>
      </c>
      <c r="P147" s="7">
        <v>2</v>
      </c>
    </row>
    <row r="148" spans="12:16" x14ac:dyDescent="0.25">
      <c r="L148" s="7">
        <v>0</v>
      </c>
      <c r="P148" s="7">
        <v>2</v>
      </c>
    </row>
    <row r="149" spans="12:16" x14ac:dyDescent="0.25">
      <c r="L149" s="7">
        <v>0</v>
      </c>
      <c r="P149" s="7">
        <v>2</v>
      </c>
    </row>
    <row r="150" spans="12:16" x14ac:dyDescent="0.25">
      <c r="L150" s="7">
        <v>0</v>
      </c>
      <c r="P150" s="7">
        <v>2</v>
      </c>
    </row>
    <row r="151" spans="12:16" x14ac:dyDescent="0.25">
      <c r="L151" s="7">
        <v>0</v>
      </c>
      <c r="P151" s="7">
        <v>2</v>
      </c>
    </row>
    <row r="152" spans="12:16" x14ac:dyDescent="0.25">
      <c r="L152" s="7">
        <v>0</v>
      </c>
      <c r="P152" s="7">
        <v>2</v>
      </c>
    </row>
    <row r="153" spans="12:16" x14ac:dyDescent="0.25">
      <c r="L153" s="7">
        <v>0</v>
      </c>
      <c r="P153" s="7">
        <v>2</v>
      </c>
    </row>
    <row r="154" spans="12:16" x14ac:dyDescent="0.25">
      <c r="L154" s="7">
        <v>0</v>
      </c>
      <c r="P154" s="7">
        <v>2</v>
      </c>
    </row>
    <row r="155" spans="12:16" x14ac:dyDescent="0.25">
      <c r="L155" s="7">
        <v>0</v>
      </c>
      <c r="P155" s="7">
        <v>2</v>
      </c>
    </row>
    <row r="156" spans="12:16" x14ac:dyDescent="0.25">
      <c r="L156" s="7">
        <v>0</v>
      </c>
      <c r="P156" s="7">
        <v>2</v>
      </c>
    </row>
    <row r="157" spans="12:16" x14ac:dyDescent="0.25">
      <c r="L157" s="7">
        <v>0</v>
      </c>
      <c r="P157" s="7">
        <v>2</v>
      </c>
    </row>
    <row r="158" spans="12:16" x14ac:dyDescent="0.25">
      <c r="L158" s="7">
        <v>0</v>
      </c>
      <c r="P158" s="7">
        <v>2</v>
      </c>
    </row>
    <row r="159" spans="12:16" x14ac:dyDescent="0.25">
      <c r="L159" s="7">
        <v>0</v>
      </c>
      <c r="P159" s="7">
        <v>2</v>
      </c>
    </row>
    <row r="160" spans="12:16" x14ac:dyDescent="0.25">
      <c r="L160" s="7">
        <v>0</v>
      </c>
      <c r="P160" s="7">
        <v>2</v>
      </c>
    </row>
    <row r="161" spans="12:16" x14ac:dyDescent="0.25">
      <c r="L161" s="7">
        <v>0</v>
      </c>
      <c r="P161" s="7">
        <v>2</v>
      </c>
    </row>
    <row r="162" spans="12:16" x14ac:dyDescent="0.25">
      <c r="L162" s="7">
        <v>0</v>
      </c>
      <c r="P162" s="7">
        <v>2</v>
      </c>
    </row>
    <row r="163" spans="12:16" x14ac:dyDescent="0.25">
      <c r="L163" s="7">
        <v>0</v>
      </c>
      <c r="P163" s="7">
        <v>2</v>
      </c>
    </row>
    <row r="164" spans="12:16" x14ac:dyDescent="0.25">
      <c r="L164" s="7">
        <v>0</v>
      </c>
      <c r="P164" s="7">
        <v>2</v>
      </c>
    </row>
    <row r="165" spans="12:16" x14ac:dyDescent="0.25">
      <c r="L165" s="7">
        <v>0</v>
      </c>
      <c r="P165" s="7">
        <v>2</v>
      </c>
    </row>
    <row r="166" spans="12:16" x14ac:dyDescent="0.25">
      <c r="L166" s="7">
        <v>0</v>
      </c>
      <c r="P166" s="7">
        <v>2</v>
      </c>
    </row>
    <row r="167" spans="12:16" x14ac:dyDescent="0.25">
      <c r="L167" s="7">
        <v>0</v>
      </c>
      <c r="P167" s="7">
        <v>2</v>
      </c>
    </row>
    <row r="168" spans="12:16" x14ac:dyDescent="0.25">
      <c r="L168" s="7">
        <v>0</v>
      </c>
      <c r="P168" s="7">
        <v>2</v>
      </c>
    </row>
    <row r="169" spans="12:16" x14ac:dyDescent="0.25">
      <c r="L169" s="7">
        <v>0</v>
      </c>
      <c r="P169" s="7">
        <v>2</v>
      </c>
    </row>
    <row r="170" spans="12:16" x14ac:dyDescent="0.25">
      <c r="L170" s="7">
        <v>0</v>
      </c>
      <c r="P170" s="7">
        <v>2</v>
      </c>
    </row>
    <row r="171" spans="12:16" x14ac:dyDescent="0.25">
      <c r="L171" s="7">
        <v>0</v>
      </c>
      <c r="P171" s="7">
        <v>2</v>
      </c>
    </row>
    <row r="172" spans="12:16" x14ac:dyDescent="0.25">
      <c r="L172" s="7">
        <v>0</v>
      </c>
      <c r="P172" s="7">
        <v>2</v>
      </c>
    </row>
    <row r="173" spans="12:16" x14ac:dyDescent="0.25">
      <c r="L173" s="7">
        <v>0</v>
      </c>
      <c r="P173" s="7">
        <v>2</v>
      </c>
    </row>
    <row r="174" spans="12:16" x14ac:dyDescent="0.25">
      <c r="L174" s="7">
        <v>0</v>
      </c>
      <c r="P174" s="7">
        <v>2</v>
      </c>
    </row>
    <row r="175" spans="12:16" x14ac:dyDescent="0.25">
      <c r="L175" s="7">
        <v>0</v>
      </c>
      <c r="P175" s="7">
        <v>2</v>
      </c>
    </row>
    <row r="176" spans="12:16" x14ac:dyDescent="0.25">
      <c r="L176" s="7">
        <v>0</v>
      </c>
      <c r="P176" s="7">
        <v>2</v>
      </c>
    </row>
    <row r="177" spans="12:16" x14ac:dyDescent="0.25">
      <c r="L177" s="7">
        <v>0</v>
      </c>
      <c r="P177" s="7">
        <v>2</v>
      </c>
    </row>
    <row r="178" spans="12:16" x14ac:dyDescent="0.25">
      <c r="L178" s="7">
        <v>0</v>
      </c>
      <c r="P178" s="7">
        <v>2</v>
      </c>
    </row>
    <row r="179" spans="12:16" x14ac:dyDescent="0.25">
      <c r="L179" s="7">
        <v>0</v>
      </c>
      <c r="P179" s="7">
        <v>2</v>
      </c>
    </row>
    <row r="180" spans="12:16" x14ac:dyDescent="0.25">
      <c r="L180" s="7">
        <v>0</v>
      </c>
      <c r="P180" s="7">
        <v>2</v>
      </c>
    </row>
    <row r="181" spans="12:16" x14ac:dyDescent="0.25">
      <c r="L181" s="7">
        <v>0</v>
      </c>
      <c r="P181" s="7">
        <v>2</v>
      </c>
    </row>
    <row r="182" spans="12:16" x14ac:dyDescent="0.25">
      <c r="L182" s="7">
        <v>0</v>
      </c>
      <c r="P182" s="7">
        <v>2</v>
      </c>
    </row>
    <row r="183" spans="12:16" x14ac:dyDescent="0.25">
      <c r="L183" s="7">
        <v>0</v>
      </c>
      <c r="P183" s="7">
        <v>2</v>
      </c>
    </row>
    <row r="184" spans="12:16" x14ac:dyDescent="0.25">
      <c r="L184" s="7">
        <v>0</v>
      </c>
      <c r="P184" s="7">
        <v>2</v>
      </c>
    </row>
    <row r="185" spans="12:16" x14ac:dyDescent="0.25">
      <c r="L185" s="7">
        <v>0</v>
      </c>
      <c r="P185" s="7">
        <v>2</v>
      </c>
    </row>
    <row r="186" spans="12:16" x14ac:dyDescent="0.25">
      <c r="L186" s="7">
        <v>0</v>
      </c>
      <c r="P186" s="7">
        <v>2</v>
      </c>
    </row>
    <row r="187" spans="12:16" x14ac:dyDescent="0.25">
      <c r="L187" s="7">
        <v>0</v>
      </c>
      <c r="P187" s="7">
        <v>2</v>
      </c>
    </row>
    <row r="188" spans="12:16" x14ac:dyDescent="0.25">
      <c r="L188" s="7">
        <v>0</v>
      </c>
      <c r="P188" s="7">
        <v>2</v>
      </c>
    </row>
    <row r="189" spans="12:16" x14ac:dyDescent="0.25">
      <c r="L189" s="7">
        <v>0</v>
      </c>
      <c r="P189" s="7">
        <v>2</v>
      </c>
    </row>
    <row r="190" spans="12:16" x14ac:dyDescent="0.25">
      <c r="L190" s="7">
        <v>0</v>
      </c>
      <c r="P190" s="7">
        <v>2</v>
      </c>
    </row>
    <row r="191" spans="12:16" x14ac:dyDescent="0.25">
      <c r="L191" s="7">
        <v>0</v>
      </c>
      <c r="P191" s="7">
        <v>2</v>
      </c>
    </row>
    <row r="192" spans="12:16" x14ac:dyDescent="0.25">
      <c r="L192" s="7">
        <v>0</v>
      </c>
      <c r="P192" s="7">
        <v>2</v>
      </c>
    </row>
    <row r="193" spans="12:16" x14ac:dyDescent="0.25">
      <c r="L193" s="7">
        <v>0</v>
      </c>
      <c r="P193" s="7">
        <v>2</v>
      </c>
    </row>
    <row r="194" spans="12:16" x14ac:dyDescent="0.25">
      <c r="L194" s="7">
        <v>0</v>
      </c>
      <c r="P194" s="7">
        <v>2</v>
      </c>
    </row>
    <row r="195" spans="12:16" x14ac:dyDescent="0.25">
      <c r="L195" s="7">
        <v>0</v>
      </c>
      <c r="P195" s="7">
        <v>2</v>
      </c>
    </row>
    <row r="196" spans="12:16" x14ac:dyDescent="0.25">
      <c r="L196" s="7">
        <v>0</v>
      </c>
      <c r="P196" s="7">
        <v>2</v>
      </c>
    </row>
    <row r="197" spans="12:16" x14ac:dyDescent="0.25">
      <c r="L197" s="7">
        <v>0</v>
      </c>
      <c r="P197" s="7">
        <v>2</v>
      </c>
    </row>
    <row r="198" spans="12:16" x14ac:dyDescent="0.25">
      <c r="L198" s="7">
        <v>0</v>
      </c>
      <c r="P198" s="7">
        <v>2</v>
      </c>
    </row>
    <row r="199" spans="12:16" x14ac:dyDescent="0.25">
      <c r="L199" s="7">
        <v>0</v>
      </c>
      <c r="P199" s="7">
        <v>2</v>
      </c>
    </row>
    <row r="200" spans="12:16" x14ac:dyDescent="0.25">
      <c r="L200" s="7">
        <v>0</v>
      </c>
      <c r="P200" s="7">
        <v>2</v>
      </c>
    </row>
    <row r="201" spans="12:16" x14ac:dyDescent="0.25">
      <c r="L201" s="7">
        <v>0</v>
      </c>
      <c r="P201" s="7">
        <v>2</v>
      </c>
    </row>
    <row r="202" spans="12:16" x14ac:dyDescent="0.25">
      <c r="L202" s="7">
        <v>0</v>
      </c>
      <c r="P202" s="7">
        <v>2</v>
      </c>
    </row>
    <row r="203" spans="12:16" x14ac:dyDescent="0.25">
      <c r="L203" s="7">
        <v>0</v>
      </c>
      <c r="P203" s="7">
        <v>2</v>
      </c>
    </row>
    <row r="204" spans="12:16" x14ac:dyDescent="0.25">
      <c r="L204" s="7">
        <v>0</v>
      </c>
      <c r="P204" s="7">
        <v>2</v>
      </c>
    </row>
    <row r="205" spans="12:16" x14ac:dyDescent="0.25">
      <c r="L205" s="7">
        <v>0</v>
      </c>
      <c r="P205" s="7">
        <v>2</v>
      </c>
    </row>
    <row r="206" spans="12:16" x14ac:dyDescent="0.25">
      <c r="L206" s="7">
        <v>0</v>
      </c>
      <c r="P206" s="7">
        <v>2</v>
      </c>
    </row>
    <row r="207" spans="12:16" x14ac:dyDescent="0.25">
      <c r="L207" s="7">
        <v>0</v>
      </c>
      <c r="P207" s="7">
        <v>2</v>
      </c>
    </row>
    <row r="208" spans="12:16" x14ac:dyDescent="0.25">
      <c r="L208" s="7">
        <v>0</v>
      </c>
      <c r="P208" s="7">
        <v>2</v>
      </c>
    </row>
    <row r="209" spans="12:16" x14ac:dyDescent="0.25">
      <c r="L209" s="7">
        <v>0</v>
      </c>
      <c r="P209" s="7">
        <v>2</v>
      </c>
    </row>
    <row r="210" spans="12:16" x14ac:dyDescent="0.25">
      <c r="L210" s="7">
        <v>0</v>
      </c>
      <c r="P210" s="7">
        <v>2</v>
      </c>
    </row>
    <row r="211" spans="12:16" x14ac:dyDescent="0.25">
      <c r="L211" s="7">
        <v>0</v>
      </c>
      <c r="P211" s="7">
        <v>2</v>
      </c>
    </row>
    <row r="212" spans="12:16" x14ac:dyDescent="0.25">
      <c r="L212" s="7">
        <v>0</v>
      </c>
      <c r="P212" s="7">
        <v>2</v>
      </c>
    </row>
    <row r="213" spans="12:16" x14ac:dyDescent="0.25">
      <c r="L213" s="7">
        <v>0</v>
      </c>
      <c r="P213" s="7">
        <v>2</v>
      </c>
    </row>
    <row r="214" spans="12:16" x14ac:dyDescent="0.25">
      <c r="L214" s="7">
        <v>0</v>
      </c>
      <c r="P214" s="7">
        <v>2</v>
      </c>
    </row>
    <row r="215" spans="12:16" x14ac:dyDescent="0.25">
      <c r="L215" s="7">
        <v>0</v>
      </c>
      <c r="P215" s="7">
        <v>2</v>
      </c>
    </row>
    <row r="216" spans="12:16" x14ac:dyDescent="0.25">
      <c r="L216" s="7">
        <v>0</v>
      </c>
      <c r="P216" s="7">
        <v>2</v>
      </c>
    </row>
    <row r="217" spans="12:16" x14ac:dyDescent="0.25">
      <c r="L217" s="7">
        <v>0</v>
      </c>
      <c r="P217" s="7">
        <v>2</v>
      </c>
    </row>
    <row r="218" spans="12:16" x14ac:dyDescent="0.25">
      <c r="L218" s="7">
        <v>0</v>
      </c>
      <c r="P218" s="7">
        <v>2</v>
      </c>
    </row>
    <row r="219" spans="12:16" x14ac:dyDescent="0.25">
      <c r="L219" s="7">
        <v>0</v>
      </c>
      <c r="P219" s="7">
        <v>2</v>
      </c>
    </row>
    <row r="220" spans="12:16" x14ac:dyDescent="0.25">
      <c r="L220" s="7">
        <v>0</v>
      </c>
      <c r="P220" s="7">
        <v>2</v>
      </c>
    </row>
    <row r="221" spans="12:16" x14ac:dyDescent="0.25">
      <c r="L221" s="7">
        <v>0</v>
      </c>
      <c r="P221" s="7">
        <v>2</v>
      </c>
    </row>
    <row r="222" spans="12:16" x14ac:dyDescent="0.25">
      <c r="L222" s="7">
        <v>0</v>
      </c>
      <c r="P222" s="7">
        <v>2</v>
      </c>
    </row>
    <row r="223" spans="12:16" x14ac:dyDescent="0.25">
      <c r="L223" s="7">
        <v>0</v>
      </c>
      <c r="P223" s="7">
        <v>2</v>
      </c>
    </row>
    <row r="224" spans="12:16" x14ac:dyDescent="0.25">
      <c r="L224" s="7">
        <v>0</v>
      </c>
      <c r="P224" s="7">
        <v>2</v>
      </c>
    </row>
    <row r="225" spans="12:16" x14ac:dyDescent="0.25">
      <c r="L225" s="7">
        <v>0</v>
      </c>
      <c r="P225" s="7">
        <v>2</v>
      </c>
    </row>
    <row r="226" spans="12:16" x14ac:dyDescent="0.25">
      <c r="L226" s="7">
        <v>0</v>
      </c>
      <c r="P226" s="7">
        <v>2</v>
      </c>
    </row>
    <row r="227" spans="12:16" x14ac:dyDescent="0.25">
      <c r="L227" s="7">
        <v>0</v>
      </c>
      <c r="P227" s="7">
        <v>2</v>
      </c>
    </row>
    <row r="228" spans="12:16" x14ac:dyDescent="0.25">
      <c r="L228" s="7">
        <v>0</v>
      </c>
      <c r="P228" s="7">
        <v>2</v>
      </c>
    </row>
    <row r="229" spans="12:16" x14ac:dyDescent="0.25">
      <c r="L229" s="7">
        <v>0</v>
      </c>
      <c r="P229" s="7">
        <v>2</v>
      </c>
    </row>
    <row r="230" spans="12:16" x14ac:dyDescent="0.25">
      <c r="L230" s="7">
        <v>0</v>
      </c>
      <c r="P230" s="7">
        <v>2</v>
      </c>
    </row>
    <row r="231" spans="12:16" x14ac:dyDescent="0.25">
      <c r="L231" s="7">
        <v>0</v>
      </c>
      <c r="P231" s="7">
        <v>2</v>
      </c>
    </row>
    <row r="232" spans="12:16" x14ac:dyDescent="0.25">
      <c r="L232" s="7">
        <v>0</v>
      </c>
      <c r="P232" s="7">
        <v>2</v>
      </c>
    </row>
    <row r="233" spans="12:16" x14ac:dyDescent="0.25">
      <c r="L233" s="7">
        <v>0</v>
      </c>
      <c r="P233" s="7">
        <v>2</v>
      </c>
    </row>
    <row r="234" spans="12:16" x14ac:dyDescent="0.25">
      <c r="L234" s="7">
        <v>0</v>
      </c>
      <c r="P234" s="7">
        <v>2</v>
      </c>
    </row>
    <row r="235" spans="12:16" x14ac:dyDescent="0.25">
      <c r="L235" s="7">
        <v>0</v>
      </c>
      <c r="P235" s="7">
        <v>2</v>
      </c>
    </row>
    <row r="236" spans="12:16" x14ac:dyDescent="0.25">
      <c r="L236" s="7">
        <v>0</v>
      </c>
      <c r="P236" s="7">
        <v>2</v>
      </c>
    </row>
    <row r="237" spans="12:16" x14ac:dyDescent="0.25">
      <c r="L237" s="7">
        <v>0</v>
      </c>
      <c r="P237" s="7">
        <v>2</v>
      </c>
    </row>
    <row r="238" spans="12:16" x14ac:dyDescent="0.25">
      <c r="L238" s="7">
        <v>0</v>
      </c>
      <c r="P238" s="7">
        <v>2</v>
      </c>
    </row>
    <row r="239" spans="12:16" x14ac:dyDescent="0.25">
      <c r="L239" s="7">
        <v>0</v>
      </c>
      <c r="P239" s="7">
        <v>2</v>
      </c>
    </row>
    <row r="240" spans="12:16" x14ac:dyDescent="0.25">
      <c r="L240" s="7">
        <v>0</v>
      </c>
      <c r="P240" s="7">
        <v>2</v>
      </c>
    </row>
    <row r="241" spans="12:16" x14ac:dyDescent="0.25">
      <c r="L241" s="7">
        <v>0</v>
      </c>
      <c r="P241" s="7">
        <v>2</v>
      </c>
    </row>
    <row r="242" spans="12:16" x14ac:dyDescent="0.25">
      <c r="L242" s="7">
        <v>0</v>
      </c>
      <c r="P242" s="7">
        <v>2</v>
      </c>
    </row>
    <row r="243" spans="12:16" x14ac:dyDescent="0.25">
      <c r="L243" s="7">
        <v>0</v>
      </c>
      <c r="P243" s="7">
        <v>2</v>
      </c>
    </row>
    <row r="244" spans="12:16" x14ac:dyDescent="0.25">
      <c r="L244" s="7">
        <v>0</v>
      </c>
      <c r="P244" s="7">
        <v>2</v>
      </c>
    </row>
    <row r="245" spans="12:16" x14ac:dyDescent="0.25">
      <c r="L245" s="7">
        <v>0</v>
      </c>
      <c r="P245" s="7">
        <v>2</v>
      </c>
    </row>
    <row r="246" spans="12:16" x14ac:dyDescent="0.25">
      <c r="L246" s="7">
        <v>0</v>
      </c>
      <c r="P246" s="7">
        <v>2</v>
      </c>
    </row>
    <row r="247" spans="12:16" x14ac:dyDescent="0.25">
      <c r="L247" s="7">
        <v>0</v>
      </c>
      <c r="P247" s="7">
        <v>2</v>
      </c>
    </row>
    <row r="248" spans="12:16" x14ac:dyDescent="0.25">
      <c r="L248" s="7">
        <v>0</v>
      </c>
      <c r="P248" s="7">
        <v>2</v>
      </c>
    </row>
    <row r="249" spans="12:16" x14ac:dyDescent="0.25">
      <c r="L249" s="7">
        <v>0</v>
      </c>
      <c r="P249" s="7">
        <v>2</v>
      </c>
    </row>
    <row r="250" spans="12:16" x14ac:dyDescent="0.25">
      <c r="L250" s="7">
        <v>0</v>
      </c>
      <c r="P250" s="7">
        <v>2</v>
      </c>
    </row>
    <row r="251" spans="12:16" x14ac:dyDescent="0.25">
      <c r="L251" s="7">
        <v>0</v>
      </c>
      <c r="P251" s="7">
        <v>2</v>
      </c>
    </row>
    <row r="252" spans="12:16" x14ac:dyDescent="0.25">
      <c r="L252" s="7">
        <v>0</v>
      </c>
      <c r="P252" s="7">
        <v>2</v>
      </c>
    </row>
    <row r="253" spans="12:16" x14ac:dyDescent="0.25">
      <c r="L253" s="7">
        <v>0</v>
      </c>
      <c r="P253" s="7">
        <v>2</v>
      </c>
    </row>
    <row r="254" spans="12:16" x14ac:dyDescent="0.25">
      <c r="L254" s="7">
        <v>0</v>
      </c>
      <c r="P254" s="7">
        <v>2</v>
      </c>
    </row>
    <row r="255" spans="12:16" x14ac:dyDescent="0.25">
      <c r="L255" s="7">
        <v>0</v>
      </c>
      <c r="P255" s="7">
        <v>2</v>
      </c>
    </row>
    <row r="256" spans="12:16" x14ac:dyDescent="0.25">
      <c r="L256" s="7">
        <v>0</v>
      </c>
      <c r="P256" s="7">
        <v>2</v>
      </c>
    </row>
    <row r="257" spans="12:16" x14ac:dyDescent="0.25">
      <c r="L257" s="7">
        <v>0</v>
      </c>
      <c r="P257" s="7">
        <v>2</v>
      </c>
    </row>
    <row r="258" spans="12:16" x14ac:dyDescent="0.25">
      <c r="L258" s="7">
        <v>0</v>
      </c>
      <c r="P258" s="7">
        <v>2</v>
      </c>
    </row>
    <row r="259" spans="12:16" x14ac:dyDescent="0.25">
      <c r="L259" s="7">
        <v>0</v>
      </c>
      <c r="P259" s="7">
        <v>2</v>
      </c>
    </row>
    <row r="260" spans="12:16" x14ac:dyDescent="0.25">
      <c r="L260" s="7">
        <v>0</v>
      </c>
      <c r="P260" s="7">
        <v>2</v>
      </c>
    </row>
    <row r="261" spans="12:16" x14ac:dyDescent="0.25">
      <c r="L261" s="7">
        <v>0</v>
      </c>
      <c r="P261" s="7">
        <v>2</v>
      </c>
    </row>
    <row r="262" spans="12:16" x14ac:dyDescent="0.25">
      <c r="L262" s="7">
        <v>0</v>
      </c>
      <c r="P262" s="7">
        <v>2</v>
      </c>
    </row>
    <row r="263" spans="12:16" x14ac:dyDescent="0.25">
      <c r="L263" s="7">
        <v>0</v>
      </c>
      <c r="P263" s="7">
        <v>2</v>
      </c>
    </row>
    <row r="264" spans="12:16" x14ac:dyDescent="0.25">
      <c r="L264" s="7">
        <v>0</v>
      </c>
      <c r="P264" s="7">
        <v>2</v>
      </c>
    </row>
    <row r="265" spans="12:16" x14ac:dyDescent="0.25">
      <c r="L265" s="7">
        <v>0</v>
      </c>
      <c r="P265" s="7">
        <v>2</v>
      </c>
    </row>
    <row r="266" spans="12:16" x14ac:dyDescent="0.25">
      <c r="L266" s="7">
        <v>0</v>
      </c>
      <c r="P266" s="7">
        <v>2</v>
      </c>
    </row>
    <row r="267" spans="12:16" x14ac:dyDescent="0.25">
      <c r="L267" s="7">
        <v>0</v>
      </c>
      <c r="P267" s="7">
        <v>2</v>
      </c>
    </row>
    <row r="268" spans="12:16" x14ac:dyDescent="0.25">
      <c r="L268" s="7">
        <v>0</v>
      </c>
      <c r="P268" s="7">
        <v>2</v>
      </c>
    </row>
    <row r="269" spans="12:16" x14ac:dyDescent="0.25">
      <c r="L269" s="7">
        <v>0</v>
      </c>
      <c r="P269" s="7">
        <v>2</v>
      </c>
    </row>
    <row r="270" spans="12:16" x14ac:dyDescent="0.25">
      <c r="L270" s="7">
        <v>0</v>
      </c>
      <c r="P270" s="7">
        <v>2</v>
      </c>
    </row>
    <row r="271" spans="12:16" x14ac:dyDescent="0.25">
      <c r="L271" s="7">
        <v>0</v>
      </c>
      <c r="P271" s="7">
        <v>2</v>
      </c>
    </row>
    <row r="272" spans="12:16" x14ac:dyDescent="0.25">
      <c r="L272" s="7">
        <v>0</v>
      </c>
      <c r="P272" s="7">
        <v>2</v>
      </c>
    </row>
    <row r="273" spans="12:16" x14ac:dyDescent="0.25">
      <c r="L273" s="7">
        <v>0</v>
      </c>
      <c r="P273" s="7">
        <v>2</v>
      </c>
    </row>
    <row r="274" spans="12:16" x14ac:dyDescent="0.25">
      <c r="L274" s="7">
        <v>0</v>
      </c>
      <c r="P274" s="7">
        <v>2</v>
      </c>
    </row>
    <row r="275" spans="12:16" x14ac:dyDescent="0.25">
      <c r="L275" s="7">
        <v>0</v>
      </c>
      <c r="P275" s="7">
        <v>2</v>
      </c>
    </row>
    <row r="276" spans="12:16" x14ac:dyDescent="0.25">
      <c r="L276" s="7">
        <v>0</v>
      </c>
      <c r="P276" s="7">
        <v>2</v>
      </c>
    </row>
    <row r="277" spans="12:16" x14ac:dyDescent="0.25">
      <c r="L277" s="7">
        <v>0</v>
      </c>
      <c r="P277" s="7">
        <v>2</v>
      </c>
    </row>
    <row r="278" spans="12:16" x14ac:dyDescent="0.25">
      <c r="L278" s="7">
        <v>0</v>
      </c>
      <c r="P278" s="7">
        <v>2</v>
      </c>
    </row>
    <row r="279" spans="12:16" x14ac:dyDescent="0.25">
      <c r="L279" s="7">
        <v>0</v>
      </c>
      <c r="P279" s="7">
        <v>2</v>
      </c>
    </row>
    <row r="280" spans="12:16" x14ac:dyDescent="0.25">
      <c r="L280" s="7">
        <v>0</v>
      </c>
      <c r="P280" s="7">
        <v>2</v>
      </c>
    </row>
    <row r="281" spans="12:16" x14ac:dyDescent="0.25">
      <c r="L281" s="7">
        <v>0</v>
      </c>
      <c r="P281" s="7">
        <v>2</v>
      </c>
    </row>
    <row r="282" spans="12:16" x14ac:dyDescent="0.25">
      <c r="L282" s="7">
        <v>0</v>
      </c>
      <c r="P282" s="7">
        <v>2</v>
      </c>
    </row>
    <row r="283" spans="12:16" x14ac:dyDescent="0.25">
      <c r="L283" s="7">
        <v>0</v>
      </c>
      <c r="P283" s="7">
        <v>2</v>
      </c>
    </row>
    <row r="284" spans="12:16" x14ac:dyDescent="0.25">
      <c r="L284" s="7">
        <v>0</v>
      </c>
      <c r="P284" s="7">
        <v>2</v>
      </c>
    </row>
    <row r="285" spans="12:16" x14ac:dyDescent="0.25">
      <c r="L285" s="7">
        <v>0</v>
      </c>
      <c r="P285" s="7">
        <v>2</v>
      </c>
    </row>
    <row r="286" spans="12:16" x14ac:dyDescent="0.25">
      <c r="L286" s="7">
        <v>0</v>
      </c>
      <c r="P286" s="7">
        <v>2</v>
      </c>
    </row>
    <row r="287" spans="12:16" x14ac:dyDescent="0.25">
      <c r="L287" s="7">
        <v>0</v>
      </c>
      <c r="P287" s="7">
        <v>2</v>
      </c>
    </row>
    <row r="288" spans="12:16" x14ac:dyDescent="0.25">
      <c r="L288" s="7">
        <v>0</v>
      </c>
      <c r="P288" s="7">
        <v>2</v>
      </c>
    </row>
    <row r="289" spans="12:16" x14ac:dyDescent="0.25">
      <c r="L289" s="7">
        <v>0</v>
      </c>
      <c r="P289" s="7">
        <v>2</v>
      </c>
    </row>
    <row r="290" spans="12:16" x14ac:dyDescent="0.25">
      <c r="L290" s="7">
        <v>0</v>
      </c>
      <c r="P290" s="7">
        <v>2</v>
      </c>
    </row>
    <row r="291" spans="12:16" x14ac:dyDescent="0.25">
      <c r="L291" s="7">
        <v>0</v>
      </c>
      <c r="P291" s="7">
        <v>2</v>
      </c>
    </row>
    <row r="292" spans="12:16" x14ac:dyDescent="0.25">
      <c r="L292" s="7">
        <v>0</v>
      </c>
      <c r="P292" s="7">
        <v>2</v>
      </c>
    </row>
    <row r="293" spans="12:16" x14ac:dyDescent="0.25">
      <c r="L293" s="7">
        <v>0</v>
      </c>
      <c r="P293" s="7">
        <v>2</v>
      </c>
    </row>
    <row r="294" spans="12:16" x14ac:dyDescent="0.25">
      <c r="L294" s="7">
        <v>0</v>
      </c>
      <c r="P294" s="7">
        <v>2</v>
      </c>
    </row>
    <row r="295" spans="12:16" x14ac:dyDescent="0.25">
      <c r="L295" s="7">
        <v>0</v>
      </c>
      <c r="P295" s="7">
        <v>2</v>
      </c>
    </row>
    <row r="296" spans="12:16" x14ac:dyDescent="0.25">
      <c r="L296" s="7">
        <v>0</v>
      </c>
      <c r="P296" s="7">
        <v>2</v>
      </c>
    </row>
    <row r="297" spans="12:16" x14ac:dyDescent="0.25">
      <c r="L297" s="7">
        <v>0</v>
      </c>
      <c r="P297" s="7">
        <v>2</v>
      </c>
    </row>
    <row r="298" spans="12:16" x14ac:dyDescent="0.25">
      <c r="L298" s="7">
        <v>0</v>
      </c>
      <c r="P298" s="7">
        <v>2</v>
      </c>
    </row>
    <row r="299" spans="12:16" x14ac:dyDescent="0.25">
      <c r="L299" s="7">
        <v>0</v>
      </c>
      <c r="P299" s="7">
        <v>2</v>
      </c>
    </row>
    <row r="300" spans="12:16" x14ac:dyDescent="0.25">
      <c r="L300" s="7">
        <v>0</v>
      </c>
      <c r="P300" s="7">
        <v>2</v>
      </c>
    </row>
    <row r="301" spans="12:16" x14ac:dyDescent="0.25">
      <c r="L301" s="7">
        <v>0</v>
      </c>
      <c r="P301" s="7">
        <v>2</v>
      </c>
    </row>
    <row r="302" spans="12:16" x14ac:dyDescent="0.25">
      <c r="L302" s="7">
        <v>0</v>
      </c>
      <c r="P302" s="7">
        <v>2</v>
      </c>
    </row>
    <row r="303" spans="12:16" x14ac:dyDescent="0.25">
      <c r="L303" s="7">
        <v>0</v>
      </c>
      <c r="P303" s="7">
        <v>2</v>
      </c>
    </row>
    <row r="304" spans="12:16" x14ac:dyDescent="0.25">
      <c r="L304" s="7">
        <v>0</v>
      </c>
      <c r="P304" s="7">
        <v>2</v>
      </c>
    </row>
    <row r="305" spans="12:16" x14ac:dyDescent="0.25">
      <c r="L305" s="7">
        <v>0</v>
      </c>
      <c r="P305" s="7">
        <v>2</v>
      </c>
    </row>
    <row r="306" spans="12:16" x14ac:dyDescent="0.25">
      <c r="L306" s="7">
        <v>0</v>
      </c>
      <c r="P306" s="7">
        <v>2</v>
      </c>
    </row>
    <row r="307" spans="12:16" x14ac:dyDescent="0.25">
      <c r="L307" s="7">
        <v>0</v>
      </c>
      <c r="P307" s="7">
        <v>2</v>
      </c>
    </row>
    <row r="308" spans="12:16" x14ac:dyDescent="0.25">
      <c r="L308" s="7">
        <v>0</v>
      </c>
      <c r="P308" s="7">
        <v>2</v>
      </c>
    </row>
    <row r="309" spans="12:16" x14ac:dyDescent="0.25">
      <c r="L309" s="7">
        <v>0</v>
      </c>
      <c r="P309" s="7">
        <v>2</v>
      </c>
    </row>
    <row r="310" spans="12:16" x14ac:dyDescent="0.25">
      <c r="L310" s="7">
        <v>0</v>
      </c>
      <c r="P310" s="7">
        <v>2</v>
      </c>
    </row>
    <row r="311" spans="12:16" x14ac:dyDescent="0.25">
      <c r="L311" s="7">
        <v>0</v>
      </c>
      <c r="P311" s="7">
        <v>2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104"/>
  <sheetViews>
    <sheetView zoomScale="90" zoomScaleNormal="9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9.140625" style="11"/>
    <col min="2" max="2" width="3.7109375" style="1" customWidth="1"/>
    <col min="3" max="3" width="9.140625" style="21"/>
    <col min="4" max="16384" width="9.140625" style="1"/>
  </cols>
  <sheetData>
    <row r="1" spans="1:302" s="22" customFormat="1" x14ac:dyDescent="0.25">
      <c r="A1" s="23" t="s">
        <v>3</v>
      </c>
      <c r="C1" s="24" t="s">
        <v>19</v>
      </c>
      <c r="D1" s="25" t="s">
        <v>20</v>
      </c>
      <c r="E1" s="25" t="s">
        <v>21</v>
      </c>
      <c r="F1" s="25" t="s">
        <v>22</v>
      </c>
      <c r="G1" s="25" t="s">
        <v>23</v>
      </c>
      <c r="H1" s="25" t="s">
        <v>24</v>
      </c>
      <c r="I1" s="25" t="s">
        <v>25</v>
      </c>
      <c r="J1" s="25" t="s">
        <v>26</v>
      </c>
      <c r="K1" s="25" t="s">
        <v>27</v>
      </c>
      <c r="L1" s="25" t="s">
        <v>28</v>
      </c>
      <c r="M1" s="25" t="s">
        <v>29</v>
      </c>
      <c r="N1" s="25" t="s">
        <v>30</v>
      </c>
      <c r="O1" s="25" t="s">
        <v>31</v>
      </c>
      <c r="P1" s="25" t="s">
        <v>32</v>
      </c>
      <c r="Q1" s="25" t="s">
        <v>33</v>
      </c>
      <c r="R1" s="25" t="s">
        <v>34</v>
      </c>
      <c r="S1" s="25" t="s">
        <v>35</v>
      </c>
      <c r="T1" s="25" t="s">
        <v>36</v>
      </c>
      <c r="U1" s="25" t="s">
        <v>37</v>
      </c>
      <c r="V1" s="25" t="s">
        <v>38</v>
      </c>
      <c r="W1" s="25" t="s">
        <v>39</v>
      </c>
      <c r="X1" s="25" t="s">
        <v>40</v>
      </c>
      <c r="Y1" s="25" t="s">
        <v>41</v>
      </c>
      <c r="Z1" s="25" t="s">
        <v>42</v>
      </c>
      <c r="AA1" s="25" t="s">
        <v>43</v>
      </c>
      <c r="AB1" s="25" t="s">
        <v>44</v>
      </c>
      <c r="AC1" s="25" t="s">
        <v>45</v>
      </c>
      <c r="AD1" s="25" t="s">
        <v>46</v>
      </c>
      <c r="AE1" s="25" t="s">
        <v>47</v>
      </c>
      <c r="AF1" s="25" t="s">
        <v>48</v>
      </c>
      <c r="AG1" s="25" t="s">
        <v>49</v>
      </c>
      <c r="AH1" s="25" t="s">
        <v>50</v>
      </c>
      <c r="AI1" s="25" t="s">
        <v>51</v>
      </c>
      <c r="AJ1" s="25" t="s">
        <v>52</v>
      </c>
      <c r="AK1" s="25" t="s">
        <v>53</v>
      </c>
      <c r="AL1" s="25" t="s">
        <v>54</v>
      </c>
      <c r="AM1" s="25" t="s">
        <v>55</v>
      </c>
      <c r="AN1" s="25" t="s">
        <v>56</v>
      </c>
      <c r="AO1" s="25" t="s">
        <v>57</v>
      </c>
      <c r="AP1" s="25" t="s">
        <v>58</v>
      </c>
      <c r="AQ1" s="25" t="s">
        <v>59</v>
      </c>
      <c r="AR1" s="25" t="s">
        <v>60</v>
      </c>
      <c r="AS1" s="25" t="s">
        <v>61</v>
      </c>
      <c r="AT1" s="25" t="s">
        <v>62</v>
      </c>
      <c r="AU1" s="25" t="s">
        <v>63</v>
      </c>
      <c r="AV1" s="25" t="s">
        <v>64</v>
      </c>
      <c r="AW1" s="25" t="s">
        <v>65</v>
      </c>
      <c r="AX1" s="25" t="s">
        <v>66</v>
      </c>
      <c r="AY1" s="25" t="s">
        <v>67</v>
      </c>
      <c r="AZ1" s="25" t="s">
        <v>68</v>
      </c>
      <c r="BA1" s="25" t="s">
        <v>130</v>
      </c>
      <c r="BB1" s="25" t="s">
        <v>131</v>
      </c>
      <c r="BC1" s="25" t="s">
        <v>132</v>
      </c>
      <c r="BD1" s="25" t="s">
        <v>133</v>
      </c>
      <c r="BE1" s="25" t="s">
        <v>134</v>
      </c>
      <c r="BF1" s="25" t="s">
        <v>135</v>
      </c>
      <c r="BG1" s="25" t="s">
        <v>136</v>
      </c>
      <c r="BH1" s="25" t="s">
        <v>137</v>
      </c>
      <c r="BI1" s="25" t="s">
        <v>138</v>
      </c>
      <c r="BJ1" s="25" t="s">
        <v>139</v>
      </c>
      <c r="BK1" s="25" t="s">
        <v>140</v>
      </c>
      <c r="BL1" s="25" t="s">
        <v>141</v>
      </c>
      <c r="BM1" s="25" t="s">
        <v>142</v>
      </c>
      <c r="BN1" s="25" t="s">
        <v>143</v>
      </c>
      <c r="BO1" s="25" t="s">
        <v>144</v>
      </c>
      <c r="BP1" s="25" t="s">
        <v>145</v>
      </c>
      <c r="BQ1" s="25" t="s">
        <v>146</v>
      </c>
      <c r="BR1" s="25" t="s">
        <v>147</v>
      </c>
      <c r="BS1" s="25" t="s">
        <v>148</v>
      </c>
      <c r="BT1" s="25" t="s">
        <v>149</v>
      </c>
      <c r="BU1" s="25" t="s">
        <v>150</v>
      </c>
      <c r="BV1" s="25" t="s">
        <v>151</v>
      </c>
      <c r="BW1" s="25" t="s">
        <v>152</v>
      </c>
      <c r="BX1" s="25" t="s">
        <v>153</v>
      </c>
      <c r="BY1" s="25" t="s">
        <v>154</v>
      </c>
      <c r="BZ1" s="25" t="s">
        <v>155</v>
      </c>
      <c r="CA1" s="25" t="s">
        <v>156</v>
      </c>
      <c r="CB1" s="25" t="s">
        <v>157</v>
      </c>
      <c r="CC1" s="25" t="s">
        <v>158</v>
      </c>
      <c r="CD1" s="25" t="s">
        <v>159</v>
      </c>
      <c r="CE1" s="25" t="s">
        <v>160</v>
      </c>
      <c r="CF1" s="25" t="s">
        <v>161</v>
      </c>
      <c r="CG1" s="25" t="s">
        <v>162</v>
      </c>
      <c r="CH1" s="25" t="s">
        <v>163</v>
      </c>
      <c r="CI1" s="25" t="s">
        <v>164</v>
      </c>
      <c r="CJ1" s="25" t="s">
        <v>165</v>
      </c>
      <c r="CK1" s="25" t="s">
        <v>166</v>
      </c>
      <c r="CL1" s="25" t="s">
        <v>167</v>
      </c>
      <c r="CM1" s="25" t="s">
        <v>168</v>
      </c>
      <c r="CN1" s="25" t="s">
        <v>169</v>
      </c>
      <c r="CO1" s="25" t="s">
        <v>170</v>
      </c>
      <c r="CP1" s="25" t="s">
        <v>171</v>
      </c>
      <c r="CQ1" s="25" t="s">
        <v>172</v>
      </c>
      <c r="CR1" s="25" t="s">
        <v>173</v>
      </c>
      <c r="CS1" s="25" t="s">
        <v>174</v>
      </c>
      <c r="CT1" s="25" t="s">
        <v>226</v>
      </c>
      <c r="CU1" s="25" t="s">
        <v>227</v>
      </c>
      <c r="CV1" s="25" t="s">
        <v>228</v>
      </c>
      <c r="CW1" s="25" t="s">
        <v>229</v>
      </c>
      <c r="CX1" s="25" t="s">
        <v>230</v>
      </c>
      <c r="CY1" s="25" t="s">
        <v>231</v>
      </c>
      <c r="CZ1" s="25" t="s">
        <v>232</v>
      </c>
      <c r="DA1" s="25" t="s">
        <v>233</v>
      </c>
      <c r="DB1" s="25" t="s">
        <v>234</v>
      </c>
      <c r="DC1" s="25" t="s">
        <v>235</v>
      </c>
      <c r="DD1" s="25" t="s">
        <v>236</v>
      </c>
      <c r="DE1" s="25" t="s">
        <v>237</v>
      </c>
      <c r="DF1" s="25" t="s">
        <v>238</v>
      </c>
      <c r="DG1" s="25" t="s">
        <v>239</v>
      </c>
      <c r="DH1" s="25" t="s">
        <v>240</v>
      </c>
      <c r="DI1" s="25" t="s">
        <v>241</v>
      </c>
      <c r="DJ1" s="25" t="s">
        <v>242</v>
      </c>
      <c r="DK1" s="25" t="s">
        <v>243</v>
      </c>
      <c r="DL1" s="25" t="s">
        <v>244</v>
      </c>
      <c r="DM1" s="25" t="s">
        <v>245</v>
      </c>
      <c r="DN1" s="25" t="s">
        <v>246</v>
      </c>
      <c r="DO1" s="25" t="s">
        <v>247</v>
      </c>
      <c r="DP1" s="25" t="s">
        <v>248</v>
      </c>
      <c r="DQ1" s="25" t="s">
        <v>249</v>
      </c>
      <c r="DR1" s="25" t="s">
        <v>250</v>
      </c>
      <c r="DS1" s="25" t="s">
        <v>251</v>
      </c>
      <c r="DT1" s="25" t="s">
        <v>252</v>
      </c>
      <c r="DU1" s="25" t="s">
        <v>253</v>
      </c>
      <c r="DV1" s="25" t="s">
        <v>254</v>
      </c>
      <c r="DW1" s="25" t="s">
        <v>255</v>
      </c>
      <c r="DX1" s="25" t="s">
        <v>256</v>
      </c>
      <c r="DY1" s="25" t="s">
        <v>257</v>
      </c>
      <c r="DZ1" s="25" t="s">
        <v>258</v>
      </c>
      <c r="EA1" s="25" t="s">
        <v>259</v>
      </c>
      <c r="EB1" s="25" t="s">
        <v>260</v>
      </c>
      <c r="EC1" s="25" t="s">
        <v>261</v>
      </c>
      <c r="ED1" s="25" t="s">
        <v>262</v>
      </c>
      <c r="EE1" s="25" t="s">
        <v>263</v>
      </c>
      <c r="EF1" s="25" t="s">
        <v>264</v>
      </c>
      <c r="EG1" s="25" t="s">
        <v>265</v>
      </c>
      <c r="EH1" s="25" t="s">
        <v>266</v>
      </c>
      <c r="EI1" s="25" t="s">
        <v>267</v>
      </c>
      <c r="EJ1" s="25" t="s">
        <v>268</v>
      </c>
      <c r="EK1" s="25" t="s">
        <v>269</v>
      </c>
      <c r="EL1" s="25" t="s">
        <v>270</v>
      </c>
      <c r="EM1" s="25" t="s">
        <v>271</v>
      </c>
      <c r="EN1" s="25" t="s">
        <v>272</v>
      </c>
      <c r="EO1" s="25" t="s">
        <v>273</v>
      </c>
      <c r="EP1" s="25" t="s">
        <v>274</v>
      </c>
      <c r="EQ1" s="25" t="s">
        <v>275</v>
      </c>
      <c r="ER1" s="25" t="s">
        <v>276</v>
      </c>
      <c r="ES1" s="25" t="s">
        <v>277</v>
      </c>
      <c r="ET1" s="25" t="s">
        <v>278</v>
      </c>
      <c r="EU1" s="25" t="s">
        <v>279</v>
      </c>
      <c r="EV1" s="25" t="s">
        <v>280</v>
      </c>
      <c r="EW1" s="25" t="s">
        <v>281</v>
      </c>
      <c r="EX1" s="25" t="s">
        <v>282</v>
      </c>
      <c r="EY1" s="25" t="s">
        <v>283</v>
      </c>
      <c r="EZ1" s="25" t="s">
        <v>284</v>
      </c>
      <c r="FA1" s="25" t="s">
        <v>285</v>
      </c>
      <c r="FB1" s="25" t="s">
        <v>286</v>
      </c>
      <c r="FC1" s="25" t="s">
        <v>287</v>
      </c>
      <c r="FD1" s="25" t="s">
        <v>288</v>
      </c>
      <c r="FE1" s="25" t="s">
        <v>289</v>
      </c>
      <c r="FF1" s="25" t="s">
        <v>290</v>
      </c>
      <c r="FG1" s="25" t="s">
        <v>291</v>
      </c>
      <c r="FH1" s="25" t="s">
        <v>292</v>
      </c>
      <c r="FI1" s="25" t="s">
        <v>293</v>
      </c>
      <c r="FJ1" s="25" t="s">
        <v>294</v>
      </c>
      <c r="FK1" s="25" t="s">
        <v>295</v>
      </c>
      <c r="FL1" s="25" t="s">
        <v>296</v>
      </c>
      <c r="FM1" s="25" t="s">
        <v>297</v>
      </c>
      <c r="FN1" s="25" t="s">
        <v>298</v>
      </c>
      <c r="FO1" s="25" t="s">
        <v>299</v>
      </c>
      <c r="FP1" s="25" t="s">
        <v>300</v>
      </c>
      <c r="FQ1" s="25" t="s">
        <v>301</v>
      </c>
      <c r="FR1" s="25" t="s">
        <v>302</v>
      </c>
      <c r="FS1" s="25" t="s">
        <v>303</v>
      </c>
      <c r="FT1" s="25" t="s">
        <v>304</v>
      </c>
      <c r="FU1" s="25" t="s">
        <v>305</v>
      </c>
      <c r="FV1" s="25" t="s">
        <v>306</v>
      </c>
      <c r="FW1" s="25" t="s">
        <v>307</v>
      </c>
      <c r="FX1" s="25" t="s">
        <v>308</v>
      </c>
      <c r="FY1" s="25" t="s">
        <v>309</v>
      </c>
      <c r="FZ1" s="25" t="s">
        <v>310</v>
      </c>
      <c r="GA1" s="25" t="s">
        <v>311</v>
      </c>
      <c r="GB1" s="25" t="s">
        <v>312</v>
      </c>
      <c r="GC1" s="25" t="s">
        <v>313</v>
      </c>
      <c r="GD1" s="25" t="s">
        <v>314</v>
      </c>
      <c r="GE1" s="25" t="s">
        <v>315</v>
      </c>
      <c r="GF1" s="25" t="s">
        <v>316</v>
      </c>
      <c r="GG1" s="25" t="s">
        <v>317</v>
      </c>
      <c r="GH1" s="25" t="s">
        <v>318</v>
      </c>
      <c r="GI1" s="25" t="s">
        <v>319</v>
      </c>
      <c r="GJ1" s="25" t="s">
        <v>320</v>
      </c>
      <c r="GK1" s="25" t="s">
        <v>321</v>
      </c>
      <c r="GL1" s="25" t="s">
        <v>322</v>
      </c>
      <c r="GM1" s="25" t="s">
        <v>323</v>
      </c>
      <c r="GN1" s="25" t="s">
        <v>324</v>
      </c>
      <c r="GO1" s="25" t="s">
        <v>325</v>
      </c>
      <c r="GP1" s="25" t="s">
        <v>326</v>
      </c>
      <c r="GQ1" s="25" t="s">
        <v>327</v>
      </c>
      <c r="GR1" s="25" t="s">
        <v>328</v>
      </c>
      <c r="GS1" s="25" t="s">
        <v>329</v>
      </c>
      <c r="GT1" s="25" t="s">
        <v>330</v>
      </c>
      <c r="GU1" s="25" t="s">
        <v>331</v>
      </c>
      <c r="GV1" s="25" t="s">
        <v>332</v>
      </c>
      <c r="GW1" s="25" t="s">
        <v>333</v>
      </c>
      <c r="GX1" s="25" t="s">
        <v>334</v>
      </c>
      <c r="GY1" s="25" t="s">
        <v>335</v>
      </c>
      <c r="GZ1" s="25" t="s">
        <v>336</v>
      </c>
      <c r="HA1" s="25" t="s">
        <v>337</v>
      </c>
      <c r="HB1" s="25" t="s">
        <v>338</v>
      </c>
      <c r="HC1" s="25" t="s">
        <v>339</v>
      </c>
      <c r="HD1" s="25" t="s">
        <v>340</v>
      </c>
      <c r="HE1" s="25" t="s">
        <v>341</v>
      </c>
      <c r="HF1" s="25" t="s">
        <v>342</v>
      </c>
      <c r="HG1" s="25" t="s">
        <v>343</v>
      </c>
      <c r="HH1" s="25" t="s">
        <v>344</v>
      </c>
      <c r="HI1" s="25" t="s">
        <v>345</v>
      </c>
      <c r="HJ1" s="25" t="s">
        <v>346</v>
      </c>
      <c r="HK1" s="25" t="s">
        <v>347</v>
      </c>
      <c r="HL1" s="25" t="s">
        <v>348</v>
      </c>
      <c r="HM1" s="25" t="s">
        <v>349</v>
      </c>
      <c r="HN1" s="25" t="s">
        <v>350</v>
      </c>
      <c r="HO1" s="25" t="s">
        <v>351</v>
      </c>
      <c r="HP1" s="25" t="s">
        <v>352</v>
      </c>
      <c r="HQ1" s="25" t="s">
        <v>353</v>
      </c>
      <c r="HR1" s="25" t="s">
        <v>354</v>
      </c>
      <c r="HS1" s="25" t="s">
        <v>355</v>
      </c>
      <c r="HT1" s="25" t="s">
        <v>356</v>
      </c>
      <c r="HU1" s="25" t="s">
        <v>357</v>
      </c>
      <c r="HV1" s="25" t="s">
        <v>358</v>
      </c>
      <c r="HW1" s="25" t="s">
        <v>359</v>
      </c>
      <c r="HX1" s="25" t="s">
        <v>360</v>
      </c>
      <c r="HY1" s="25" t="s">
        <v>361</v>
      </c>
      <c r="HZ1" s="25" t="s">
        <v>362</v>
      </c>
      <c r="IA1" s="25" t="s">
        <v>363</v>
      </c>
      <c r="IB1" s="25" t="s">
        <v>364</v>
      </c>
      <c r="IC1" s="25" t="s">
        <v>365</v>
      </c>
      <c r="ID1" s="25" t="s">
        <v>366</v>
      </c>
      <c r="IE1" s="25" t="s">
        <v>367</v>
      </c>
      <c r="IF1" s="25" t="s">
        <v>368</v>
      </c>
      <c r="IG1" s="25" t="s">
        <v>369</v>
      </c>
      <c r="IH1" s="25" t="s">
        <v>370</v>
      </c>
      <c r="II1" s="25" t="s">
        <v>371</v>
      </c>
      <c r="IJ1" s="25" t="s">
        <v>372</v>
      </c>
      <c r="IK1" s="25" t="s">
        <v>373</v>
      </c>
      <c r="IL1" s="25" t="s">
        <v>374</v>
      </c>
      <c r="IM1" s="25" t="s">
        <v>375</v>
      </c>
      <c r="IN1" s="25" t="s">
        <v>376</v>
      </c>
      <c r="IO1" s="25" t="s">
        <v>377</v>
      </c>
      <c r="IP1" s="25" t="s">
        <v>378</v>
      </c>
      <c r="IQ1" s="25" t="s">
        <v>379</v>
      </c>
      <c r="IR1" s="25" t="s">
        <v>380</v>
      </c>
      <c r="IS1" s="25" t="s">
        <v>381</v>
      </c>
      <c r="IT1" s="25" t="s">
        <v>382</v>
      </c>
      <c r="IU1" s="25" t="s">
        <v>383</v>
      </c>
      <c r="IV1" s="25" t="s">
        <v>384</v>
      </c>
      <c r="IW1" s="25" t="s">
        <v>385</v>
      </c>
      <c r="IX1" s="25" t="s">
        <v>386</v>
      </c>
      <c r="IY1" s="25" t="s">
        <v>387</v>
      </c>
      <c r="IZ1" s="25" t="s">
        <v>388</v>
      </c>
      <c r="JA1" s="25" t="s">
        <v>389</v>
      </c>
      <c r="JB1" s="25" t="s">
        <v>390</v>
      </c>
      <c r="JC1" s="25" t="s">
        <v>391</v>
      </c>
      <c r="JD1" s="25" t="s">
        <v>392</v>
      </c>
      <c r="JE1" s="25" t="s">
        <v>393</v>
      </c>
      <c r="JF1" s="25" t="s">
        <v>394</v>
      </c>
      <c r="JG1" s="25" t="s">
        <v>395</v>
      </c>
      <c r="JH1" s="25" t="s">
        <v>396</v>
      </c>
      <c r="JI1" s="25" t="s">
        <v>397</v>
      </c>
      <c r="JJ1" s="25" t="s">
        <v>398</v>
      </c>
      <c r="JK1" s="25" t="s">
        <v>399</v>
      </c>
      <c r="JL1" s="25" t="s">
        <v>400</v>
      </c>
      <c r="JM1" s="25" t="s">
        <v>401</v>
      </c>
      <c r="JN1" s="25" t="s">
        <v>402</v>
      </c>
      <c r="JO1" s="25" t="s">
        <v>403</v>
      </c>
      <c r="JP1" s="25" t="s">
        <v>404</v>
      </c>
      <c r="JQ1" s="25" t="s">
        <v>405</v>
      </c>
      <c r="JR1" s="25" t="s">
        <v>406</v>
      </c>
      <c r="JS1" s="25" t="s">
        <v>407</v>
      </c>
      <c r="JT1" s="25" t="s">
        <v>408</v>
      </c>
      <c r="JU1" s="25" t="s">
        <v>409</v>
      </c>
      <c r="JV1" s="25" t="s">
        <v>410</v>
      </c>
      <c r="JW1" s="25" t="s">
        <v>411</v>
      </c>
      <c r="JX1" s="25" t="s">
        <v>412</v>
      </c>
      <c r="JY1" s="25" t="s">
        <v>413</v>
      </c>
      <c r="JZ1" s="25" t="s">
        <v>414</v>
      </c>
      <c r="KA1" s="25" t="s">
        <v>415</v>
      </c>
      <c r="KB1" s="25" t="s">
        <v>416</v>
      </c>
      <c r="KC1" s="25" t="s">
        <v>417</v>
      </c>
      <c r="KD1" s="25" t="s">
        <v>418</v>
      </c>
      <c r="KE1" s="25" t="s">
        <v>419</v>
      </c>
      <c r="KF1" s="25" t="s">
        <v>420</v>
      </c>
      <c r="KG1" s="25" t="s">
        <v>421</v>
      </c>
      <c r="KH1" s="25" t="s">
        <v>422</v>
      </c>
      <c r="KI1" s="25" t="s">
        <v>423</v>
      </c>
      <c r="KJ1" s="25" t="s">
        <v>424</v>
      </c>
      <c r="KK1" s="25" t="s">
        <v>425</v>
      </c>
      <c r="KL1" s="25" t="s">
        <v>426</v>
      </c>
      <c r="KM1" s="25" t="s">
        <v>427</v>
      </c>
      <c r="KN1" s="25" t="s">
        <v>428</v>
      </c>
      <c r="KO1" s="25" t="s">
        <v>429</v>
      </c>
      <c r="KP1" s="25" t="s">
        <v>430</v>
      </c>
    </row>
    <row r="2" spans="1:302" x14ac:dyDescent="0.25">
      <c r="A2" s="28">
        <f t="shared" ref="A2:A33" si="0">200 * EXP( -1*((ROW()-10)^2 / 2000))</f>
        <v>193.70131641583953</v>
      </c>
      <c r="C2" s="26">
        <v>0.74739661882952824</v>
      </c>
      <c r="D2" s="27">
        <v>0.93540732187253584</v>
      </c>
      <c r="E2" s="27">
        <v>0.57137126741010391</v>
      </c>
      <c r="F2" s="27">
        <v>9.2381557768620892E-2</v>
      </c>
      <c r="G2" s="27">
        <v>0.34784688246005824</v>
      </c>
      <c r="H2" s="27">
        <v>0.12123814149052359</v>
      </c>
      <c r="I2" s="27">
        <v>0.4754102067061674</v>
      </c>
      <c r="J2" s="27">
        <v>0.57717457351779344</v>
      </c>
      <c r="K2" s="27">
        <v>0.92693937708093321</v>
      </c>
      <c r="L2" s="27">
        <v>0.14694438738256599</v>
      </c>
      <c r="M2" s="27">
        <v>0.92781845104587979</v>
      </c>
      <c r="N2" s="27">
        <v>0.30664520609621515</v>
      </c>
      <c r="O2" s="27">
        <v>7.8747984066031229E-2</v>
      </c>
      <c r="P2" s="27">
        <v>0.38971760583637882</v>
      </c>
      <c r="Q2" s="27">
        <v>0.29720894451201674</v>
      </c>
      <c r="R2" s="27">
        <v>0.61390727324935923</v>
      </c>
      <c r="S2" s="27">
        <v>7.6192863914879227E-2</v>
      </c>
      <c r="T2" s="27">
        <v>0.94589030398384788</v>
      </c>
      <c r="U2" s="27">
        <v>0.27509330464266124</v>
      </c>
      <c r="V2" s="27">
        <v>0.37901607009331251</v>
      </c>
      <c r="W2" s="27">
        <v>0.12499719602134207</v>
      </c>
      <c r="X2" s="27">
        <v>0.35155845083349946</v>
      </c>
      <c r="Y2" s="27">
        <v>0.17908691799851706</v>
      </c>
      <c r="Z2" s="27">
        <v>0.25285196827447953</v>
      </c>
      <c r="AA2" s="27">
        <v>8.5430315294790837E-2</v>
      </c>
      <c r="AB2" s="27">
        <v>0.73602329676136602</v>
      </c>
      <c r="AC2" s="27">
        <v>0.27459946466729157</v>
      </c>
      <c r="AD2" s="27">
        <v>0.26310183241141305</v>
      </c>
      <c r="AE2" s="27">
        <v>0.43776314293077356</v>
      </c>
      <c r="AF2" s="27">
        <v>0.71372017155618361</v>
      </c>
      <c r="AG2" s="27">
        <v>0.75642430191645982</v>
      </c>
      <c r="AH2" s="27">
        <v>0.54128949610767874</v>
      </c>
      <c r="AI2" s="27">
        <v>0.80143634047232315</v>
      </c>
      <c r="AJ2" s="27">
        <v>0.22342001063299444</v>
      </c>
      <c r="AK2" s="27">
        <v>0.78137865474842039</v>
      </c>
      <c r="AL2" s="27">
        <v>0.937867095825618</v>
      </c>
      <c r="AM2" s="27">
        <v>0.21009104372965726</v>
      </c>
      <c r="AN2" s="27">
        <v>0.70431766072592339</v>
      </c>
      <c r="AO2" s="27">
        <v>0.15465218374476408</v>
      </c>
      <c r="AP2" s="27">
        <v>0.60277864165873662</v>
      </c>
      <c r="AQ2" s="27">
        <v>2.1826234030407843E-2</v>
      </c>
      <c r="AR2" s="27">
        <v>0.43194575844952499</v>
      </c>
      <c r="AS2" s="27">
        <v>0.54950996716746925</v>
      </c>
      <c r="AT2" s="27">
        <v>0.70434616361976743</v>
      </c>
      <c r="AU2" s="27">
        <v>0.35032930701863463</v>
      </c>
      <c r="AV2" s="27">
        <v>0.57717977304493107</v>
      </c>
      <c r="AW2" s="27">
        <v>1.8583684741269257E-2</v>
      </c>
      <c r="AX2" s="27">
        <v>0.40726117634589454</v>
      </c>
      <c r="AY2" s="27">
        <v>0.12932373484929205</v>
      </c>
      <c r="AZ2" s="27">
        <v>0.2644463107294861</v>
      </c>
      <c r="BA2" s="27">
        <v>0.90792818934647579</v>
      </c>
      <c r="BB2" s="27">
        <v>0.87521799907065312</v>
      </c>
      <c r="BC2" s="27">
        <v>0.5095224915798503</v>
      </c>
      <c r="BD2" s="27">
        <v>0.5871797724776876</v>
      </c>
      <c r="BE2" s="27">
        <v>0.82730173088117331</v>
      </c>
      <c r="BF2" s="27">
        <v>0.20170834931533654</v>
      </c>
      <c r="BG2" s="27">
        <v>0.70584933780370274</v>
      </c>
      <c r="BH2" s="27">
        <v>0.87566096865724929</v>
      </c>
      <c r="BI2" s="27">
        <v>0.18179131825940564</v>
      </c>
      <c r="BJ2" s="27">
        <v>0.57987058719718476</v>
      </c>
      <c r="BK2" s="27">
        <v>0.17097739471316253</v>
      </c>
      <c r="BL2" s="27">
        <v>0.36382842064504262</v>
      </c>
      <c r="BM2" s="27">
        <v>0.14826819839705285</v>
      </c>
      <c r="BN2" s="27">
        <v>0.85103564864809089</v>
      </c>
      <c r="BO2" s="27">
        <v>0.20131409810261347</v>
      </c>
      <c r="BP2" s="27">
        <v>0.43806951854579534</v>
      </c>
      <c r="BQ2" s="27">
        <v>0.31296150288584013</v>
      </c>
      <c r="BR2" s="27">
        <v>0.66255852487216294</v>
      </c>
      <c r="BS2" s="27">
        <v>4.3814789212805905E-2</v>
      </c>
      <c r="BT2" s="27">
        <v>0.69637443213127725</v>
      </c>
      <c r="BU2" s="27">
        <v>0.47126316356374109</v>
      </c>
      <c r="BV2" s="27">
        <v>0.90400206470774802</v>
      </c>
      <c r="BW2" s="27">
        <v>0.61835207254008062</v>
      </c>
      <c r="BX2" s="27">
        <v>7.0602985582097988E-2</v>
      </c>
      <c r="BY2" s="27">
        <v>0.3640524612053001</v>
      </c>
      <c r="BZ2" s="27">
        <v>0.50333488859319586</v>
      </c>
      <c r="CA2" s="27">
        <v>0.90373377345607886</v>
      </c>
      <c r="CB2" s="27">
        <v>0.71592556094087045</v>
      </c>
      <c r="CC2" s="27">
        <v>0.57211807572683027</v>
      </c>
      <c r="CD2" s="27">
        <v>0.20324188932122567</v>
      </c>
      <c r="CE2" s="27">
        <v>0.9486925282241816</v>
      </c>
      <c r="CF2" s="27">
        <v>0.5742401075487974</v>
      </c>
      <c r="CG2" s="27">
        <v>0.22431310739271038</v>
      </c>
      <c r="CH2" s="27">
        <v>0.450349787458175</v>
      </c>
      <c r="CI2" s="27">
        <v>8.3427002100597614E-2</v>
      </c>
      <c r="CJ2" s="27">
        <v>5.2729243373699441E-2</v>
      </c>
      <c r="CK2" s="27">
        <v>0.92427544969750386</v>
      </c>
      <c r="CL2" s="27">
        <v>0.18757085750594926</v>
      </c>
      <c r="CM2" s="27">
        <v>0.27719610416632667</v>
      </c>
      <c r="CN2" s="27">
        <v>0.40193332547888838</v>
      </c>
      <c r="CO2" s="27">
        <v>0.44382576046345346</v>
      </c>
      <c r="CP2" s="27">
        <v>0.72327056025362058</v>
      </c>
      <c r="CQ2" s="27">
        <v>0.64039269416679856</v>
      </c>
      <c r="CR2" s="27">
        <v>0.13556141511816211</v>
      </c>
      <c r="CS2" s="27">
        <v>0.12892093133357985</v>
      </c>
      <c r="CT2" s="27">
        <v>0.1192015877794288</v>
      </c>
      <c r="CU2" s="27">
        <v>0.7992432378654496</v>
      </c>
      <c r="CV2" s="27">
        <v>0.20008664778818819</v>
      </c>
      <c r="CW2" s="27">
        <v>0.57413205475618567</v>
      </c>
      <c r="CX2" s="27">
        <v>7.0207993671846602E-2</v>
      </c>
      <c r="CY2" s="27">
        <v>0.56465079769379567</v>
      </c>
      <c r="CZ2" s="27">
        <v>0.86140783208846905</v>
      </c>
      <c r="DA2" s="27">
        <v>0.24778725698304271</v>
      </c>
      <c r="DB2" s="27">
        <v>0.58029292590639781</v>
      </c>
      <c r="DC2" s="27">
        <v>0.9869388535330158</v>
      </c>
      <c r="DD2" s="27">
        <v>0.67800213022112898</v>
      </c>
      <c r="DE2" s="27">
        <v>0.87363140609741352</v>
      </c>
      <c r="DF2" s="27">
        <v>0.19844409907582594</v>
      </c>
      <c r="DG2" s="27">
        <v>0.15846869006239495</v>
      </c>
      <c r="DH2" s="27">
        <v>0.23069361244632169</v>
      </c>
      <c r="DI2" s="27">
        <v>0.40957025914633183</v>
      </c>
      <c r="DJ2" s="27">
        <v>0.84185564921690259</v>
      </c>
      <c r="DK2" s="27">
        <v>0.81986334291489693</v>
      </c>
      <c r="DL2" s="27">
        <v>0.24195337645893178</v>
      </c>
      <c r="DM2" s="27">
        <v>5.6544258370316847E-2</v>
      </c>
      <c r="DN2" s="27">
        <v>0.95674748435738344</v>
      </c>
      <c r="DO2" s="27">
        <v>0.92526821114404489</v>
      </c>
      <c r="DP2" s="27">
        <v>4.9132094560548678E-2</v>
      </c>
      <c r="DQ2" s="27">
        <v>0.15200624184694678</v>
      </c>
      <c r="DR2" s="27">
        <v>0.60969421207152574</v>
      </c>
      <c r="DS2" s="27">
        <v>0.37009426173490101</v>
      </c>
      <c r="DT2" s="27">
        <v>0.77486259097566679</v>
      </c>
      <c r="DU2" s="27">
        <v>0.25747339452124318</v>
      </c>
      <c r="DV2" s="27">
        <v>4.6833927140949028E-2</v>
      </c>
      <c r="DW2" s="27">
        <v>0.38979631811341064</v>
      </c>
      <c r="DX2" s="27">
        <v>0.22478652044143066</v>
      </c>
      <c r="DY2" s="27">
        <v>0.76236027071731094</v>
      </c>
      <c r="DZ2" s="27">
        <v>0.88388021082757406</v>
      </c>
      <c r="EA2" s="27">
        <v>0.4605376599282095</v>
      </c>
      <c r="EB2" s="27">
        <v>0.25514903849126391</v>
      </c>
      <c r="EC2" s="27">
        <v>0.22779964589021728</v>
      </c>
      <c r="ED2" s="27">
        <v>0.20021156068756019</v>
      </c>
      <c r="EE2" s="27">
        <v>0.50897154306275938</v>
      </c>
      <c r="EF2" s="27">
        <v>0.60967755509029464</v>
      </c>
      <c r="EG2" s="27">
        <v>0.6451767116253142</v>
      </c>
      <c r="EH2" s="27">
        <v>0.35835483957876402</v>
      </c>
      <c r="EI2" s="27">
        <v>0.2709171511086208</v>
      </c>
      <c r="EJ2" s="27">
        <v>0.27249096047211208</v>
      </c>
      <c r="EK2" s="27">
        <v>0.13094361018837453</v>
      </c>
      <c r="EL2" s="27">
        <v>0.56366279069158254</v>
      </c>
      <c r="EM2" s="27">
        <v>0.81039837706141071</v>
      </c>
      <c r="EN2" s="27">
        <v>8.2658175381220111E-2</v>
      </c>
      <c r="EO2" s="27">
        <v>0.31044524738795043</v>
      </c>
      <c r="EP2" s="27">
        <v>0.35372623354654775</v>
      </c>
      <c r="EQ2" s="27">
        <v>4.1703288758532464E-2</v>
      </c>
      <c r="ER2" s="27">
        <v>0.95946079358317971</v>
      </c>
      <c r="ES2" s="27">
        <v>0.20247959693965978</v>
      </c>
      <c r="ET2" s="27">
        <v>0.49939698186114867</v>
      </c>
      <c r="EU2" s="27">
        <v>0.26864676835685319</v>
      </c>
      <c r="EV2" s="27">
        <v>0.61202121910090601</v>
      </c>
      <c r="EW2" s="27">
        <v>6.1875618455578096E-2</v>
      </c>
      <c r="EX2" s="27">
        <v>0.79745094898737667</v>
      </c>
      <c r="EY2" s="27">
        <v>0.95554300979301809</v>
      </c>
      <c r="EZ2" s="27">
        <v>2.8349801666936791E-2</v>
      </c>
      <c r="FA2" s="27">
        <v>0.99013280518326674</v>
      </c>
      <c r="FB2" s="27">
        <v>2.416320265062144E-2</v>
      </c>
      <c r="FC2" s="27">
        <v>6.5832857790556809E-2</v>
      </c>
      <c r="FD2" s="27">
        <v>0.6855765716117983</v>
      </c>
      <c r="FE2" s="27">
        <v>9.8631161424137526E-3</v>
      </c>
      <c r="FF2" s="27">
        <v>0.88389680812149241</v>
      </c>
      <c r="FG2" s="27">
        <v>0.41809131804758315</v>
      </c>
      <c r="FH2" s="27">
        <v>0.88517661748347976</v>
      </c>
      <c r="FI2" s="27">
        <v>0.26740514553637373</v>
      </c>
      <c r="FJ2" s="27">
        <v>0.31616723238213851</v>
      </c>
      <c r="FK2" s="27">
        <v>1.3140697477715957E-3</v>
      </c>
      <c r="FL2" s="27">
        <v>6.3700489104945857E-2</v>
      </c>
      <c r="FM2" s="27">
        <v>0.71868891853030614</v>
      </c>
      <c r="FN2" s="27">
        <v>0.63685339060631097</v>
      </c>
      <c r="FO2" s="27">
        <v>0.10330531865401194</v>
      </c>
      <c r="FP2" s="27">
        <v>0.39107794474398261</v>
      </c>
      <c r="FQ2" s="27">
        <v>0.19332505511729769</v>
      </c>
      <c r="FR2" s="27">
        <v>0.80300490086757703</v>
      </c>
      <c r="FS2" s="27">
        <v>0.63265607115610067</v>
      </c>
      <c r="FT2" s="27">
        <v>0.43795804831464313</v>
      </c>
      <c r="FU2" s="27">
        <v>0.77083194452409243</v>
      </c>
      <c r="FV2" s="27">
        <v>0.4723796247257418</v>
      </c>
      <c r="FW2" s="27">
        <v>0.61288708257675517</v>
      </c>
      <c r="FX2" s="27">
        <v>0.31060996260657825</v>
      </c>
      <c r="FY2" s="27">
        <v>0.2248794278553935</v>
      </c>
      <c r="FZ2" s="27">
        <v>0.22470173328458332</v>
      </c>
      <c r="GA2" s="27">
        <v>0.8305753839649882</v>
      </c>
      <c r="GB2" s="27">
        <v>0.99189826254098779</v>
      </c>
      <c r="GC2" s="27">
        <v>0.77517354647092773</v>
      </c>
      <c r="GD2" s="27">
        <v>0.35305985535130502</v>
      </c>
      <c r="GE2" s="27">
        <v>0.66026654130692752</v>
      </c>
      <c r="GF2" s="27">
        <v>0.14133360965303854</v>
      </c>
      <c r="GG2" s="27">
        <v>0.72587586166126539</v>
      </c>
      <c r="GH2" s="27">
        <v>0.88406731355820345</v>
      </c>
      <c r="GI2" s="27">
        <v>0.68659096299761024</v>
      </c>
      <c r="GJ2" s="27">
        <v>0.85805716132620058</v>
      </c>
      <c r="GK2" s="27">
        <v>0.96455213257088168</v>
      </c>
      <c r="GL2" s="27">
        <v>0.40667719479131237</v>
      </c>
      <c r="GM2" s="27">
        <v>0.74823143108865942</v>
      </c>
      <c r="GN2" s="27">
        <v>0.4766199908381541</v>
      </c>
      <c r="GO2" s="27">
        <v>0.67333724548502616</v>
      </c>
      <c r="GP2" s="27">
        <v>0.65467409167660962</v>
      </c>
      <c r="GQ2" s="27">
        <v>3.6001578423024538E-2</v>
      </c>
      <c r="GR2" s="27">
        <v>0.76866603806694622</v>
      </c>
      <c r="GS2" s="27">
        <v>0.44603330600509916</v>
      </c>
      <c r="GT2" s="27">
        <v>0.14202255421565679</v>
      </c>
      <c r="GU2" s="27">
        <v>0.20599130459951098</v>
      </c>
      <c r="GV2" s="27">
        <v>0.27779800848431058</v>
      </c>
      <c r="GW2" s="27">
        <v>9.2674140899348445E-2</v>
      </c>
      <c r="GX2" s="27">
        <v>0.17087457438553888</v>
      </c>
      <c r="GY2" s="27">
        <v>0.85162251347876416</v>
      </c>
      <c r="GZ2" s="27">
        <v>0.47569008283721992</v>
      </c>
      <c r="HA2" s="27">
        <v>0.54246109691289524</v>
      </c>
      <c r="HB2" s="27">
        <v>5.0600730887111478E-2</v>
      </c>
      <c r="HC2" s="27">
        <v>0.12626017390945388</v>
      </c>
      <c r="HD2" s="27">
        <v>0.55105968903075309</v>
      </c>
      <c r="HE2" s="27">
        <v>0.89294660241297752</v>
      </c>
      <c r="HF2" s="27">
        <v>3.7262761259234556E-2</v>
      </c>
      <c r="HG2" s="27">
        <v>0.14882097413065953</v>
      </c>
      <c r="HH2" s="27">
        <v>4.117611696403678E-2</v>
      </c>
      <c r="HI2" s="27">
        <v>0.79903457851335713</v>
      </c>
      <c r="HJ2" s="27">
        <v>0.65667656381286599</v>
      </c>
      <c r="HK2" s="27">
        <v>0.58916356626066368</v>
      </c>
      <c r="HL2" s="27">
        <v>0.13282042123143334</v>
      </c>
      <c r="HM2" s="27">
        <v>0.55781306762502492</v>
      </c>
      <c r="HN2" s="27">
        <v>0.19800510808735561</v>
      </c>
      <c r="HO2" s="27">
        <v>0.89137886189887527</v>
      </c>
      <c r="HP2" s="27">
        <v>0.95920450446372318</v>
      </c>
      <c r="HQ2" s="27">
        <v>0.15366442729379193</v>
      </c>
      <c r="HR2" s="27">
        <v>0.35147823710391968</v>
      </c>
      <c r="HS2" s="27">
        <v>0.78040281814083101</v>
      </c>
      <c r="HT2" s="27">
        <v>0.54159534144811716</v>
      </c>
      <c r="HU2" s="27">
        <v>0.43518521420555145</v>
      </c>
      <c r="HV2" s="27">
        <v>0.38869871940650536</v>
      </c>
      <c r="HW2" s="27">
        <v>0.36096766297044314</v>
      </c>
      <c r="HX2" s="27">
        <v>0.8378869621113002</v>
      </c>
      <c r="HY2" s="27">
        <v>5.2268862291034335E-2</v>
      </c>
      <c r="HZ2" s="27">
        <v>0.117885433732551</v>
      </c>
      <c r="IA2" s="27">
        <v>0.56234569866666384</v>
      </c>
      <c r="IB2" s="27">
        <v>0.6287388230680454</v>
      </c>
      <c r="IC2" s="27">
        <v>0.70615648821975718</v>
      </c>
      <c r="ID2" s="27">
        <v>7.3403253685300762E-2</v>
      </c>
      <c r="IE2" s="27">
        <v>6.7563357340951424E-2</v>
      </c>
      <c r="IF2" s="27">
        <v>0.8404382949399708</v>
      </c>
      <c r="IG2" s="27">
        <v>0.74689916203955331</v>
      </c>
      <c r="IH2" s="27">
        <v>0.64037856392013737</v>
      </c>
      <c r="II2" s="27">
        <v>0.29814027179575464</v>
      </c>
      <c r="IJ2" s="27">
        <v>0.87835958813596471</v>
      </c>
      <c r="IK2" s="27">
        <v>3.9667481708696828E-2</v>
      </c>
      <c r="IL2" s="27">
        <v>0.53614163682229699</v>
      </c>
      <c r="IM2" s="27">
        <v>0.36894440580758581</v>
      </c>
      <c r="IN2" s="27">
        <v>0.79348129664029932</v>
      </c>
      <c r="IO2" s="27">
        <v>0.31870847006162328</v>
      </c>
      <c r="IP2" s="27">
        <v>0.94676839681698366</v>
      </c>
      <c r="IQ2" s="27">
        <v>0.86625534602189136</v>
      </c>
      <c r="IR2" s="27">
        <v>0.53403541467643223</v>
      </c>
      <c r="IS2" s="27">
        <v>0.46260960398124928</v>
      </c>
      <c r="IT2" s="27">
        <v>8.6230405363136531E-2</v>
      </c>
      <c r="IU2" s="27">
        <v>0.91664496561384168</v>
      </c>
      <c r="IV2" s="27">
        <v>8.1598324832730662E-2</v>
      </c>
      <c r="IW2" s="27">
        <v>6.0234732239727529E-2</v>
      </c>
      <c r="IX2" s="27">
        <v>0.67735879264654009</v>
      </c>
      <c r="IY2" s="27">
        <v>0.90053719308697211</v>
      </c>
      <c r="IZ2" s="27">
        <v>0.83834822724193248</v>
      </c>
      <c r="JA2" s="27">
        <v>0.52864652150852842</v>
      </c>
      <c r="JB2" s="27">
        <v>0.95641811843033364</v>
      </c>
      <c r="JC2" s="27">
        <v>0.24393347159851098</v>
      </c>
      <c r="JD2" s="27">
        <v>0.54304874098947076</v>
      </c>
      <c r="JE2" s="27">
        <v>0.63381576387380845</v>
      </c>
      <c r="JF2" s="27">
        <v>0.37811639020271837</v>
      </c>
      <c r="JG2" s="27">
        <v>0.77861486485462128</v>
      </c>
      <c r="JH2" s="27">
        <v>0.26368893029308915</v>
      </c>
      <c r="JI2" s="27">
        <v>0.9958809995229948</v>
      </c>
      <c r="JJ2" s="27">
        <v>0.12387351798492552</v>
      </c>
      <c r="JK2" s="27">
        <v>0.67870979344441562</v>
      </c>
      <c r="JL2" s="27">
        <v>0.19472054156991014</v>
      </c>
      <c r="JM2" s="27">
        <v>3.8550033798824268E-2</v>
      </c>
      <c r="JN2" s="27">
        <v>0.90392939927937832</v>
      </c>
      <c r="JO2" s="27">
        <v>0.35523129787635677</v>
      </c>
      <c r="JP2" s="27">
        <v>0.86779621486548542</v>
      </c>
      <c r="JQ2" s="27">
        <v>0.63109425247337647</v>
      </c>
      <c r="JR2" s="27">
        <v>0.28207270845228116</v>
      </c>
      <c r="JS2" s="27">
        <v>0.79166076297206323</v>
      </c>
      <c r="JT2" s="27">
        <v>0.12508116227284305</v>
      </c>
      <c r="JU2" s="27">
        <v>0.47277912499898034</v>
      </c>
      <c r="JV2" s="27">
        <v>6.5942180743669088E-2</v>
      </c>
      <c r="JW2" s="27">
        <v>0.52869694562302105</v>
      </c>
      <c r="JX2" s="27">
        <v>0.90949741368714132</v>
      </c>
      <c r="JY2" s="27">
        <v>0.82528428350056138</v>
      </c>
      <c r="JZ2" s="27">
        <v>0.61155308870500036</v>
      </c>
      <c r="KA2" s="27">
        <v>0.3733442435713975</v>
      </c>
      <c r="KB2" s="27">
        <v>0.21044244071855256</v>
      </c>
      <c r="KC2" s="27">
        <v>0.71099519090736818</v>
      </c>
      <c r="KD2" s="27">
        <v>0.80146319189184245</v>
      </c>
      <c r="KE2" s="27">
        <v>0.72466595992441252</v>
      </c>
      <c r="KF2" s="27">
        <v>0.76607720818934499</v>
      </c>
      <c r="KG2" s="27">
        <v>0.54607645865519372</v>
      </c>
      <c r="KH2" s="27">
        <v>0.43444877697518558</v>
      </c>
      <c r="KI2" s="27">
        <v>0.20711706977992306</v>
      </c>
      <c r="KJ2" s="27">
        <v>0.78583391230626831</v>
      </c>
      <c r="KK2" s="27">
        <v>100.30840856324356</v>
      </c>
      <c r="KL2" s="27">
        <v>100.3454932217273</v>
      </c>
      <c r="KM2" s="27">
        <v>100.73696261303834</v>
      </c>
      <c r="KN2" s="27">
        <v>100.66429127947491</v>
      </c>
      <c r="KO2" s="27">
        <v>100.78578782278061</v>
      </c>
      <c r="KP2" s="27">
        <v>100.23657394596498</v>
      </c>
    </row>
    <row r="3" spans="1:302" x14ac:dyDescent="0.25">
      <c r="A3" s="28">
        <f t="shared" si="0"/>
        <v>195.15953778368146</v>
      </c>
      <c r="C3" s="26">
        <v>0.75542988316175275</v>
      </c>
      <c r="D3" s="27">
        <v>2.5965615404580977E-2</v>
      </c>
      <c r="E3" s="27">
        <v>2.7661128376209376E-2</v>
      </c>
      <c r="F3" s="27">
        <v>8.8867129106627862E-2</v>
      </c>
      <c r="G3" s="27">
        <v>0.20279191376534222</v>
      </c>
      <c r="H3" s="27">
        <v>0.39049983694214829</v>
      </c>
      <c r="I3" s="27">
        <v>0.47911000093881462</v>
      </c>
      <c r="J3" s="27">
        <v>0.65040203350372827</v>
      </c>
      <c r="K3" s="27">
        <v>0.79009743876824512</v>
      </c>
      <c r="L3" s="27">
        <v>0.18637071883459977</v>
      </c>
      <c r="M3" s="27">
        <v>0.41948838499956709</v>
      </c>
      <c r="N3" s="27">
        <v>0.47435172437791806</v>
      </c>
      <c r="O3" s="27">
        <v>0.47261873096992268</v>
      </c>
      <c r="P3" s="27">
        <v>7.1866253815997094E-2</v>
      </c>
      <c r="Q3" s="27">
        <v>0.55697560740991059</v>
      </c>
      <c r="R3" s="27">
        <v>0.49765115508602853</v>
      </c>
      <c r="S3" s="27">
        <v>0.14345751520633188</v>
      </c>
      <c r="T3" s="27">
        <v>0.75157662364033806</v>
      </c>
      <c r="U3" s="27">
        <v>0.21142080369025384</v>
      </c>
      <c r="V3" s="27">
        <v>0.69669090955309276</v>
      </c>
      <c r="W3" s="27">
        <v>0.1187483150577604</v>
      </c>
      <c r="X3" s="27">
        <v>0.84318542422964116</v>
      </c>
      <c r="Y3" s="27">
        <v>0.38101317180558569</v>
      </c>
      <c r="Z3" s="27">
        <v>0.47092874179668609</v>
      </c>
      <c r="AA3" s="27">
        <v>0.92414932443827036</v>
      </c>
      <c r="AB3" s="27">
        <v>0.17184327138817512</v>
      </c>
      <c r="AC3" s="27">
        <v>0.26327347249015076</v>
      </c>
      <c r="AD3" s="27">
        <v>3.0106423404461125E-2</v>
      </c>
      <c r="AE3" s="27">
        <v>0.68672099436937162</v>
      </c>
      <c r="AF3" s="27">
        <v>0.12935152356139645</v>
      </c>
      <c r="AG3" s="27">
        <v>0.97552288762094808</v>
      </c>
      <c r="AH3" s="27">
        <v>0.36939542284232518</v>
      </c>
      <c r="AI3" s="27">
        <v>0.97331806834064405</v>
      </c>
      <c r="AJ3" s="27">
        <v>5.6529196030162376E-2</v>
      </c>
      <c r="AK3" s="27">
        <v>1.3193605834403654E-2</v>
      </c>
      <c r="AL3" s="27">
        <v>3.7688752412586957E-2</v>
      </c>
      <c r="AM3" s="27">
        <v>0.3505580806248092</v>
      </c>
      <c r="AN3" s="27">
        <v>0.18442463825880484</v>
      </c>
      <c r="AO3" s="27">
        <v>0.7896585528438701</v>
      </c>
      <c r="AP3" s="27">
        <v>0.91235504421685953</v>
      </c>
      <c r="AQ3" s="27">
        <v>4.5418712370719705E-2</v>
      </c>
      <c r="AR3" s="27">
        <v>0.19682962242054236</v>
      </c>
      <c r="AS3" s="27">
        <v>0.73353966058719711</v>
      </c>
      <c r="AT3" s="27">
        <v>0.79959032711402278</v>
      </c>
      <c r="AU3" s="27">
        <v>0.6264729567811842</v>
      </c>
      <c r="AV3" s="27">
        <v>0.83998273144583491</v>
      </c>
      <c r="AW3" s="27">
        <v>0.89141092867770644</v>
      </c>
      <c r="AX3" s="27">
        <v>0.48670678153444868</v>
      </c>
      <c r="AY3" s="27">
        <v>0.76417032213914138</v>
      </c>
      <c r="AZ3" s="27">
        <v>0.28198829090973221</v>
      </c>
      <c r="BA3" s="27">
        <v>0.59213569082739315</v>
      </c>
      <c r="BB3" s="27">
        <v>0.77790815206680664</v>
      </c>
      <c r="BC3" s="27">
        <v>0.51617458759019463</v>
      </c>
      <c r="BD3" s="27">
        <v>0.27152249744582468</v>
      </c>
      <c r="BE3" s="27">
        <v>0.94392523955723429</v>
      </c>
      <c r="BF3" s="27">
        <v>0.71312452799509451</v>
      </c>
      <c r="BG3" s="27">
        <v>0.30918626222165113</v>
      </c>
      <c r="BH3" s="27">
        <v>0.53333210675570142</v>
      </c>
      <c r="BI3" s="27">
        <v>6.7242808093158191E-2</v>
      </c>
      <c r="BJ3" s="27">
        <v>3.6534862974246352E-2</v>
      </c>
      <c r="BK3" s="27">
        <v>0.37242547180664831</v>
      </c>
      <c r="BL3" s="27">
        <v>0.99998079763793868</v>
      </c>
      <c r="BM3" s="27">
        <v>0.21153989875131518</v>
      </c>
      <c r="BN3" s="27">
        <v>0.55581358922766921</v>
      </c>
      <c r="BO3" s="27">
        <v>0.88481713108584192</v>
      </c>
      <c r="BP3" s="27">
        <v>0.14194080492225425</v>
      </c>
      <c r="BQ3" s="27">
        <v>0.7434172009475627</v>
      </c>
      <c r="BR3" s="27">
        <v>0.3184249698361179</v>
      </c>
      <c r="BS3" s="27">
        <v>0.16327082804102899</v>
      </c>
      <c r="BT3" s="27">
        <v>6.364072375041252E-2</v>
      </c>
      <c r="BU3" s="27">
        <v>0.56756619255290786</v>
      </c>
      <c r="BV3" s="27">
        <v>0.76989632874571001</v>
      </c>
      <c r="BW3" s="27">
        <v>3.3233411179667383E-2</v>
      </c>
      <c r="BX3" s="27">
        <v>0.5183787045145869</v>
      </c>
      <c r="BY3" s="27">
        <v>0.69293835783218705</v>
      </c>
      <c r="BZ3" s="27">
        <v>4.1034162172562172E-2</v>
      </c>
      <c r="CA3" s="27">
        <v>0.43242275325052704</v>
      </c>
      <c r="CB3" s="27">
        <v>0.73413000490244118</v>
      </c>
      <c r="CC3" s="27">
        <v>0.98186922080646266</v>
      </c>
      <c r="CD3" s="27">
        <v>0.93502830572714446</v>
      </c>
      <c r="CE3" s="27">
        <v>0.61422513386835931</v>
      </c>
      <c r="CF3" s="27">
        <v>0.29614201374343541</v>
      </c>
      <c r="CG3" s="27">
        <v>0.85441007710822692</v>
      </c>
      <c r="CH3" s="27">
        <v>0.72610202717171002</v>
      </c>
      <c r="CI3" s="27">
        <v>0.15546872105713094</v>
      </c>
      <c r="CJ3" s="27">
        <v>0.71511082450940622</v>
      </c>
      <c r="CK3" s="27">
        <v>0.42905446159331506</v>
      </c>
      <c r="CL3" s="27">
        <v>0.59551243603580817</v>
      </c>
      <c r="CM3" s="27">
        <v>0.43423712257506897</v>
      </c>
      <c r="CN3" s="27">
        <v>0.35268265391107989</v>
      </c>
      <c r="CO3" s="27">
        <v>0.58973698238471672</v>
      </c>
      <c r="CP3" s="27">
        <v>0.85599262146690502</v>
      </c>
      <c r="CQ3" s="27">
        <v>0.5544680857169284</v>
      </c>
      <c r="CR3" s="27">
        <v>0.45362708375978888</v>
      </c>
      <c r="CS3" s="27">
        <v>0.3469046949983734</v>
      </c>
      <c r="CT3" s="27">
        <v>0.79516674716610769</v>
      </c>
      <c r="CU3" s="27">
        <v>0.70957303268899274</v>
      </c>
      <c r="CV3" s="27">
        <v>7.0460650206052411E-2</v>
      </c>
      <c r="CW3" s="27">
        <v>0.91574686495331303</v>
      </c>
      <c r="CX3" s="27">
        <v>0.38112686481202707</v>
      </c>
      <c r="CY3" s="27">
        <v>4.0796550333753734E-3</v>
      </c>
      <c r="CZ3" s="27">
        <v>0.11945075864459864</v>
      </c>
      <c r="DA3" s="27">
        <v>0.65951731738257824</v>
      </c>
      <c r="DB3" s="27">
        <v>8.9402679694641329E-2</v>
      </c>
      <c r="DC3" s="27">
        <v>0.16882564057654093</v>
      </c>
      <c r="DD3" s="27">
        <v>0.71332771162864761</v>
      </c>
      <c r="DE3" s="27">
        <v>0.97196226564820198</v>
      </c>
      <c r="DF3" s="27">
        <v>5.2129529997411606E-2</v>
      </c>
      <c r="DG3" s="27">
        <v>0.58494561097724029</v>
      </c>
      <c r="DH3" s="27">
        <v>0.15658733247789203</v>
      </c>
      <c r="DI3" s="27">
        <v>0.44205270078990977</v>
      </c>
      <c r="DJ3" s="27">
        <v>0.19143452674389927</v>
      </c>
      <c r="DK3" s="27">
        <v>7.7391171079388088E-2</v>
      </c>
      <c r="DL3" s="27">
        <v>0.40081959977450632</v>
      </c>
      <c r="DM3" s="27">
        <v>0.8675948914015339</v>
      </c>
      <c r="DN3" s="27">
        <v>0.79461333774290777</v>
      </c>
      <c r="DO3" s="27">
        <v>0.94792732066609331</v>
      </c>
      <c r="DP3" s="27">
        <v>0.36247497822821462</v>
      </c>
      <c r="DQ3" s="27">
        <v>0.43134831495039794</v>
      </c>
      <c r="DR3" s="27">
        <v>0.91468775264253022</v>
      </c>
      <c r="DS3" s="27">
        <v>0.74584383950822875</v>
      </c>
      <c r="DT3" s="27">
        <v>0.55697283244458873</v>
      </c>
      <c r="DU3" s="27">
        <v>0.68321926906266062</v>
      </c>
      <c r="DV3" s="27">
        <v>0.81055981021467349</v>
      </c>
      <c r="DW3" s="27">
        <v>0.15322654941318803</v>
      </c>
      <c r="DX3" s="27">
        <v>0.20530254140807247</v>
      </c>
      <c r="DY3" s="27">
        <v>0.28590784584583473</v>
      </c>
      <c r="DZ3" s="27">
        <v>0.67585474824655045</v>
      </c>
      <c r="EA3" s="27">
        <v>0.56714487448913808</v>
      </c>
      <c r="EB3" s="27">
        <v>0.30777194099879979</v>
      </c>
      <c r="EC3" s="27">
        <v>2.2047190132787775E-2</v>
      </c>
      <c r="ED3" s="27">
        <v>0.42401659660684143</v>
      </c>
      <c r="EE3" s="27">
        <v>0.6570297191045652</v>
      </c>
      <c r="EF3" s="27">
        <v>0.86554239801245336</v>
      </c>
      <c r="EG3" s="27">
        <v>0.64309130774126821</v>
      </c>
      <c r="EH3" s="27">
        <v>0.64607814014090792</v>
      </c>
      <c r="EI3" s="27">
        <v>0.34362892371500842</v>
      </c>
      <c r="EJ3" s="27">
        <v>0.96227064927173456</v>
      </c>
      <c r="EK3" s="27">
        <v>0.96223234013624115</v>
      </c>
      <c r="EL3" s="27">
        <v>0.51393638453124157</v>
      </c>
      <c r="EM3" s="27">
        <v>0.9271602223726878</v>
      </c>
      <c r="EN3" s="27">
        <v>0.65918189260431959</v>
      </c>
      <c r="EO3" s="27">
        <v>0.50043406165748461</v>
      </c>
      <c r="EP3" s="27">
        <v>0.57478315002767566</v>
      </c>
      <c r="EQ3" s="27">
        <v>0.75534747821367143</v>
      </c>
      <c r="ER3" s="27">
        <v>0.47823600195377813</v>
      </c>
      <c r="ES3" s="27">
        <v>0.53079850769506887</v>
      </c>
      <c r="ET3" s="27">
        <v>0.13713107953224968</v>
      </c>
      <c r="EU3" s="27">
        <v>0.28388680697507318</v>
      </c>
      <c r="EV3" s="27">
        <v>0.51419072242607311</v>
      </c>
      <c r="EW3" s="27">
        <v>0.70694683048409923</v>
      </c>
      <c r="EX3" s="27">
        <v>0.3005425835306379</v>
      </c>
      <c r="EY3" s="27">
        <v>0.45387387257791945</v>
      </c>
      <c r="EZ3" s="27">
        <v>0.26258576741968886</v>
      </c>
      <c r="FA3" s="27">
        <v>7.1009293958418374E-2</v>
      </c>
      <c r="FB3" s="27">
        <v>0.20232538156652313</v>
      </c>
      <c r="FC3" s="27">
        <v>0.49778852994227207</v>
      </c>
      <c r="FD3" s="27">
        <v>0.76586149597936215</v>
      </c>
      <c r="FE3" s="27">
        <v>0.61235506755109326</v>
      </c>
      <c r="FF3" s="27">
        <v>0.77062756325221815</v>
      </c>
      <c r="FG3" s="27">
        <v>8.6217476419862993E-2</v>
      </c>
      <c r="FH3" s="27">
        <v>0.74045901762876354</v>
      </c>
      <c r="FI3" s="27">
        <v>0.50576204495614185</v>
      </c>
      <c r="FJ3" s="27">
        <v>0.61593870252034288</v>
      </c>
      <c r="FK3" s="27">
        <v>0.95219256577849765</v>
      </c>
      <c r="FL3" s="27">
        <v>0.26939883149477351</v>
      </c>
      <c r="FM3" s="27">
        <v>0.96958691349811643</v>
      </c>
      <c r="FN3" s="27">
        <v>0.47619821881627433</v>
      </c>
      <c r="FO3" s="27">
        <v>0.37418778748146853</v>
      </c>
      <c r="FP3" s="27">
        <v>0.92557990595650275</v>
      </c>
      <c r="FQ3" s="27">
        <v>4.8667279872793734E-2</v>
      </c>
      <c r="FR3" s="27">
        <v>0.9393230994995454</v>
      </c>
      <c r="FS3" s="27">
        <v>0.76151506104222477</v>
      </c>
      <c r="FT3" s="27">
        <v>7.8204372226747809E-2</v>
      </c>
      <c r="FU3" s="27">
        <v>4.3949680362494914E-2</v>
      </c>
      <c r="FV3" s="27">
        <v>0.98038212404208935</v>
      </c>
      <c r="FW3" s="27">
        <v>0.36380942179911024</v>
      </c>
      <c r="FX3" s="27">
        <v>0.25030237824900159</v>
      </c>
      <c r="FY3" s="27">
        <v>0.30704719373854028</v>
      </c>
      <c r="FZ3" s="27">
        <v>0.22653773269750865</v>
      </c>
      <c r="GA3" s="27">
        <v>0.9740246381519484</v>
      </c>
      <c r="GB3" s="27">
        <v>0.41726169321885309</v>
      </c>
      <c r="GC3" s="27">
        <v>0.32088248386363649</v>
      </c>
      <c r="GD3" s="27">
        <v>0.14581225724955293</v>
      </c>
      <c r="GE3" s="27">
        <v>0.78745006469352985</v>
      </c>
      <c r="GF3" s="27">
        <v>0.67830246586864607</v>
      </c>
      <c r="GG3" s="27">
        <v>0.35319136071193924</v>
      </c>
      <c r="GH3" s="27">
        <v>0.61950449064701862</v>
      </c>
      <c r="GI3" s="27">
        <v>0.90903372410194294</v>
      </c>
      <c r="GJ3" s="27">
        <v>0.4380851023221124</v>
      </c>
      <c r="GK3" s="27">
        <v>0.11529084420245184</v>
      </c>
      <c r="GL3" s="27">
        <v>0.80446879819961437</v>
      </c>
      <c r="GM3" s="27">
        <v>0.22707438467518515</v>
      </c>
      <c r="GN3" s="27">
        <v>0.11189519441962681</v>
      </c>
      <c r="GO3" s="27">
        <v>0.12345638308256179</v>
      </c>
      <c r="GP3" s="27">
        <v>6.5220945878899261E-2</v>
      </c>
      <c r="GQ3" s="27">
        <v>0.69730319899512982</v>
      </c>
      <c r="GR3" s="27">
        <v>0.40261817836850822</v>
      </c>
      <c r="GS3" s="27">
        <v>0.74210073406375221</v>
      </c>
      <c r="GT3" s="27">
        <v>0.5846010721234427</v>
      </c>
      <c r="GU3" s="27">
        <v>0.31104357034259578</v>
      </c>
      <c r="GV3" s="27">
        <v>0.32830508572165351</v>
      </c>
      <c r="GW3" s="27">
        <v>0.75023975392797815</v>
      </c>
      <c r="GX3" s="27">
        <v>0.29173027200881363</v>
      </c>
      <c r="GY3" s="27">
        <v>0.83567623631127053</v>
      </c>
      <c r="GZ3" s="27">
        <v>0.85964101580280694</v>
      </c>
      <c r="HA3" s="27">
        <v>0.37017877296172885</v>
      </c>
      <c r="HB3" s="27">
        <v>0.63951212189023166</v>
      </c>
      <c r="HC3" s="27">
        <v>0.79486805650423986</v>
      </c>
      <c r="HD3" s="27">
        <v>0.39887683274708752</v>
      </c>
      <c r="HE3" s="27">
        <v>0.97132363503836416</v>
      </c>
      <c r="HF3" s="27">
        <v>0.85131515354353926</v>
      </c>
      <c r="HG3" s="27">
        <v>0.58966171008408208</v>
      </c>
      <c r="HH3" s="27">
        <v>0.94404476535437576</v>
      </c>
      <c r="HI3" s="27">
        <v>0.95743952706181834</v>
      </c>
      <c r="HJ3" s="27">
        <v>0.40401410965897733</v>
      </c>
      <c r="HK3" s="27">
        <v>0.92618399637874027</v>
      </c>
      <c r="HL3" s="27">
        <v>3.0530736187312724E-2</v>
      </c>
      <c r="HM3" s="27">
        <v>0.12472089033735156</v>
      </c>
      <c r="HN3" s="27">
        <v>2.6743428381937107E-2</v>
      </c>
      <c r="HO3" s="27">
        <v>0.82181029888977974</v>
      </c>
      <c r="HP3" s="27">
        <v>0.84470281788537949</v>
      </c>
      <c r="HQ3" s="27">
        <v>0.65174349217474281</v>
      </c>
      <c r="HR3" s="27">
        <v>0.71302910846939038</v>
      </c>
      <c r="HS3" s="27">
        <v>0.29334818405427521</v>
      </c>
      <c r="HT3" s="27">
        <v>0.17954423750771165</v>
      </c>
      <c r="HU3" s="27">
        <v>0.86792829944168848</v>
      </c>
      <c r="HV3" s="27">
        <v>0.16779159327953741</v>
      </c>
      <c r="HW3" s="27">
        <v>0.46749847030633818</v>
      </c>
      <c r="HX3" s="27">
        <v>1.5007143421282731E-2</v>
      </c>
      <c r="HY3" s="27">
        <v>0.54412559502087254</v>
      </c>
      <c r="HZ3" s="27">
        <v>0.8982535721128907</v>
      </c>
      <c r="IA3" s="27">
        <v>0.45035471629424517</v>
      </c>
      <c r="IB3" s="27">
        <v>0.78967397795266436</v>
      </c>
      <c r="IC3" s="27">
        <v>9.8701742208963883E-2</v>
      </c>
      <c r="ID3" s="27">
        <v>0.3608632473481298</v>
      </c>
      <c r="IE3" s="27">
        <v>0.2368230906456823</v>
      </c>
      <c r="IF3" s="27">
        <v>0.84976667236782222</v>
      </c>
      <c r="IG3" s="27">
        <v>0.71170931188347131</v>
      </c>
      <c r="IH3" s="27">
        <v>9.9875340163879334E-2</v>
      </c>
      <c r="II3" s="27">
        <v>0.62466851357727537</v>
      </c>
      <c r="IJ3" s="27">
        <v>1.2146882307862539E-2</v>
      </c>
      <c r="IK3" s="27">
        <v>0.59911215599993461</v>
      </c>
      <c r="IL3" s="27">
        <v>0.53146574884945186</v>
      </c>
      <c r="IM3" s="27">
        <v>0.95964299284389287</v>
      </c>
      <c r="IN3" s="27">
        <v>0.50463683178120544</v>
      </c>
      <c r="IO3" s="27">
        <v>0.65473393810206504</v>
      </c>
      <c r="IP3" s="27">
        <v>9.2367006795907147E-2</v>
      </c>
      <c r="IQ3" s="27">
        <v>0.97481618641404921</v>
      </c>
      <c r="IR3" s="27">
        <v>0.84485032727534615</v>
      </c>
      <c r="IS3" s="27">
        <v>0.26031098590376589</v>
      </c>
      <c r="IT3" s="27">
        <v>0.5177449646011878</v>
      </c>
      <c r="IU3" s="27">
        <v>0.17823586040872197</v>
      </c>
      <c r="IV3" s="27">
        <v>0.82056780538122176</v>
      </c>
      <c r="IW3" s="27">
        <v>1.5677894435293216E-2</v>
      </c>
      <c r="IX3" s="27">
        <v>0.47486831640821314</v>
      </c>
      <c r="IY3" s="27">
        <v>0.62202735650958862</v>
      </c>
      <c r="IZ3" s="27">
        <v>0.23372559471782939</v>
      </c>
      <c r="JA3" s="27">
        <v>0.45431014600956288</v>
      </c>
      <c r="JB3" s="27">
        <v>0.39505701260824944</v>
      </c>
      <c r="JC3" s="27">
        <v>0.3197009418644865</v>
      </c>
      <c r="JD3" s="27">
        <v>0.17191686470276546</v>
      </c>
      <c r="JE3" s="27">
        <v>0.85297869779386015</v>
      </c>
      <c r="JF3" s="27">
        <v>0.51835497154303345</v>
      </c>
      <c r="JG3" s="27">
        <v>0.58948463173906807</v>
      </c>
      <c r="JH3" s="27">
        <v>4.4085960608236441E-2</v>
      </c>
      <c r="JI3" s="27">
        <v>0.75222193636910595</v>
      </c>
      <c r="JJ3" s="27">
        <v>0.81139375811638925</v>
      </c>
      <c r="JK3" s="27">
        <v>0.7356934655728401</v>
      </c>
      <c r="JL3" s="27">
        <v>0.230167764282316</v>
      </c>
      <c r="JM3" s="27">
        <v>0.86855619677878027</v>
      </c>
      <c r="JN3" s="27">
        <v>0.94020602115782892</v>
      </c>
      <c r="JO3" s="27">
        <v>8.2672435146707746E-2</v>
      </c>
      <c r="JP3" s="27">
        <v>0.4399383328340728</v>
      </c>
      <c r="JQ3" s="27">
        <v>0.89579485059721098</v>
      </c>
      <c r="JR3" s="27">
        <v>0.46397879711391465</v>
      </c>
      <c r="JS3" s="27">
        <v>0.63778559780470501</v>
      </c>
      <c r="JT3" s="27">
        <v>0.79542589443181888</v>
      </c>
      <c r="JU3" s="27">
        <v>0.25852934801310856</v>
      </c>
      <c r="JV3" s="27">
        <v>0.4161408524559107</v>
      </c>
      <c r="JW3" s="27">
        <v>0.13280678726926831</v>
      </c>
      <c r="JX3" s="27">
        <v>0.4840241227548796</v>
      </c>
      <c r="JY3" s="27">
        <v>0.53932834281718467</v>
      </c>
      <c r="JZ3" s="27">
        <v>0.85667047782301697</v>
      </c>
      <c r="KA3" s="27">
        <v>0.91993985571687276</v>
      </c>
      <c r="KB3" s="27">
        <v>100.92002064163792</v>
      </c>
      <c r="KC3" s="27">
        <v>100.17611553284313</v>
      </c>
      <c r="KD3" s="27">
        <v>100.72630553348316</v>
      </c>
      <c r="KE3" s="27">
        <v>100.63002477988915</v>
      </c>
      <c r="KF3" s="27">
        <v>100.72282575303815</v>
      </c>
      <c r="KG3" s="27">
        <v>100.0456975649853</v>
      </c>
      <c r="KH3" s="27">
        <v>100.05459423047252</v>
      </c>
      <c r="KI3" s="27">
        <v>100.33182266722419</v>
      </c>
      <c r="KJ3" s="27">
        <v>100.84432179377545</v>
      </c>
      <c r="KK3" s="27">
        <v>0</v>
      </c>
      <c r="KL3" s="27">
        <v>0</v>
      </c>
      <c r="KM3" s="27">
        <v>0</v>
      </c>
      <c r="KN3" s="27">
        <v>0</v>
      </c>
      <c r="KO3" s="27">
        <v>0</v>
      </c>
      <c r="KP3" s="27">
        <v>0</v>
      </c>
    </row>
    <row r="4" spans="1:302" x14ac:dyDescent="0.25">
      <c r="A4" s="28">
        <f t="shared" si="0"/>
        <v>196.43220647166015</v>
      </c>
      <c r="C4" s="26">
        <v>0.24696017054713681</v>
      </c>
      <c r="D4" s="27">
        <v>0.16275869844594604</v>
      </c>
      <c r="E4" s="27">
        <v>0.75074989884725196</v>
      </c>
      <c r="F4" s="27">
        <v>0.98363852122704276</v>
      </c>
      <c r="G4" s="27">
        <v>0.79691015700259082</v>
      </c>
      <c r="H4" s="27">
        <v>0.42677679679911884</v>
      </c>
      <c r="I4" s="27">
        <v>0.34691124417853048</v>
      </c>
      <c r="J4" s="27">
        <v>0.37204979914125746</v>
      </c>
      <c r="K4" s="27">
        <v>0.95205018484908444</v>
      </c>
      <c r="L4" s="27">
        <v>0.77132356621569209</v>
      </c>
      <c r="M4" s="27">
        <v>9.2783496911318819E-2</v>
      </c>
      <c r="N4" s="27">
        <v>0.47599761580826039</v>
      </c>
      <c r="O4" s="27">
        <v>0.90273373761255493</v>
      </c>
      <c r="P4" s="27">
        <v>0.86887953317279176</v>
      </c>
      <c r="Q4" s="27">
        <v>0.98774998833416061</v>
      </c>
      <c r="R4" s="27">
        <v>0.10597242055620937</v>
      </c>
      <c r="S4" s="27">
        <v>0.71104907901938275</v>
      </c>
      <c r="T4" s="27">
        <v>0.26111497544651907</v>
      </c>
      <c r="U4" s="27">
        <v>0.92197649712523855</v>
      </c>
      <c r="V4" s="27">
        <v>0.22285030089686841</v>
      </c>
      <c r="W4" s="27">
        <v>0.39734465245060024</v>
      </c>
      <c r="X4" s="27">
        <v>0.50068887921935579</v>
      </c>
      <c r="Y4" s="27">
        <v>0.96550958492628247</v>
      </c>
      <c r="Z4" s="27">
        <v>0.9711041546063176</v>
      </c>
      <c r="AA4" s="27">
        <v>0.43206120059134068</v>
      </c>
      <c r="AB4" s="27">
        <v>0.2388587342625671</v>
      </c>
      <c r="AC4" s="27">
        <v>0.65581085317569976</v>
      </c>
      <c r="AD4" s="27">
        <v>0.38536415233430499</v>
      </c>
      <c r="AE4" s="27">
        <v>0.61879481039871942</v>
      </c>
      <c r="AF4" s="27">
        <v>0.60675923126305509</v>
      </c>
      <c r="AG4" s="27">
        <v>0.94758016052075478</v>
      </c>
      <c r="AH4" s="27">
        <v>0.8917844837282749</v>
      </c>
      <c r="AI4" s="27">
        <v>0.93052628351476752</v>
      </c>
      <c r="AJ4" s="27">
        <v>0.18500047601944225</v>
      </c>
      <c r="AK4" s="27">
        <v>0.90360000655252548</v>
      </c>
      <c r="AL4" s="27">
        <v>0.15113823017807493</v>
      </c>
      <c r="AM4" s="27">
        <v>0.73885709734788441</v>
      </c>
      <c r="AN4" s="27">
        <v>0.22887655947147867</v>
      </c>
      <c r="AO4" s="27">
        <v>0.20812486481857051</v>
      </c>
      <c r="AP4" s="27">
        <v>0.63455950353424162</v>
      </c>
      <c r="AQ4" s="27">
        <v>4.7375513458907226E-2</v>
      </c>
      <c r="AR4" s="27">
        <v>5.8982504155356108E-2</v>
      </c>
      <c r="AS4" s="27">
        <v>0.13225512879691215</v>
      </c>
      <c r="AT4" s="27">
        <v>3.7930467065665496E-3</v>
      </c>
      <c r="AU4" s="27">
        <v>0.51679262509089086</v>
      </c>
      <c r="AV4" s="27">
        <v>0.22564953625814854</v>
      </c>
      <c r="AW4" s="27">
        <v>0.83605535729576641</v>
      </c>
      <c r="AX4" s="27">
        <v>0.35537700355702573</v>
      </c>
      <c r="AY4" s="27">
        <v>0.78491537590740856</v>
      </c>
      <c r="AZ4" s="27">
        <v>0.27393340274043987</v>
      </c>
      <c r="BA4" s="27">
        <v>0.92428973418888238</v>
      </c>
      <c r="BB4" s="27">
        <v>0.38442351510539696</v>
      </c>
      <c r="BC4" s="27">
        <v>0.1537303661687901</v>
      </c>
      <c r="BD4" s="27">
        <v>0.41278328489822647</v>
      </c>
      <c r="BE4" s="27">
        <v>0.48117652008885903</v>
      </c>
      <c r="BF4" s="27">
        <v>0.5279675835743608</v>
      </c>
      <c r="BG4" s="27">
        <v>0.54642401868747736</v>
      </c>
      <c r="BH4" s="27">
        <v>0.55671130291055737</v>
      </c>
      <c r="BI4" s="27">
        <v>0.62735681513085884</v>
      </c>
      <c r="BJ4" s="27">
        <v>0.49014320486594531</v>
      </c>
      <c r="BK4" s="27">
        <v>0.17428750263678638</v>
      </c>
      <c r="BL4" s="27">
        <v>0.14160655359828556</v>
      </c>
      <c r="BM4" s="27">
        <v>0.86746711960433232</v>
      </c>
      <c r="BN4" s="27">
        <v>0.27005060014154636</v>
      </c>
      <c r="BO4" s="27">
        <v>0.39297178247541698</v>
      </c>
      <c r="BP4" s="27">
        <v>0.33354086641935299</v>
      </c>
      <c r="BQ4" s="27">
        <v>0.17538843088814893</v>
      </c>
      <c r="BR4" s="27">
        <v>0.75671513657347789</v>
      </c>
      <c r="BS4" s="27">
        <v>0.6685299290135297</v>
      </c>
      <c r="BT4" s="27">
        <v>0.79001424051163294</v>
      </c>
      <c r="BU4" s="27">
        <v>0.45032292295064835</v>
      </c>
      <c r="BV4" s="27">
        <v>2.0731686901817925E-2</v>
      </c>
      <c r="BW4" s="27">
        <v>0.34892660931411079</v>
      </c>
      <c r="BX4" s="27">
        <v>0.1905313650594106</v>
      </c>
      <c r="BY4" s="27">
        <v>0.24628475667214045</v>
      </c>
      <c r="BZ4" s="27">
        <v>3.8243987316320172E-2</v>
      </c>
      <c r="CA4" s="27">
        <v>0.97541158933534289</v>
      </c>
      <c r="CB4" s="27">
        <v>0.84948171729988353</v>
      </c>
      <c r="CC4" s="27">
        <v>0.75754824992732861</v>
      </c>
      <c r="CD4" s="27">
        <v>0.3700735851210899</v>
      </c>
      <c r="CE4" s="27">
        <v>5.6731422199839621E-2</v>
      </c>
      <c r="CF4" s="27">
        <v>0.88708683159548563</v>
      </c>
      <c r="CG4" s="27">
        <v>0.48273609577863053</v>
      </c>
      <c r="CH4" s="27">
        <v>0.58242794378679352</v>
      </c>
      <c r="CI4" s="27">
        <v>0.98613950687292995</v>
      </c>
      <c r="CJ4" s="27">
        <v>0.83017188514245854</v>
      </c>
      <c r="CK4" s="27">
        <v>0.49131780553830751</v>
      </c>
      <c r="CL4" s="27">
        <v>0.42931230919538355</v>
      </c>
      <c r="CM4" s="27">
        <v>4.8858252978001171E-2</v>
      </c>
      <c r="CN4" s="27">
        <v>0.90740387010615409</v>
      </c>
      <c r="CO4" s="27">
        <v>0.40370071940579</v>
      </c>
      <c r="CP4" s="27">
        <v>0.81305843159987368</v>
      </c>
      <c r="CQ4" s="27">
        <v>0.69391974856423377</v>
      </c>
      <c r="CR4" s="27">
        <v>0.24852478581169479</v>
      </c>
      <c r="CS4" s="27">
        <v>0.25208363809918333</v>
      </c>
      <c r="CT4" s="27">
        <v>0.70434940800346368</v>
      </c>
      <c r="CU4" s="27">
        <v>0.48368612807879208</v>
      </c>
      <c r="CV4" s="27">
        <v>0.83018228310285402</v>
      </c>
      <c r="CW4" s="27">
        <v>3.982422862771684E-2</v>
      </c>
      <c r="CX4" s="27">
        <v>0.84679890159227345</v>
      </c>
      <c r="CY4" s="27">
        <v>0.12165314766376623</v>
      </c>
      <c r="CZ4" s="27">
        <v>0.52044286328037448</v>
      </c>
      <c r="DA4" s="27">
        <v>0.12732769928216692</v>
      </c>
      <c r="DB4" s="27">
        <v>0.33214385495099308</v>
      </c>
      <c r="DC4" s="27">
        <v>0.89376123183190737</v>
      </c>
      <c r="DD4" s="27">
        <v>0.18441130781578241</v>
      </c>
      <c r="DE4" s="27">
        <v>0.57696310511964088</v>
      </c>
      <c r="DF4" s="27">
        <v>0.91877576165483621</v>
      </c>
      <c r="DG4" s="27">
        <v>4.254110139700984E-2</v>
      </c>
      <c r="DH4" s="27">
        <v>0.99552794572472569</v>
      </c>
      <c r="DI4" s="27">
        <v>8.1693560385553532E-2</v>
      </c>
      <c r="DJ4" s="27">
        <v>0.63658513204581524</v>
      </c>
      <c r="DK4" s="27">
        <v>0.7659086237321443</v>
      </c>
      <c r="DL4" s="27">
        <v>0.56991056817718455</v>
      </c>
      <c r="DM4" s="27">
        <v>0.86978360923385822</v>
      </c>
      <c r="DN4" s="27">
        <v>0.48082142153992835</v>
      </c>
      <c r="DO4" s="27">
        <v>0.75608723017301604</v>
      </c>
      <c r="DP4" s="27">
        <v>0.33191528745827026</v>
      </c>
      <c r="DQ4" s="27">
        <v>0.1320020272187028</v>
      </c>
      <c r="DR4" s="27">
        <v>0.35032476073852536</v>
      </c>
      <c r="DS4" s="27">
        <v>0.97032534629068934</v>
      </c>
      <c r="DT4" s="27">
        <v>0.63055380790940885</v>
      </c>
      <c r="DU4" s="27">
        <v>2.2655304991681779E-2</v>
      </c>
      <c r="DV4" s="27">
        <v>0.68050127764074253</v>
      </c>
      <c r="DW4" s="27">
        <v>3.3310439471409548E-2</v>
      </c>
      <c r="DX4" s="27">
        <v>0.585344459540038</v>
      </c>
      <c r="DY4" s="27">
        <v>0.16572199967747825</v>
      </c>
      <c r="DZ4" s="27">
        <v>0.70586886920696801</v>
      </c>
      <c r="EA4" s="27">
        <v>0.75388723307850969</v>
      </c>
      <c r="EB4" s="27">
        <v>0.75600032975002895</v>
      </c>
      <c r="EC4" s="27">
        <v>0.70159419280304058</v>
      </c>
      <c r="ED4" s="27">
        <v>0.81355755750584768</v>
      </c>
      <c r="EE4" s="27">
        <v>0.64965191466417582</v>
      </c>
      <c r="EF4" s="27">
        <v>0.26090396065964105</v>
      </c>
      <c r="EG4" s="27">
        <v>0.26773536262140829</v>
      </c>
      <c r="EH4" s="27">
        <v>2.7117560996624213E-2</v>
      </c>
      <c r="EI4" s="27">
        <v>0.16039889809013042</v>
      </c>
      <c r="EJ4" s="27">
        <v>0.3976132182900195</v>
      </c>
      <c r="EK4" s="27">
        <v>0.84887547064689317</v>
      </c>
      <c r="EL4" s="27">
        <v>0.53550013407761532</v>
      </c>
      <c r="EM4" s="27">
        <v>0.19168708656078093</v>
      </c>
      <c r="EN4" s="27">
        <v>0.79456392799444953</v>
      </c>
      <c r="EO4" s="27">
        <v>1.2944267135606702E-2</v>
      </c>
      <c r="EP4" s="27">
        <v>0.51663513767536173</v>
      </c>
      <c r="EQ4" s="27">
        <v>0.98817101940368524</v>
      </c>
      <c r="ER4" s="27">
        <v>0.82475138534806758</v>
      </c>
      <c r="ES4" s="27">
        <v>0.29027425409736796</v>
      </c>
      <c r="ET4" s="27">
        <v>0.31682634857068204</v>
      </c>
      <c r="EU4" s="27">
        <v>0.41442350989033361</v>
      </c>
      <c r="EV4" s="27">
        <v>0.57142385998766498</v>
      </c>
      <c r="EW4" s="27">
        <v>0.60147486045439358</v>
      </c>
      <c r="EX4" s="27">
        <v>0.82288355060927632</v>
      </c>
      <c r="EY4" s="27">
        <v>0.18038620340364242</v>
      </c>
      <c r="EZ4" s="27">
        <v>0.78138058311554259</v>
      </c>
      <c r="FA4" s="27">
        <v>6.0176237659383625E-2</v>
      </c>
      <c r="FB4" s="27">
        <v>0.66812266688322175</v>
      </c>
      <c r="FC4" s="27">
        <v>0.57483739080780327</v>
      </c>
      <c r="FD4" s="27">
        <v>0.79127646931375328</v>
      </c>
      <c r="FE4" s="27">
        <v>0.21468991568919582</v>
      </c>
      <c r="FF4" s="27">
        <v>0.21974096116613429</v>
      </c>
      <c r="FG4" s="27">
        <v>0.59794834975700095</v>
      </c>
      <c r="FH4" s="27">
        <v>0.21179953049253275</v>
      </c>
      <c r="FI4" s="27">
        <v>0.20212730171059068</v>
      </c>
      <c r="FJ4" s="27">
        <v>0.88854723164116467</v>
      </c>
      <c r="FK4" s="27">
        <v>0.32304920632813161</v>
      </c>
      <c r="FL4" s="27">
        <v>0.78420890130229559</v>
      </c>
      <c r="FM4" s="27">
        <v>0.60988104606567994</v>
      </c>
      <c r="FN4" s="27">
        <v>0.11350004034708583</v>
      </c>
      <c r="FO4" s="27">
        <v>0.24980312721464182</v>
      </c>
      <c r="FP4" s="27">
        <v>0.83839858509886178</v>
      </c>
      <c r="FQ4" s="27">
        <v>0.22849295911987777</v>
      </c>
      <c r="FR4" s="27">
        <v>0.74710038073671337</v>
      </c>
      <c r="FS4" s="27">
        <v>0.33651098136488422</v>
      </c>
      <c r="FT4" s="27">
        <v>0.11959821578672614</v>
      </c>
      <c r="FU4" s="27">
        <v>0.94534194285102291</v>
      </c>
      <c r="FV4" s="27">
        <v>0.12093449365830167</v>
      </c>
      <c r="FW4" s="27">
        <v>0.24873127593339328</v>
      </c>
      <c r="FX4" s="27">
        <v>0.26763612555420535</v>
      </c>
      <c r="FY4" s="27">
        <v>6.8355766667291262E-2</v>
      </c>
      <c r="FZ4" s="27">
        <v>0.65325404139763577</v>
      </c>
      <c r="GA4" s="27">
        <v>0.21657922459119394</v>
      </c>
      <c r="GB4" s="27">
        <v>0.26181203832190525</v>
      </c>
      <c r="GC4" s="27">
        <v>0.25949022889050599</v>
      </c>
      <c r="GD4" s="27">
        <v>0.47265358864196261</v>
      </c>
      <c r="GE4" s="27">
        <v>0.58584041025490774</v>
      </c>
      <c r="GF4" s="27">
        <v>0.76084951073602269</v>
      </c>
      <c r="GG4" s="27">
        <v>0.16028861665011518</v>
      </c>
      <c r="GH4" s="27">
        <v>0.19917940233470388</v>
      </c>
      <c r="GI4" s="27">
        <v>0.19734951542119061</v>
      </c>
      <c r="GJ4" s="27">
        <v>0.23038559821530957</v>
      </c>
      <c r="GK4" s="27">
        <v>0.25108680401159034</v>
      </c>
      <c r="GL4" s="27">
        <v>0.34736241767891307</v>
      </c>
      <c r="GM4" s="27">
        <v>0.24881832510112722</v>
      </c>
      <c r="GN4" s="27">
        <v>0.17032676181689765</v>
      </c>
      <c r="GO4" s="27">
        <v>0.20859041549751323</v>
      </c>
      <c r="GP4" s="27">
        <v>0.33708642441726944</v>
      </c>
      <c r="GQ4" s="27">
        <v>0.70274485922086172</v>
      </c>
      <c r="GR4" s="27">
        <v>0.6110028851346414</v>
      </c>
      <c r="GS4" s="27">
        <v>0.54546027629851868</v>
      </c>
      <c r="GT4" s="27">
        <v>0.81977336276301294</v>
      </c>
      <c r="GU4" s="27">
        <v>0.93309281725565607</v>
      </c>
      <c r="GV4" s="27">
        <v>0.60959898266362844</v>
      </c>
      <c r="GW4" s="27">
        <v>0.5074721132413782</v>
      </c>
      <c r="GX4" s="27">
        <v>0.36051035146522281</v>
      </c>
      <c r="GY4" s="27">
        <v>0.17432099799473555</v>
      </c>
      <c r="GZ4" s="27">
        <v>0.78128178461903008</v>
      </c>
      <c r="HA4" s="27">
        <v>0.23218928352001789</v>
      </c>
      <c r="HB4" s="27">
        <v>3.50723633981187E-2</v>
      </c>
      <c r="HC4" s="27">
        <v>4.9354186754265505E-2</v>
      </c>
      <c r="HD4" s="27">
        <v>0.16231288275528066</v>
      </c>
      <c r="HE4" s="27">
        <v>0.19186765006129258</v>
      </c>
      <c r="HF4" s="27">
        <v>0.73583013088369009</v>
      </c>
      <c r="HG4" s="27">
        <v>5.2614439829453907E-2</v>
      </c>
      <c r="HH4" s="27">
        <v>0.49868895643323519</v>
      </c>
      <c r="HI4" s="27">
        <v>1.450213723090954E-4</v>
      </c>
      <c r="HJ4" s="27">
        <v>0.40569182375334234</v>
      </c>
      <c r="HK4" s="27">
        <v>3.6116223786646362E-2</v>
      </c>
      <c r="HL4" s="27">
        <v>0.15071455973435621</v>
      </c>
      <c r="HM4" s="27">
        <v>0.39392162596989788</v>
      </c>
      <c r="HN4" s="27">
        <v>0.49423092571478522</v>
      </c>
      <c r="HO4" s="27">
        <v>0.61093297486215337</v>
      </c>
      <c r="HP4" s="27">
        <v>0.45984544824684881</v>
      </c>
      <c r="HQ4" s="27">
        <v>0.46314479324310165</v>
      </c>
      <c r="HR4" s="27">
        <v>6.625202816113529E-2</v>
      </c>
      <c r="HS4" s="27">
        <v>0.91983641011088413</v>
      </c>
      <c r="HT4" s="27">
        <v>0.20878011864666945</v>
      </c>
      <c r="HU4" s="27">
        <v>0.34491428615606523</v>
      </c>
      <c r="HV4" s="27">
        <v>0.51158730681208842</v>
      </c>
      <c r="HW4" s="27">
        <v>1.2754464370430485E-2</v>
      </c>
      <c r="HX4" s="27">
        <v>0.2288074536539022</v>
      </c>
      <c r="HY4" s="27">
        <v>0.46237124359268533</v>
      </c>
      <c r="HZ4" s="27">
        <v>0.48687664540047482</v>
      </c>
      <c r="IA4" s="27">
        <v>0.68743492611322987</v>
      </c>
      <c r="IB4" s="27">
        <v>0.49926063516337804</v>
      </c>
      <c r="IC4" s="27">
        <v>0.11049885327455022</v>
      </c>
      <c r="ID4" s="27">
        <v>2.4785415913535558E-2</v>
      </c>
      <c r="IE4" s="27">
        <v>0.617141643431806</v>
      </c>
      <c r="IF4" s="27">
        <v>0.708236221682356</v>
      </c>
      <c r="IG4" s="27">
        <v>0.58414540448204966</v>
      </c>
      <c r="IH4" s="27">
        <v>0.44883586416244581</v>
      </c>
      <c r="II4" s="27">
        <v>0.64676088047519098</v>
      </c>
      <c r="IJ4" s="27">
        <v>0.95277935266113667</v>
      </c>
      <c r="IK4" s="27">
        <v>0.91390266067955406</v>
      </c>
      <c r="IL4" s="27">
        <v>0.11108624629002428</v>
      </c>
      <c r="IM4" s="27">
        <v>0.11056906689061863</v>
      </c>
      <c r="IN4" s="27">
        <v>0.77115703315415285</v>
      </c>
      <c r="IO4" s="27">
        <v>0.44020349029038897</v>
      </c>
      <c r="IP4" s="27">
        <v>0.4477092569287392</v>
      </c>
      <c r="IQ4" s="27">
        <v>0.25599466727714859</v>
      </c>
      <c r="IR4" s="27">
        <v>0.39588552491792661</v>
      </c>
      <c r="IS4" s="27">
        <v>0.11278421170911679</v>
      </c>
      <c r="IT4" s="27">
        <v>0.86448828853395776</v>
      </c>
      <c r="IU4" s="27">
        <v>0.25117172338681104</v>
      </c>
      <c r="IV4" s="27">
        <v>0.42266997871974432</v>
      </c>
      <c r="IW4" s="27">
        <v>0.43512935367206196</v>
      </c>
      <c r="IX4" s="27">
        <v>0.76591774079716446</v>
      </c>
      <c r="IY4" s="27">
        <v>0.54532555903088453</v>
      </c>
      <c r="IZ4" s="27">
        <v>0.90845409352615591</v>
      </c>
      <c r="JA4" s="27">
        <v>0.43319443278662306</v>
      </c>
      <c r="JB4" s="27">
        <v>6.1832407456269056E-2</v>
      </c>
      <c r="JC4" s="27">
        <v>0.58685108630428595</v>
      </c>
      <c r="JD4" s="27">
        <v>0.21491826907686429</v>
      </c>
      <c r="JE4" s="27">
        <v>0.14592953730146641</v>
      </c>
      <c r="JF4" s="27">
        <v>0.36118996480831411</v>
      </c>
      <c r="JG4" s="27">
        <v>3.7581582289933579E-2</v>
      </c>
      <c r="JH4" s="27">
        <v>0.53570659026207468</v>
      </c>
      <c r="JI4" s="27">
        <v>0.34399030423266785</v>
      </c>
      <c r="JJ4" s="27">
        <v>0.6863734433648</v>
      </c>
      <c r="JK4" s="27">
        <v>0.3267661091319638</v>
      </c>
      <c r="JL4" s="27">
        <v>0.58783282724317187</v>
      </c>
      <c r="JM4" s="27">
        <v>5.8673737629929668E-2</v>
      </c>
      <c r="JN4" s="27">
        <v>0.26632956726197821</v>
      </c>
      <c r="JO4" s="27">
        <v>0.71271318619151791</v>
      </c>
      <c r="JP4" s="27">
        <v>7.1334156976909591E-2</v>
      </c>
      <c r="JQ4" s="27">
        <v>3.1684612276600799E-2</v>
      </c>
      <c r="JR4" s="27">
        <v>0.63862394445360726</v>
      </c>
      <c r="JS4" s="27">
        <v>0.3256403106919985</v>
      </c>
      <c r="JT4" s="27">
        <v>0.84978188194585058</v>
      </c>
      <c r="JU4" s="27">
        <v>0.14368674527261227</v>
      </c>
      <c r="JV4" s="27">
        <v>0.30876937175136798</v>
      </c>
      <c r="JW4" s="27">
        <v>0.68867666246466996</v>
      </c>
      <c r="JX4" s="27">
        <v>100.88256465691975</v>
      </c>
      <c r="JY4" s="27">
        <v>100.21171968934614</v>
      </c>
      <c r="JZ4" s="27">
        <v>100.26529264052168</v>
      </c>
      <c r="KA4" s="27">
        <v>100.1750698608151</v>
      </c>
      <c r="KB4" s="27">
        <v>0</v>
      </c>
      <c r="KC4" s="27">
        <v>0</v>
      </c>
      <c r="KD4" s="27">
        <v>0</v>
      </c>
      <c r="KE4" s="27">
        <v>0</v>
      </c>
      <c r="KF4" s="27">
        <v>0</v>
      </c>
      <c r="KG4" s="27">
        <v>0</v>
      </c>
      <c r="KH4" s="27">
        <v>0</v>
      </c>
      <c r="KI4" s="27">
        <v>0</v>
      </c>
      <c r="KJ4" s="27">
        <v>0</v>
      </c>
      <c r="KK4" s="27">
        <v>0</v>
      </c>
      <c r="KL4" s="27">
        <v>0</v>
      </c>
      <c r="KM4" s="27">
        <v>0</v>
      </c>
      <c r="KN4" s="27">
        <v>0</v>
      </c>
      <c r="KO4" s="27">
        <v>0</v>
      </c>
      <c r="KP4" s="27">
        <v>0</v>
      </c>
    </row>
    <row r="5" spans="1:302" x14ac:dyDescent="0.25">
      <c r="A5" s="28">
        <f t="shared" si="0"/>
        <v>197.51556009877629</v>
      </c>
      <c r="C5" s="26">
        <v>0.4719950259418757</v>
      </c>
      <c r="D5" s="27">
        <v>0.20901262950861332</v>
      </c>
      <c r="E5" s="27">
        <v>0.90485920501126904</v>
      </c>
      <c r="F5" s="27">
        <v>0.81011282173628163</v>
      </c>
      <c r="G5" s="27">
        <v>0.3356620017356069</v>
      </c>
      <c r="H5" s="27">
        <v>6.4140791959059085E-2</v>
      </c>
      <c r="I5" s="27">
        <v>0.29303870605544557</v>
      </c>
      <c r="J5" s="27">
        <v>7.0971493580118228E-2</v>
      </c>
      <c r="K5" s="27">
        <v>0.30367494166186737</v>
      </c>
      <c r="L5" s="27">
        <v>0.4586553222857449</v>
      </c>
      <c r="M5" s="27">
        <v>0.29324368102216181</v>
      </c>
      <c r="N5" s="27">
        <v>0.90132380076634577</v>
      </c>
      <c r="O5" s="27">
        <v>0.37152059002072024</v>
      </c>
      <c r="P5" s="27">
        <v>0.10568677697146489</v>
      </c>
      <c r="Q5" s="27">
        <v>0.9519521617502984</v>
      </c>
      <c r="R5" s="27">
        <v>0.27547827260647739</v>
      </c>
      <c r="S5" s="27">
        <v>0.55351058778064843</v>
      </c>
      <c r="T5" s="27">
        <v>0.87097230293287276</v>
      </c>
      <c r="U5" s="27">
        <v>0.59067845801031094</v>
      </c>
      <c r="V5" s="27">
        <v>0.98128958093245777</v>
      </c>
      <c r="W5" s="27">
        <v>0.1063903175624763</v>
      </c>
      <c r="X5" s="27">
        <v>0.93770465855777307</v>
      </c>
      <c r="Y5" s="27">
        <v>0.4045005059545187</v>
      </c>
      <c r="Z5" s="27">
        <v>0.245070481543051</v>
      </c>
      <c r="AA5" s="27">
        <v>0.41499161291654185</v>
      </c>
      <c r="AB5" s="27">
        <v>0.72897157217469521</v>
      </c>
      <c r="AC5" s="27">
        <v>0.17982609198086641</v>
      </c>
      <c r="AD5" s="27">
        <v>0.75157046809433881</v>
      </c>
      <c r="AE5" s="27">
        <v>0.87958029141172278</v>
      </c>
      <c r="AF5" s="27">
        <v>0.19098758314967745</v>
      </c>
      <c r="AG5" s="27">
        <v>0.43860990177317394</v>
      </c>
      <c r="AH5" s="27">
        <v>0.89325621711649572</v>
      </c>
      <c r="AI5" s="27">
        <v>0.15936213969938884</v>
      </c>
      <c r="AJ5" s="27">
        <v>0.5106718318245933</v>
      </c>
      <c r="AK5" s="27">
        <v>0.76347324684837981</v>
      </c>
      <c r="AL5" s="27">
        <v>0.14979257515106126</v>
      </c>
      <c r="AM5" s="27">
        <v>7.4394130821505033E-2</v>
      </c>
      <c r="AN5" s="27">
        <v>0.20108029898505342</v>
      </c>
      <c r="AO5" s="27">
        <v>0.46327553064717841</v>
      </c>
      <c r="AP5" s="27">
        <v>0.8803711140611894</v>
      </c>
      <c r="AQ5" s="27">
        <v>0.83123679666770489</v>
      </c>
      <c r="AR5" s="27">
        <v>0.88228413873601175</v>
      </c>
      <c r="AS5" s="27">
        <v>0.19465407442454097</v>
      </c>
      <c r="AT5" s="27">
        <v>0.76600178533264685</v>
      </c>
      <c r="AU5" s="27">
        <v>0.99462154308845208</v>
      </c>
      <c r="AV5" s="27">
        <v>0.15861818082738577</v>
      </c>
      <c r="AW5" s="27">
        <v>0.62465045617121706</v>
      </c>
      <c r="AX5" s="27">
        <v>0.29574313584801926</v>
      </c>
      <c r="AY5" s="27">
        <v>0.85032140417642232</v>
      </c>
      <c r="AZ5" s="27">
        <v>0.43317246544331922</v>
      </c>
      <c r="BA5" s="27">
        <v>0.76816920245569287</v>
      </c>
      <c r="BB5" s="27">
        <v>0.77468795644729183</v>
      </c>
      <c r="BC5" s="27">
        <v>0.22473623447667879</v>
      </c>
      <c r="BD5" s="27">
        <v>4.089782857919011E-2</v>
      </c>
      <c r="BE5" s="27">
        <v>0.37485433502426035</v>
      </c>
      <c r="BF5" s="27">
        <v>0.71076038675640163</v>
      </c>
      <c r="BG5" s="27">
        <v>0.39306690955567736</v>
      </c>
      <c r="BH5" s="27">
        <v>0.86375634079328945</v>
      </c>
      <c r="BI5" s="27">
        <v>0.36415556775381297</v>
      </c>
      <c r="BJ5" s="27">
        <v>7.2372007669384453E-2</v>
      </c>
      <c r="BK5" s="27">
        <v>0.26283197193847141</v>
      </c>
      <c r="BL5" s="27">
        <v>0.33782106068023943</v>
      </c>
      <c r="BM5" s="27">
        <v>0.10590420927906175</v>
      </c>
      <c r="BN5" s="27">
        <v>2.1299555886516219E-2</v>
      </c>
      <c r="BO5" s="27">
        <v>0.255767092129216</v>
      </c>
      <c r="BP5" s="27">
        <v>0.66622887145406096</v>
      </c>
      <c r="BQ5" s="27">
        <v>5.7111861986675061E-2</v>
      </c>
      <c r="BR5" s="27">
        <v>0.20259894047682336</v>
      </c>
      <c r="BS5" s="27">
        <v>7.6650419573243589E-2</v>
      </c>
      <c r="BT5" s="27">
        <v>5.7594044342493489E-2</v>
      </c>
      <c r="BU5" s="27">
        <v>0.10839244134871706</v>
      </c>
      <c r="BV5" s="27">
        <v>0.5246833847890271</v>
      </c>
      <c r="BW5" s="27">
        <v>0.31006235443743357</v>
      </c>
      <c r="BX5" s="27">
        <v>0.41467472241873959</v>
      </c>
      <c r="BY5" s="27">
        <v>0.56081444225745791</v>
      </c>
      <c r="BZ5" s="27">
        <v>0.64365144996111789</v>
      </c>
      <c r="CA5" s="27">
        <v>0.94287405758016829</v>
      </c>
      <c r="CB5" s="27">
        <v>0.86597690439013175</v>
      </c>
      <c r="CC5" s="27">
        <v>0.59655877723714756</v>
      </c>
      <c r="CD5" s="27">
        <v>0.201351216050074</v>
      </c>
      <c r="CE5" s="27">
        <v>0.60761861276868567</v>
      </c>
      <c r="CF5" s="27">
        <v>0.83268259491347796</v>
      </c>
      <c r="CG5" s="27">
        <v>0.52142228411332692</v>
      </c>
      <c r="CH5" s="27">
        <v>0.44194167532570228</v>
      </c>
      <c r="CI5" s="27">
        <v>0.8676935477444343</v>
      </c>
      <c r="CJ5" s="27">
        <v>0.4524997980585016</v>
      </c>
      <c r="CK5" s="27">
        <v>0.97042987015865367</v>
      </c>
      <c r="CL5" s="27">
        <v>1.5126905245709255E-2</v>
      </c>
      <c r="CM5" s="27">
        <v>0.96075712913580291</v>
      </c>
      <c r="CN5" s="27">
        <v>0.46153225528505937</v>
      </c>
      <c r="CO5" s="27">
        <v>0.93472259072738384</v>
      </c>
      <c r="CP5" s="27">
        <v>0.27021542773939111</v>
      </c>
      <c r="CQ5" s="27">
        <v>5.1029517641326017E-2</v>
      </c>
      <c r="CR5" s="27">
        <v>0.18541960579963102</v>
      </c>
      <c r="CS5" s="27">
        <v>0.28633957371080132</v>
      </c>
      <c r="CT5" s="27">
        <v>0.68566810444314075</v>
      </c>
      <c r="CU5" s="27">
        <v>0.10287364408812549</v>
      </c>
      <c r="CV5" s="27">
        <v>0.30965233984520946</v>
      </c>
      <c r="CW5" s="27">
        <v>0.94049665925659354</v>
      </c>
      <c r="CX5" s="27">
        <v>0.2174257811812178</v>
      </c>
      <c r="CY5" s="27">
        <v>0.52912829391955207</v>
      </c>
      <c r="CZ5" s="27">
        <v>3.7760958047768467E-2</v>
      </c>
      <c r="DA5" s="27">
        <v>7.9028093934248034E-3</v>
      </c>
      <c r="DB5" s="27">
        <v>0.40153671060613672</v>
      </c>
      <c r="DC5" s="27">
        <v>0.13482649632432897</v>
      </c>
      <c r="DD5" s="27">
        <v>0.81994134849901645</v>
      </c>
      <c r="DE5" s="27">
        <v>0.96405185762877188</v>
      </c>
      <c r="DF5" s="27">
        <v>0.11605929800385251</v>
      </c>
      <c r="DG5" s="27">
        <v>0.18647246344016666</v>
      </c>
      <c r="DH5" s="27">
        <v>0.54764414086077184</v>
      </c>
      <c r="DI5" s="27">
        <v>0.87252993572762261</v>
      </c>
      <c r="DJ5" s="27">
        <v>0.34727270066062077</v>
      </c>
      <c r="DK5" s="27">
        <v>0.39597314953436302</v>
      </c>
      <c r="DL5" s="27">
        <v>0.15782764233109425</v>
      </c>
      <c r="DM5" s="27">
        <v>0.38432490593893642</v>
      </c>
      <c r="DN5" s="27">
        <v>0.46693684990776207</v>
      </c>
      <c r="DO5" s="27">
        <v>0.61491725101873951</v>
      </c>
      <c r="DP5" s="27">
        <v>0.67804183475288049</v>
      </c>
      <c r="DQ5" s="27">
        <v>0.70134053150502995</v>
      </c>
      <c r="DR5" s="27">
        <v>0.69275374378470911</v>
      </c>
      <c r="DS5" s="27">
        <v>0.99479799674754432</v>
      </c>
      <c r="DT5" s="27">
        <v>0.28452000330745042</v>
      </c>
      <c r="DU5" s="27">
        <v>0.1763944198886912</v>
      </c>
      <c r="DV5" s="27">
        <v>0.11074023937863597</v>
      </c>
      <c r="DW5" s="27">
        <v>6.0165293580009327E-2</v>
      </c>
      <c r="DX5" s="27">
        <v>0.14989738880643821</v>
      </c>
      <c r="DY5" s="27">
        <v>0.75339074305468456</v>
      </c>
      <c r="DZ5" s="27">
        <v>0.95089733615176375</v>
      </c>
      <c r="EA5" s="27">
        <v>0.96133215204664146</v>
      </c>
      <c r="EB5" s="27">
        <v>0.16403922669775906</v>
      </c>
      <c r="EC5" s="27">
        <v>0.42586575690206008</v>
      </c>
      <c r="ED5" s="27">
        <v>0.59772578774639251</v>
      </c>
      <c r="EE5" s="27">
        <v>0.1603160701375449</v>
      </c>
      <c r="EF5" s="27">
        <v>0.30132953512963756</v>
      </c>
      <c r="EG5" s="27">
        <v>0.43480099538706907</v>
      </c>
      <c r="EH5" s="27">
        <v>0.22805152540989038</v>
      </c>
      <c r="EI5" s="27">
        <v>0.81944322794757807</v>
      </c>
      <c r="EJ5" s="27">
        <v>0.51057282753430322</v>
      </c>
      <c r="EK5" s="27">
        <v>0.87126478235935967</v>
      </c>
      <c r="EL5" s="27">
        <v>9.70805666807949E-2</v>
      </c>
      <c r="EM5" s="27">
        <v>0.58960703200896969</v>
      </c>
      <c r="EN5" s="27">
        <v>0.94475507078631271</v>
      </c>
      <c r="EO5" s="27">
        <v>0.88157458306991676</v>
      </c>
      <c r="EP5" s="27">
        <v>0.97675637984985519</v>
      </c>
      <c r="EQ5" s="27">
        <v>0.51676954459385682</v>
      </c>
      <c r="ER5" s="27">
        <v>0.31719073878855186</v>
      </c>
      <c r="ES5" s="27">
        <v>0.85087829203362519</v>
      </c>
      <c r="ET5" s="27">
        <v>6.550297876699096E-2</v>
      </c>
      <c r="EU5" s="27">
        <v>0.42635575381631818</v>
      </c>
      <c r="EV5" s="27">
        <v>0.94554912451185213</v>
      </c>
      <c r="EW5" s="27">
        <v>3.0580071901192163E-2</v>
      </c>
      <c r="EX5" s="27">
        <v>0.48147630600165514</v>
      </c>
      <c r="EY5" s="27">
        <v>1.4311596526243142E-2</v>
      </c>
      <c r="EZ5" s="27">
        <v>0.82277140605836396</v>
      </c>
      <c r="FA5" s="27">
        <v>0.1767500953822454</v>
      </c>
      <c r="FB5" s="27">
        <v>0.58256205433679342</v>
      </c>
      <c r="FC5" s="27">
        <v>0.23959405236991516</v>
      </c>
      <c r="FD5" s="27">
        <v>0.47169822378508608</v>
      </c>
      <c r="FE5" s="27">
        <v>0.24625868042513588</v>
      </c>
      <c r="FF5" s="27">
        <v>0.331403556090207</v>
      </c>
      <c r="FG5" s="27">
        <v>0.97711691238762932</v>
      </c>
      <c r="FH5" s="27">
        <v>0.19178708447258808</v>
      </c>
      <c r="FI5" s="27">
        <v>0.33373894729514986</v>
      </c>
      <c r="FJ5" s="27">
        <v>0.57470868087188309</v>
      </c>
      <c r="FK5" s="27">
        <v>0.8020642782119447</v>
      </c>
      <c r="FL5" s="27">
        <v>0.4097828230141296</v>
      </c>
      <c r="FM5" s="27">
        <v>0.84901365305701393</v>
      </c>
      <c r="FN5" s="27">
        <v>0.19851284624151633</v>
      </c>
      <c r="FO5" s="27">
        <v>0.93222637510751383</v>
      </c>
      <c r="FP5" s="27">
        <v>0.98903836002421919</v>
      </c>
      <c r="FQ5" s="27">
        <v>0.61438630441463771</v>
      </c>
      <c r="FR5" s="27">
        <v>5.4754697712546485E-2</v>
      </c>
      <c r="FS5" s="27">
        <v>0.35109804748631601</v>
      </c>
      <c r="FT5" s="27">
        <v>0.28147941557801381</v>
      </c>
      <c r="FU5" s="27">
        <v>0.32703925158015201</v>
      </c>
      <c r="FV5" s="27">
        <v>0.78500121277994139</v>
      </c>
      <c r="FW5" s="27">
        <v>0.32315548844788411</v>
      </c>
      <c r="FX5" s="27">
        <v>0.52398957749639774</v>
      </c>
      <c r="FY5" s="27">
        <v>0.977823547758502</v>
      </c>
      <c r="FZ5" s="27">
        <v>0.6388993577636759</v>
      </c>
      <c r="GA5" s="27">
        <v>0.45232774993274194</v>
      </c>
      <c r="GB5" s="27">
        <v>0.31203655984991063</v>
      </c>
      <c r="GC5" s="27">
        <v>0.1956726952288862</v>
      </c>
      <c r="GD5" s="27">
        <v>0.85582326846927059</v>
      </c>
      <c r="GE5" s="27">
        <v>0.22330141440853346</v>
      </c>
      <c r="GF5" s="27">
        <v>0.57174431292245242</v>
      </c>
      <c r="GG5" s="27">
        <v>0.34884042791876724</v>
      </c>
      <c r="GH5" s="27">
        <v>0.71627318351088076</v>
      </c>
      <c r="GI5" s="27">
        <v>0.56104854377401125</v>
      </c>
      <c r="GJ5" s="27">
        <v>0.85788553233891696</v>
      </c>
      <c r="GK5" s="27">
        <v>9.4963300258325001E-3</v>
      </c>
      <c r="GL5" s="27">
        <v>0.48521808413198309</v>
      </c>
      <c r="GM5" s="27">
        <v>0.49284021500204989</v>
      </c>
      <c r="GN5" s="27">
        <v>0.55910271998445227</v>
      </c>
      <c r="GO5" s="27">
        <v>6.8551206128849462E-2</v>
      </c>
      <c r="GP5" s="27">
        <v>0.52769115296981606</v>
      </c>
      <c r="GQ5" s="27">
        <v>0.36576759599588071</v>
      </c>
      <c r="GR5" s="27">
        <v>0.71181368649454757</v>
      </c>
      <c r="GS5" s="27">
        <v>0.76579424268519025</v>
      </c>
      <c r="GT5" s="27">
        <v>2.977463660666646E-3</v>
      </c>
      <c r="GU5" s="27">
        <v>4.6140167673858423E-2</v>
      </c>
      <c r="GV5" s="27">
        <v>0.28632294511751633</v>
      </c>
      <c r="GW5" s="27">
        <v>0.88031076376808082</v>
      </c>
      <c r="GX5" s="27">
        <v>0.55473941512163971</v>
      </c>
      <c r="GY5" s="27">
        <v>0.99566568903460373</v>
      </c>
      <c r="GZ5" s="27">
        <v>0.38292466212142717</v>
      </c>
      <c r="HA5" s="27">
        <v>0.90837123631301053</v>
      </c>
      <c r="HB5" s="27">
        <v>0.64994910656836447</v>
      </c>
      <c r="HC5" s="27">
        <v>0.98142147515163847</v>
      </c>
      <c r="HD5" s="27">
        <v>0.31523451900314581</v>
      </c>
      <c r="HE5" s="27">
        <v>0.51059360830754785</v>
      </c>
      <c r="HF5" s="27">
        <v>0.26952194902739657</v>
      </c>
      <c r="HG5" s="27">
        <v>0.63461229827777976</v>
      </c>
      <c r="HH5" s="27">
        <v>0.4861922880947922</v>
      </c>
      <c r="HI5" s="27">
        <v>0.3802965597549639</v>
      </c>
      <c r="HJ5" s="27">
        <v>5.2075309699878169E-2</v>
      </c>
      <c r="HK5" s="27">
        <v>0.65059626142426585</v>
      </c>
      <c r="HL5" s="27">
        <v>0.24612946304788053</v>
      </c>
      <c r="HM5" s="27">
        <v>0.15119464542899297</v>
      </c>
      <c r="HN5" s="27">
        <v>0.15843766166048556</v>
      </c>
      <c r="HO5" s="27">
        <v>0.63913607735712608</v>
      </c>
      <c r="HP5" s="27">
        <v>0.95817875163216881</v>
      </c>
      <c r="HQ5" s="27">
        <v>0.6421443476188895</v>
      </c>
      <c r="HR5" s="27">
        <v>0.18458653615072873</v>
      </c>
      <c r="HS5" s="27">
        <v>0.59541565807235475</v>
      </c>
      <c r="HT5" s="27">
        <v>0.58806626662308747</v>
      </c>
      <c r="HU5" s="27">
        <v>0.92672833157125778</v>
      </c>
      <c r="HV5" s="27">
        <v>0.54265904496871431</v>
      </c>
      <c r="HW5" s="27">
        <v>5.7488400272937112E-2</v>
      </c>
      <c r="HX5" s="27">
        <v>0.44004674746710559</v>
      </c>
      <c r="HY5" s="27">
        <v>0.45460483431411836</v>
      </c>
      <c r="HZ5" s="27">
        <v>0.90460035566329866</v>
      </c>
      <c r="IA5" s="27">
        <v>0.910304321835536</v>
      </c>
      <c r="IB5" s="27">
        <v>0.94426978655924954</v>
      </c>
      <c r="IC5" s="27">
        <v>0.96048961843934544</v>
      </c>
      <c r="ID5" s="27">
        <v>0.53560269254492665</v>
      </c>
      <c r="IE5" s="27">
        <v>0.64168398493147893</v>
      </c>
      <c r="IF5" s="27">
        <v>0.22591751596862919</v>
      </c>
      <c r="IG5" s="27">
        <v>0.11610178933964632</v>
      </c>
      <c r="IH5" s="27">
        <v>0.99731404679986324</v>
      </c>
      <c r="II5" s="27">
        <v>0.10961062280557055</v>
      </c>
      <c r="IJ5" s="27">
        <v>0.36208004283904238</v>
      </c>
      <c r="IK5" s="27">
        <v>0.92170144754470418</v>
      </c>
      <c r="IL5" s="27">
        <v>0.53152825648780866</v>
      </c>
      <c r="IM5" s="27">
        <v>0.43039741869967663</v>
      </c>
      <c r="IN5" s="27">
        <v>0.50394812048029458</v>
      </c>
      <c r="IO5" s="27">
        <v>0.68508365323488274</v>
      </c>
      <c r="IP5" s="27">
        <v>0.25678565621701532</v>
      </c>
      <c r="IQ5" s="27">
        <v>0.57950666207130275</v>
      </c>
      <c r="IR5" s="27">
        <v>0.91334173092322235</v>
      </c>
      <c r="IS5" s="27">
        <v>0.84757111205061242</v>
      </c>
      <c r="IT5" s="27">
        <v>0.61101810715179383</v>
      </c>
      <c r="IU5" s="27">
        <v>0.50917486484984775</v>
      </c>
      <c r="IV5" s="27">
        <v>0.24733520159226474</v>
      </c>
      <c r="IW5" s="27">
        <v>0.11393919285782017</v>
      </c>
      <c r="IX5" s="27">
        <v>9.0682985739423572E-2</v>
      </c>
      <c r="IY5" s="27">
        <v>0.24892051270388393</v>
      </c>
      <c r="IZ5" s="27">
        <v>0.18214514301646545</v>
      </c>
      <c r="JA5" s="27">
        <v>0.7532384650927465</v>
      </c>
      <c r="JB5" s="27">
        <v>0.35210025698394343</v>
      </c>
      <c r="JC5" s="27">
        <v>0.67296750100781888</v>
      </c>
      <c r="JD5" s="27">
        <v>0.22862292968921161</v>
      </c>
      <c r="JE5" s="27">
        <v>0.82224175608334216</v>
      </c>
      <c r="JF5" s="27">
        <v>0.54373175096304582</v>
      </c>
      <c r="JG5" s="27">
        <v>0.44787432002671446</v>
      </c>
      <c r="JH5" s="27">
        <v>5.9296099265459867E-2</v>
      </c>
      <c r="JI5" s="27">
        <v>0.51392242502229202</v>
      </c>
      <c r="JJ5" s="27">
        <v>0.25855592261657279</v>
      </c>
      <c r="JK5" s="27">
        <v>0.40166541843511094</v>
      </c>
      <c r="JL5" s="27">
        <v>0.35220703735196546</v>
      </c>
      <c r="JM5" s="27">
        <v>0.96863240609654566</v>
      </c>
      <c r="JN5" s="27">
        <v>0.17940109454343756</v>
      </c>
      <c r="JO5" s="27">
        <v>0.77566756012878735</v>
      </c>
      <c r="JP5" s="27">
        <v>0.9312540355022153</v>
      </c>
      <c r="JQ5" s="27">
        <v>0.61223403149890243</v>
      </c>
      <c r="JR5" s="27">
        <v>0.34994181100461219</v>
      </c>
      <c r="JS5" s="27">
        <v>0.96327529872532669</v>
      </c>
      <c r="JT5" s="27">
        <v>100.43107097559819</v>
      </c>
      <c r="JU5" s="27">
        <v>100.62883923853965</v>
      </c>
      <c r="JV5" s="27">
        <v>100.59564858998435</v>
      </c>
      <c r="JW5" s="27">
        <v>100.67451545665716</v>
      </c>
      <c r="JX5" s="27">
        <v>0</v>
      </c>
      <c r="JY5" s="27">
        <v>0</v>
      </c>
      <c r="JZ5" s="27">
        <v>0</v>
      </c>
      <c r="KA5" s="27">
        <v>0</v>
      </c>
      <c r="KB5" s="27">
        <v>0</v>
      </c>
      <c r="KC5" s="27">
        <v>0</v>
      </c>
      <c r="KD5" s="27">
        <v>0</v>
      </c>
      <c r="KE5" s="27">
        <v>0</v>
      </c>
      <c r="KF5" s="27">
        <v>0</v>
      </c>
      <c r="KG5" s="27">
        <v>0</v>
      </c>
      <c r="KH5" s="27">
        <v>0</v>
      </c>
      <c r="KI5" s="27">
        <v>0</v>
      </c>
      <c r="KJ5" s="27">
        <v>0</v>
      </c>
      <c r="KK5" s="27">
        <v>0</v>
      </c>
      <c r="KL5" s="27">
        <v>0</v>
      </c>
      <c r="KM5" s="27">
        <v>0</v>
      </c>
      <c r="KN5" s="27">
        <v>0</v>
      </c>
      <c r="KO5" s="27">
        <v>0</v>
      </c>
      <c r="KP5" s="27">
        <v>0</v>
      </c>
    </row>
    <row r="6" spans="1:302" x14ac:dyDescent="0.25">
      <c r="A6" s="28">
        <f t="shared" si="0"/>
        <v>198.40638296741213</v>
      </c>
      <c r="C6" s="26">
        <v>0.64891098904046862</v>
      </c>
      <c r="D6" s="27">
        <v>0.93358657254725974</v>
      </c>
      <c r="E6" s="27">
        <v>0.31513542071894152</v>
      </c>
      <c r="F6" s="27">
        <v>0.57359560372349661</v>
      </c>
      <c r="G6" s="27">
        <v>0.99736699419951291</v>
      </c>
      <c r="H6" s="27">
        <v>0.88283354545066273</v>
      </c>
      <c r="I6" s="27">
        <v>0.69946228318977033</v>
      </c>
      <c r="J6" s="27">
        <v>0.78180436764187211</v>
      </c>
      <c r="K6" s="27">
        <v>0.10338650881700384</v>
      </c>
      <c r="L6" s="27">
        <v>0.61193192117349171</v>
      </c>
      <c r="M6" s="27">
        <v>0.13574916132977455</v>
      </c>
      <c r="N6" s="27">
        <v>7.6426547060483463E-2</v>
      </c>
      <c r="O6" s="27">
        <v>0.46547448410790027</v>
      </c>
      <c r="P6" s="27">
        <v>0.86913830408046588</v>
      </c>
      <c r="Q6" s="27">
        <v>0.45083530880186162</v>
      </c>
      <c r="R6" s="27">
        <v>0.26640819857479614</v>
      </c>
      <c r="S6" s="27">
        <v>0.75709331227704535</v>
      </c>
      <c r="T6" s="27">
        <v>0.10498142206255179</v>
      </c>
      <c r="U6" s="27">
        <v>0.1706055750267772</v>
      </c>
      <c r="V6" s="27">
        <v>0.5496477912585821</v>
      </c>
      <c r="W6" s="27">
        <v>0.94112566337094794</v>
      </c>
      <c r="X6" s="27">
        <v>0.8712782300176386</v>
      </c>
      <c r="Y6" s="27">
        <v>0.5479015902070723</v>
      </c>
      <c r="Z6" s="27">
        <v>0.53288274725668106</v>
      </c>
      <c r="AA6" s="27">
        <v>0.17557033465523664</v>
      </c>
      <c r="AB6" s="27">
        <v>0.76771603677889577</v>
      </c>
      <c r="AC6" s="27">
        <v>0.1854251091114586</v>
      </c>
      <c r="AD6" s="27">
        <v>0.8707766442900029</v>
      </c>
      <c r="AE6" s="27">
        <v>0.579837951581885</v>
      </c>
      <c r="AF6" s="27">
        <v>0.85305447756277031</v>
      </c>
      <c r="AG6" s="27">
        <v>0.47950140401666208</v>
      </c>
      <c r="AH6" s="27">
        <v>0.76026896121684351</v>
      </c>
      <c r="AI6" s="27">
        <v>0.39696717288108896</v>
      </c>
      <c r="AJ6" s="27">
        <v>0.65466326907552552</v>
      </c>
      <c r="AK6" s="27">
        <v>0.65465929601104456</v>
      </c>
      <c r="AL6" s="27">
        <v>0.95386282792810184</v>
      </c>
      <c r="AM6" s="27">
        <v>0.85561804857696111</v>
      </c>
      <c r="AN6" s="27">
        <v>0.63505748218863722</v>
      </c>
      <c r="AO6" s="27">
        <v>0.84154607851895979</v>
      </c>
      <c r="AP6" s="27">
        <v>0.87975835415451464</v>
      </c>
      <c r="AQ6" s="27">
        <v>0.5257590819465825</v>
      </c>
      <c r="AR6" s="27">
        <v>0.14172317900060161</v>
      </c>
      <c r="AS6" s="27">
        <v>0.24399463785372588</v>
      </c>
      <c r="AT6" s="27">
        <v>1.5525401602475841E-2</v>
      </c>
      <c r="AU6" s="27">
        <v>0.32401919497658105</v>
      </c>
      <c r="AV6" s="27">
        <v>0.40898851230361255</v>
      </c>
      <c r="AW6" s="27">
        <v>0.87052663315950618</v>
      </c>
      <c r="AX6" s="27">
        <v>0.91519404555179651</v>
      </c>
      <c r="AY6" s="27">
        <v>0.77754581178231608</v>
      </c>
      <c r="AZ6" s="27">
        <v>0.76445552843805054</v>
      </c>
      <c r="BA6" s="27">
        <v>0.87543915845256148</v>
      </c>
      <c r="BB6" s="27">
        <v>9.8054441071065868E-2</v>
      </c>
      <c r="BC6" s="27">
        <v>0.82364502340690759</v>
      </c>
      <c r="BD6" s="27">
        <v>7.4195764615249016E-2</v>
      </c>
      <c r="BE6" s="27">
        <v>0.16755599772859209</v>
      </c>
      <c r="BF6" s="27">
        <v>0.3536332258283521</v>
      </c>
      <c r="BG6" s="27">
        <v>0.22457414594867586</v>
      </c>
      <c r="BH6" s="27">
        <v>0.97882039935560428</v>
      </c>
      <c r="BI6" s="27">
        <v>4.240798069856333E-3</v>
      </c>
      <c r="BJ6" s="27">
        <v>0.87858969971199807</v>
      </c>
      <c r="BK6" s="27">
        <v>0.16250181512974871</v>
      </c>
      <c r="BL6" s="27">
        <v>5.4509761430548198E-2</v>
      </c>
      <c r="BM6" s="27">
        <v>0.32717181108164839</v>
      </c>
      <c r="BN6" s="27">
        <v>0.80943006814210172</v>
      </c>
      <c r="BO6" s="27">
        <v>0.54428332269538171</v>
      </c>
      <c r="BP6" s="27">
        <v>0.43381671129682631</v>
      </c>
      <c r="BQ6" s="27">
        <v>0.2957838216369455</v>
      </c>
      <c r="BR6" s="27">
        <v>0.15166680991786785</v>
      </c>
      <c r="BS6" s="27">
        <v>0.91040512894339187</v>
      </c>
      <c r="BT6" s="27">
        <v>3.7674046599787459E-2</v>
      </c>
      <c r="BU6" s="27">
        <v>0.48064974470398913</v>
      </c>
      <c r="BV6" s="27">
        <v>0.92950539558648737</v>
      </c>
      <c r="BW6" s="27">
        <v>0.19307597478566685</v>
      </c>
      <c r="BX6" s="27">
        <v>0.65423522268703749</v>
      </c>
      <c r="BY6" s="27">
        <v>0.49919931608227541</v>
      </c>
      <c r="BZ6" s="27">
        <v>0.46087830539442332</v>
      </c>
      <c r="CA6" s="27">
        <v>0.33353637643375289</v>
      </c>
      <c r="CB6" s="27">
        <v>0.76332594187923763</v>
      </c>
      <c r="CC6" s="27">
        <v>3.3996319482802684E-2</v>
      </c>
      <c r="CD6" s="27">
        <v>0.48713385103146722</v>
      </c>
      <c r="CE6" s="27">
        <v>0.53877627593325539</v>
      </c>
      <c r="CF6" s="27">
        <v>1.4023526022475807E-2</v>
      </c>
      <c r="CG6" s="27">
        <v>0.27103563209661941</v>
      </c>
      <c r="CH6" s="27">
        <v>0.70777168662446999</v>
      </c>
      <c r="CI6" s="27">
        <v>0.61557647074107247</v>
      </c>
      <c r="CJ6" s="27">
        <v>0.73473584859553687</v>
      </c>
      <c r="CK6" s="27">
        <v>0.98510560876485509</v>
      </c>
      <c r="CL6" s="27">
        <v>0.66827557918611913</v>
      </c>
      <c r="CM6" s="27">
        <v>0.89410673347643521</v>
      </c>
      <c r="CN6" s="27">
        <v>4.422994954597248E-2</v>
      </c>
      <c r="CO6" s="27">
        <v>0.34767243612212972</v>
      </c>
      <c r="CP6" s="27">
        <v>0.53610358495335519</v>
      </c>
      <c r="CQ6" s="27">
        <v>0.41587237951837708</v>
      </c>
      <c r="CR6" s="27">
        <v>0.94334799078046505</v>
      </c>
      <c r="CS6" s="27">
        <v>0.12186883352196742</v>
      </c>
      <c r="CT6" s="27">
        <v>0.80718429266796488</v>
      </c>
      <c r="CU6" s="27">
        <v>7.209874165395036E-2</v>
      </c>
      <c r="CV6" s="27">
        <v>0.53329674483617395</v>
      </c>
      <c r="CW6" s="27">
        <v>7.0456999697760203E-2</v>
      </c>
      <c r="CX6" s="27">
        <v>0.69498340215708987</v>
      </c>
      <c r="CY6" s="27">
        <v>0.67943054964442973</v>
      </c>
      <c r="CZ6" s="27">
        <v>0.44123681804591153</v>
      </c>
      <c r="DA6" s="27">
        <v>0.11739423327993159</v>
      </c>
      <c r="DB6" s="27">
        <v>0.79118814544721594</v>
      </c>
      <c r="DC6" s="27">
        <v>0.60505182246239475</v>
      </c>
      <c r="DD6" s="27">
        <v>0.91893614995599193</v>
      </c>
      <c r="DE6" s="27">
        <v>0.74562865880925988</v>
      </c>
      <c r="DF6" s="27">
        <v>0.39888168700234949</v>
      </c>
      <c r="DG6" s="27">
        <v>0.71419884958828084</v>
      </c>
      <c r="DH6" s="27">
        <v>0.73897326483908743</v>
      </c>
      <c r="DI6" s="27">
        <v>0.11470426201258843</v>
      </c>
      <c r="DJ6" s="27">
        <v>0.20522790748281161</v>
      </c>
      <c r="DK6" s="27">
        <v>0.42963189227551446</v>
      </c>
      <c r="DL6" s="27">
        <v>0.77522494534413977</v>
      </c>
      <c r="DM6" s="27">
        <v>0.3988310570826733</v>
      </c>
      <c r="DN6" s="27">
        <v>0.82127057605042153</v>
      </c>
      <c r="DO6" s="27">
        <v>0.57543724579429778</v>
      </c>
      <c r="DP6" s="27">
        <v>9.1030917250368604E-2</v>
      </c>
      <c r="DQ6" s="27">
        <v>0.14860376669688247</v>
      </c>
      <c r="DR6" s="27">
        <v>0.18713821811957954</v>
      </c>
      <c r="DS6" s="27">
        <v>0.48060017609671024</v>
      </c>
      <c r="DT6" s="27">
        <v>1.421994363624679E-2</v>
      </c>
      <c r="DU6" s="27">
        <v>0.63328785297159584</v>
      </c>
      <c r="DV6" s="27">
        <v>0.62575339855900458</v>
      </c>
      <c r="DW6" s="27">
        <v>0.79081182091098401</v>
      </c>
      <c r="DX6" s="27">
        <v>0.46073467493954234</v>
      </c>
      <c r="DY6" s="27">
        <v>0.14891713552968933</v>
      </c>
      <c r="DZ6" s="27">
        <v>0.90142630112246847</v>
      </c>
      <c r="EA6" s="27">
        <v>0.71301089211310598</v>
      </c>
      <c r="EB6" s="27">
        <v>0.1717289520966947</v>
      </c>
      <c r="EC6" s="27">
        <v>0.5553695581620216</v>
      </c>
      <c r="ED6" s="27">
        <v>0.93821079063551505</v>
      </c>
      <c r="EE6" s="27">
        <v>0.3294328446464021</v>
      </c>
      <c r="EF6" s="27">
        <v>0.76797597656900596</v>
      </c>
      <c r="EG6" s="27">
        <v>0.67277821527486315</v>
      </c>
      <c r="EH6" s="27">
        <v>0.61912507652846405</v>
      </c>
      <c r="EI6" s="27">
        <v>0.66295967313527127</v>
      </c>
      <c r="EJ6" s="27">
        <v>0.32442001120539676</v>
      </c>
      <c r="EK6" s="27">
        <v>0.2291356631266952</v>
      </c>
      <c r="EL6" s="27">
        <v>0.83720066387370007</v>
      </c>
      <c r="EM6" s="27">
        <v>0.15816529195882922</v>
      </c>
      <c r="EN6" s="27">
        <v>0.45895386221019507</v>
      </c>
      <c r="EO6" s="27">
        <v>0.13385196965643642</v>
      </c>
      <c r="EP6" s="27">
        <v>0.23505386663912642</v>
      </c>
      <c r="EQ6" s="27">
        <v>0.34398429269685571</v>
      </c>
      <c r="ER6" s="27">
        <v>0.26230780758514438</v>
      </c>
      <c r="ES6" s="27">
        <v>0.22897826447802716</v>
      </c>
      <c r="ET6" s="27">
        <v>0.62135725154392107</v>
      </c>
      <c r="EU6" s="27">
        <v>0.80943083456515708</v>
      </c>
      <c r="EV6" s="27">
        <v>0.92576354553481099</v>
      </c>
      <c r="EW6" s="27">
        <v>0.31820959781418123</v>
      </c>
      <c r="EX6" s="27">
        <v>0.95831183444421519</v>
      </c>
      <c r="EY6" s="27">
        <v>0.92934356859645861</v>
      </c>
      <c r="EZ6" s="27">
        <v>0.51616713855762542</v>
      </c>
      <c r="FA6" s="27">
        <v>0.59342389951845531</v>
      </c>
      <c r="FB6" s="27">
        <v>0.43935382853947624</v>
      </c>
      <c r="FC6" s="27">
        <v>0.29064204880073241</v>
      </c>
      <c r="FD6" s="27">
        <v>9.2576777093558493E-2</v>
      </c>
      <c r="FE6" s="27">
        <v>0.99150612598018506</v>
      </c>
      <c r="FF6" s="27">
        <v>0.48177393314200589</v>
      </c>
      <c r="FG6" s="27">
        <v>0.16405964166664921</v>
      </c>
      <c r="FH6" s="27">
        <v>0.12183489789647628</v>
      </c>
      <c r="FI6" s="27">
        <v>2.6976467282738614E-2</v>
      </c>
      <c r="FJ6" s="27">
        <v>0.29067150283468679</v>
      </c>
      <c r="FK6" s="27">
        <v>0.97370164512767532</v>
      </c>
      <c r="FL6" s="27">
        <v>0.48795312521281586</v>
      </c>
      <c r="FM6" s="27">
        <v>0.69373709109826664</v>
      </c>
      <c r="FN6" s="27">
        <v>0.89787120381361041</v>
      </c>
      <c r="FO6" s="27">
        <v>0.81068793693282104</v>
      </c>
      <c r="FP6" s="27">
        <v>0.91785886780948367</v>
      </c>
      <c r="FQ6" s="27">
        <v>0.8542860910001111</v>
      </c>
      <c r="FR6" s="27">
        <v>0.12936420061310872</v>
      </c>
      <c r="FS6" s="27">
        <v>0.86238733428746683</v>
      </c>
      <c r="FT6" s="27">
        <v>0.2592753666937555</v>
      </c>
      <c r="FU6" s="27">
        <v>6.0283621619328098E-3</v>
      </c>
      <c r="FV6" s="27">
        <v>0.9200950355341968</v>
      </c>
      <c r="FW6" s="27">
        <v>0.97821099067207906</v>
      </c>
      <c r="FX6" s="27">
        <v>0.86201859471782205</v>
      </c>
      <c r="FY6" s="27">
        <v>0.34068625905079841</v>
      </c>
      <c r="FZ6" s="27">
        <v>0.71753762660872278</v>
      </c>
      <c r="GA6" s="27">
        <v>0.12368919084628327</v>
      </c>
      <c r="GB6" s="27">
        <v>0.6516728849619462</v>
      </c>
      <c r="GC6" s="27">
        <v>0.26122707954291746</v>
      </c>
      <c r="GD6" s="27">
        <v>0.780655532273824</v>
      </c>
      <c r="GE6" s="27">
        <v>0.29390509937913389</v>
      </c>
      <c r="GF6" s="27">
        <v>0.86775256331439254</v>
      </c>
      <c r="GG6" s="27">
        <v>0.91216835520633865</v>
      </c>
      <c r="GH6" s="27">
        <v>0.478029348865461</v>
      </c>
      <c r="GI6" s="27">
        <v>8.0666669231258536E-2</v>
      </c>
      <c r="GJ6" s="27">
        <v>0.11510828987733435</v>
      </c>
      <c r="GK6" s="27">
        <v>0.30693917353173339</v>
      </c>
      <c r="GL6" s="27">
        <v>0.89349152175058988</v>
      </c>
      <c r="GM6" s="27">
        <v>0.76377647196258247</v>
      </c>
      <c r="GN6" s="27">
        <v>0.98668565765709959</v>
      </c>
      <c r="GO6" s="27">
        <v>0.19804469095142974</v>
      </c>
      <c r="GP6" s="27">
        <v>0.83514210766082297</v>
      </c>
      <c r="GQ6" s="27">
        <v>0.22278521618271108</v>
      </c>
      <c r="GR6" s="27">
        <v>0.44031265220501448</v>
      </c>
      <c r="GS6" s="27">
        <v>0.2643912562938675</v>
      </c>
      <c r="GT6" s="27">
        <v>0.51433492107659584</v>
      </c>
      <c r="GU6" s="27">
        <v>0.59672291134300359</v>
      </c>
      <c r="GV6" s="27">
        <v>0.59050699336547929</v>
      </c>
      <c r="GW6" s="27">
        <v>0.87787274665561132</v>
      </c>
      <c r="GX6" s="27">
        <v>0.63473519856877081</v>
      </c>
      <c r="GY6" s="27">
        <v>5.9507243866158022E-2</v>
      </c>
      <c r="GZ6" s="27">
        <v>0.62054470571796394</v>
      </c>
      <c r="HA6" s="27">
        <v>6.0908406061732645E-3</v>
      </c>
      <c r="HB6" s="27">
        <v>0.99492010133862596</v>
      </c>
      <c r="HC6" s="27">
        <v>7.7070319038272439E-2</v>
      </c>
      <c r="HD6" s="27">
        <v>0.1509114091893532</v>
      </c>
      <c r="HE6" s="27">
        <v>9.9977361103626983E-3</v>
      </c>
      <c r="HF6" s="27">
        <v>0.55329995261558851</v>
      </c>
      <c r="HG6" s="27">
        <v>0.68583047237444728</v>
      </c>
      <c r="HH6" s="27">
        <v>0.29636127352287467</v>
      </c>
      <c r="HI6" s="27">
        <v>0.30236353616143286</v>
      </c>
      <c r="HJ6" s="27">
        <v>0.10399920387864847</v>
      </c>
      <c r="HK6" s="27">
        <v>0.79434009286459595</v>
      </c>
      <c r="HL6" s="27">
        <v>0.64884580655035506</v>
      </c>
      <c r="HM6" s="27">
        <v>0.51477935006390374</v>
      </c>
      <c r="HN6" s="27">
        <v>8.6345876891820494E-2</v>
      </c>
      <c r="HO6" s="27">
        <v>0.49854801583496333</v>
      </c>
      <c r="HP6" s="27">
        <v>0.85388307647449979</v>
      </c>
      <c r="HQ6" s="27">
        <v>0.51956345728283937</v>
      </c>
      <c r="HR6" s="27">
        <v>0.5653953392556571</v>
      </c>
      <c r="HS6" s="27">
        <v>0.29359297310886334</v>
      </c>
      <c r="HT6" s="27">
        <v>0.59519807019354931</v>
      </c>
      <c r="HU6" s="27">
        <v>0.68464489426322273</v>
      </c>
      <c r="HV6" s="27">
        <v>0.29193749518402767</v>
      </c>
      <c r="HW6" s="27">
        <v>0.16551434280296307</v>
      </c>
      <c r="HX6" s="27">
        <v>0.77171683726905393</v>
      </c>
      <c r="HY6" s="27">
        <v>0.52104711120067926</v>
      </c>
      <c r="HZ6" s="27">
        <v>0.71999583130122446</v>
      </c>
      <c r="IA6" s="27">
        <v>0.33827687762967162</v>
      </c>
      <c r="IB6" s="27">
        <v>0.43758586712711278</v>
      </c>
      <c r="IC6" s="27">
        <v>0.45159114452567539</v>
      </c>
      <c r="ID6" s="27">
        <v>0.64964618824187614</v>
      </c>
      <c r="IE6" s="27">
        <v>0.91693840337930488</v>
      </c>
      <c r="IF6" s="27">
        <v>0.3732754493681586</v>
      </c>
      <c r="IG6" s="27">
        <v>0.98526413086842624</v>
      </c>
      <c r="IH6" s="27">
        <v>0.14161376330645248</v>
      </c>
      <c r="II6" s="27">
        <v>0.91440596326221402</v>
      </c>
      <c r="IJ6" s="27">
        <v>0.82594876140228257</v>
      </c>
      <c r="IK6" s="27">
        <v>2.3269403464029614E-2</v>
      </c>
      <c r="IL6" s="27">
        <v>0.74494449482543823</v>
      </c>
      <c r="IM6" s="27">
        <v>0.48402104393397816</v>
      </c>
      <c r="IN6" s="27">
        <v>0.95324973611679265</v>
      </c>
      <c r="IO6" s="27">
        <v>0.30634176999909857</v>
      </c>
      <c r="IP6" s="27">
        <v>0.99231989184044433</v>
      </c>
      <c r="IQ6" s="27">
        <v>0.7852961439579379</v>
      </c>
      <c r="IR6" s="27">
        <v>0.39955057738090738</v>
      </c>
      <c r="IS6" s="27">
        <v>3.9349173234216273E-2</v>
      </c>
      <c r="IT6" s="27">
        <v>0.22409406200066984</v>
      </c>
      <c r="IU6" s="27">
        <v>0.44527576513343547</v>
      </c>
      <c r="IV6" s="27">
        <v>0.61091992998079769</v>
      </c>
      <c r="IW6" s="27">
        <v>0.81401677812860418</v>
      </c>
      <c r="IX6" s="27">
        <v>0.92490753916989055</v>
      </c>
      <c r="IY6" s="27">
        <v>0.35193558339607678</v>
      </c>
      <c r="IZ6" s="27">
        <v>0.29878711944049285</v>
      </c>
      <c r="JA6" s="27">
        <v>0.82238027363881949</v>
      </c>
      <c r="JB6" s="27">
        <v>0.76236411707006535</v>
      </c>
      <c r="JC6" s="27">
        <v>0.64277287104445402</v>
      </c>
      <c r="JD6" s="27">
        <v>0.72137315733955809</v>
      </c>
      <c r="JE6" s="27">
        <v>0.89558762419135507</v>
      </c>
      <c r="JF6" s="27">
        <v>0.14176924938077995</v>
      </c>
      <c r="JG6" s="27">
        <v>0.22438183778676402</v>
      </c>
      <c r="JH6" s="27">
        <v>0.62756043316762911</v>
      </c>
      <c r="JI6" s="27">
        <v>0.10713833630939273</v>
      </c>
      <c r="JJ6" s="27">
        <v>0.46627061245757162</v>
      </c>
      <c r="JK6" s="27">
        <v>0.1097480104603783</v>
      </c>
      <c r="JL6" s="27">
        <v>0.47874138215358142</v>
      </c>
      <c r="JM6" s="27">
        <v>0.73299911241235993</v>
      </c>
      <c r="JN6" s="27">
        <v>0.77263959980387764</v>
      </c>
      <c r="JO6" s="27">
        <v>0.46746218396346317</v>
      </c>
      <c r="JP6" s="27">
        <v>100.80453425683626</v>
      </c>
      <c r="JQ6" s="27">
        <v>100.90065242069629</v>
      </c>
      <c r="JR6" s="27">
        <v>100.36064280639151</v>
      </c>
      <c r="JS6" s="27">
        <v>100.77279893507578</v>
      </c>
      <c r="JT6" s="27">
        <v>0</v>
      </c>
      <c r="JU6" s="27">
        <v>0</v>
      </c>
      <c r="JV6" s="27">
        <v>0</v>
      </c>
      <c r="JW6" s="27">
        <v>0</v>
      </c>
      <c r="JX6" s="27">
        <v>0</v>
      </c>
      <c r="JY6" s="27">
        <v>0</v>
      </c>
      <c r="JZ6" s="27">
        <v>0</v>
      </c>
      <c r="KA6" s="27">
        <v>0</v>
      </c>
      <c r="KB6" s="27">
        <v>0</v>
      </c>
      <c r="KC6" s="27">
        <v>0</v>
      </c>
      <c r="KD6" s="27">
        <v>0</v>
      </c>
      <c r="KE6" s="27">
        <v>0</v>
      </c>
      <c r="KF6" s="27">
        <v>0</v>
      </c>
      <c r="KG6" s="27">
        <v>0</v>
      </c>
      <c r="KH6" s="27">
        <v>0</v>
      </c>
      <c r="KI6" s="27">
        <v>0</v>
      </c>
      <c r="KJ6" s="27">
        <v>0</v>
      </c>
      <c r="KK6" s="27">
        <v>0</v>
      </c>
      <c r="KL6" s="27">
        <v>0</v>
      </c>
      <c r="KM6" s="27">
        <v>0</v>
      </c>
      <c r="KN6" s="27">
        <v>0</v>
      </c>
      <c r="KO6" s="27">
        <v>0</v>
      </c>
      <c r="KP6" s="27">
        <v>0</v>
      </c>
    </row>
    <row r="7" spans="1:302" x14ac:dyDescent="0.25">
      <c r="A7" s="28">
        <f t="shared" si="0"/>
        <v>199.1020219659141</v>
      </c>
      <c r="C7" s="26">
        <v>0.1399620137628913</v>
      </c>
      <c r="D7" s="27">
        <v>0.62447785797662958</v>
      </c>
      <c r="E7" s="27">
        <v>0.89883116433288091</v>
      </c>
      <c r="F7" s="27">
        <v>0.24891023450208882</v>
      </c>
      <c r="G7" s="27">
        <v>0.29768297797057008</v>
      </c>
      <c r="H7" s="27">
        <v>0.44692249495317826</v>
      </c>
      <c r="I7" s="27">
        <v>0.49035818440105949</v>
      </c>
      <c r="J7" s="27">
        <v>0.56659808958460134</v>
      </c>
      <c r="K7" s="27">
        <v>0.35374348107159359</v>
      </c>
      <c r="L7" s="27">
        <v>0.23214395429739387</v>
      </c>
      <c r="M7" s="27">
        <v>0.40253478111954399</v>
      </c>
      <c r="N7" s="27">
        <v>0.29065097892307545</v>
      </c>
      <c r="O7" s="27">
        <v>0.16477591454725105</v>
      </c>
      <c r="P7" s="27">
        <v>0.35984092244135357</v>
      </c>
      <c r="Q7" s="27">
        <v>0.80240053353257046</v>
      </c>
      <c r="R7" s="27">
        <v>0.65872386606894817</v>
      </c>
      <c r="S7" s="27">
        <v>0.71627337354384457</v>
      </c>
      <c r="T7" s="27">
        <v>0.95186859926375866</v>
      </c>
      <c r="U7" s="27">
        <v>0.63488694560226566</v>
      </c>
      <c r="V7" s="27">
        <v>0.28552689724028213</v>
      </c>
      <c r="W7" s="27">
        <v>0.8541307522175644</v>
      </c>
      <c r="X7" s="27">
        <v>0.2050724744374397</v>
      </c>
      <c r="Y7" s="27">
        <v>0.84226439263751263</v>
      </c>
      <c r="Z7" s="27">
        <v>0.29027513206820132</v>
      </c>
      <c r="AA7" s="27">
        <v>0.84354231695724724</v>
      </c>
      <c r="AB7" s="27">
        <v>0.16569438668677561</v>
      </c>
      <c r="AC7" s="27">
        <v>4.0207704228756636E-2</v>
      </c>
      <c r="AD7" s="27">
        <v>7.3902318882787088E-2</v>
      </c>
      <c r="AE7" s="27">
        <v>0.52733143595756682</v>
      </c>
      <c r="AF7" s="27">
        <v>1.2165926863027754E-2</v>
      </c>
      <c r="AG7" s="27">
        <v>0.30748536852598207</v>
      </c>
      <c r="AH7" s="27">
        <v>0.55840711731864889</v>
      </c>
      <c r="AI7" s="27">
        <v>0.24446794643066305</v>
      </c>
      <c r="AJ7" s="27">
        <v>0.72615848480856404</v>
      </c>
      <c r="AK7" s="27">
        <v>0.40543985247386727</v>
      </c>
      <c r="AL7" s="27">
        <v>0.79473926896582558</v>
      </c>
      <c r="AM7" s="27">
        <v>0.96041386216557878</v>
      </c>
      <c r="AN7" s="27">
        <v>1.4973755773167619E-2</v>
      </c>
      <c r="AO7" s="27">
        <v>0.78065255388386701</v>
      </c>
      <c r="AP7" s="27">
        <v>3.1932389976558895E-3</v>
      </c>
      <c r="AQ7" s="27">
        <v>0.69278325972822097</v>
      </c>
      <c r="AR7" s="27">
        <v>0.28103865111248472</v>
      </c>
      <c r="AS7" s="27">
        <v>0.1430574593327788</v>
      </c>
      <c r="AT7" s="27">
        <v>6.4939037454136428E-2</v>
      </c>
      <c r="AU7" s="27">
        <v>0.53799701738823169</v>
      </c>
      <c r="AV7" s="27">
        <v>0.82355686072419076</v>
      </c>
      <c r="AW7" s="27">
        <v>1.7788519418603599E-2</v>
      </c>
      <c r="AX7" s="27">
        <v>0.63229593328756439</v>
      </c>
      <c r="AY7" s="27">
        <v>0.37412816168187579</v>
      </c>
      <c r="AZ7" s="27">
        <v>0.42574929384587235</v>
      </c>
      <c r="BA7" s="27">
        <v>0.84869694493015324</v>
      </c>
      <c r="BB7" s="27">
        <v>0.49680374576347619</v>
      </c>
      <c r="BC7" s="27">
        <v>0.70111648504505464</v>
      </c>
      <c r="BD7" s="27">
        <v>0.41190055073083887</v>
      </c>
      <c r="BE7" s="27">
        <v>0.44471215797462593</v>
      </c>
      <c r="BF7" s="27">
        <v>0.45945151986344079</v>
      </c>
      <c r="BG7" s="27">
        <v>0.38135560650404632</v>
      </c>
      <c r="BH7" s="27">
        <v>0.95708601706707375</v>
      </c>
      <c r="BI7" s="27">
        <v>0.55635166718020312</v>
      </c>
      <c r="BJ7" s="27">
        <v>0.26958910771290145</v>
      </c>
      <c r="BK7" s="27">
        <v>0.29440798127103918</v>
      </c>
      <c r="BL7" s="27">
        <v>0.23711666587419622</v>
      </c>
      <c r="BM7" s="27">
        <v>0.97698376779166063</v>
      </c>
      <c r="BN7" s="27">
        <v>0.27334627816621115</v>
      </c>
      <c r="BO7" s="27">
        <v>0.67615441064753357</v>
      </c>
      <c r="BP7" s="27">
        <v>6.7243664064029929E-2</v>
      </c>
      <c r="BQ7" s="27">
        <v>0.11065439256169751</v>
      </c>
      <c r="BR7" s="27">
        <v>0.14911732568545366</v>
      </c>
      <c r="BS7" s="27">
        <v>0.12144788560391995</v>
      </c>
      <c r="BT7" s="27">
        <v>0.49919263386295332</v>
      </c>
      <c r="BU7" s="27">
        <v>0.98330308875915418</v>
      </c>
      <c r="BV7" s="27">
        <v>0.66214427341293303</v>
      </c>
      <c r="BW7" s="27">
        <v>0.30610719570011569</v>
      </c>
      <c r="BX7" s="27">
        <v>0.81556878333560612</v>
      </c>
      <c r="BY7" s="27">
        <v>0.74936548653771629</v>
      </c>
      <c r="BZ7" s="27">
        <v>0.66842770682085573</v>
      </c>
      <c r="CA7" s="27">
        <v>0.19920048512423971</v>
      </c>
      <c r="CB7" s="27">
        <v>0.90399874272231184</v>
      </c>
      <c r="CC7" s="27">
        <v>0.84980357909323501</v>
      </c>
      <c r="CD7" s="27">
        <v>0.71076864301319354</v>
      </c>
      <c r="CE7" s="27">
        <v>0.12149219099976227</v>
      </c>
      <c r="CF7" s="27">
        <v>0.67772586545841995</v>
      </c>
      <c r="CG7" s="27">
        <v>0.50344021292102159</v>
      </c>
      <c r="CH7" s="27">
        <v>0.901939292859122</v>
      </c>
      <c r="CI7" s="27">
        <v>0.96370706693726882</v>
      </c>
      <c r="CJ7" s="27">
        <v>0.21710888877891321</v>
      </c>
      <c r="CK7" s="27">
        <v>0.20512915834877266</v>
      </c>
      <c r="CL7" s="27">
        <v>0.15338071475006754</v>
      </c>
      <c r="CM7" s="27">
        <v>9.7665078537715999E-2</v>
      </c>
      <c r="CN7" s="27">
        <v>0.13687087546683963</v>
      </c>
      <c r="CO7" s="27">
        <v>5.3022590348035248E-2</v>
      </c>
      <c r="CP7" s="27">
        <v>0.70923891936579886</v>
      </c>
      <c r="CQ7" s="27">
        <v>0.53168876877125393</v>
      </c>
      <c r="CR7" s="27">
        <v>0.85419402423413227</v>
      </c>
      <c r="CS7" s="27">
        <v>0.60530362460289433</v>
      </c>
      <c r="CT7" s="27">
        <v>0.90637539064797479</v>
      </c>
      <c r="CU7" s="27">
        <v>0.43476247402262169</v>
      </c>
      <c r="CV7" s="27">
        <v>0.984544577282228</v>
      </c>
      <c r="CW7" s="27">
        <v>0.12660833688909356</v>
      </c>
      <c r="CX7" s="27">
        <v>8.1119816397151379E-2</v>
      </c>
      <c r="CY7" s="27">
        <v>0.52344602464533185</v>
      </c>
      <c r="CZ7" s="27">
        <v>0.22098984089728391</v>
      </c>
      <c r="DA7" s="27">
        <v>0.50741110570960279</v>
      </c>
      <c r="DB7" s="27">
        <v>0.73963269218387528</v>
      </c>
      <c r="DC7" s="27">
        <v>0.15071476129426464</v>
      </c>
      <c r="DD7" s="27">
        <v>0.31644831560914966</v>
      </c>
      <c r="DE7" s="27">
        <v>0.10494779945878419</v>
      </c>
      <c r="DF7" s="27">
        <v>0.17738291003705176</v>
      </c>
      <c r="DG7" s="27">
        <v>0.77324156027385205</v>
      </c>
      <c r="DH7" s="27">
        <v>0.98025069651533137</v>
      </c>
      <c r="DI7" s="27">
        <v>0.78129547119396203</v>
      </c>
      <c r="DJ7" s="27">
        <v>0.66972482505613185</v>
      </c>
      <c r="DK7" s="27">
        <v>0.83873172328567913</v>
      </c>
      <c r="DL7" s="27">
        <v>0.70487845725040521</v>
      </c>
      <c r="DM7" s="27">
        <v>0.34608806890500132</v>
      </c>
      <c r="DN7" s="27">
        <v>0.52338170752845936</v>
      </c>
      <c r="DO7" s="27">
        <v>0.65488286640871851</v>
      </c>
      <c r="DP7" s="27">
        <v>0.14666986108667113</v>
      </c>
      <c r="DQ7" s="27">
        <v>0.60515297331055873</v>
      </c>
      <c r="DR7" s="27">
        <v>0.37983855680088807</v>
      </c>
      <c r="DS7" s="27">
        <v>4.6349340524512117E-2</v>
      </c>
      <c r="DT7" s="27">
        <v>0.43314870322191212</v>
      </c>
      <c r="DU7" s="27">
        <v>0.29895061633636633</v>
      </c>
      <c r="DV7" s="27">
        <v>4.8267521670136371E-2</v>
      </c>
      <c r="DW7" s="27">
        <v>3.3471676717367949E-2</v>
      </c>
      <c r="DX7" s="27">
        <v>0.18525200635266026</v>
      </c>
      <c r="DY7" s="27">
        <v>0.35192856131063688</v>
      </c>
      <c r="DZ7" s="27">
        <v>0.78941278687000604</v>
      </c>
      <c r="EA7" s="27">
        <v>0.29067504986291437</v>
      </c>
      <c r="EB7" s="27">
        <v>0.92875508521523131</v>
      </c>
      <c r="EC7" s="27">
        <v>0.37566484827695956</v>
      </c>
      <c r="ED7" s="27">
        <v>7.7309903551846526E-2</v>
      </c>
      <c r="EE7" s="27">
        <v>0.20167631194007585</v>
      </c>
      <c r="EF7" s="27">
        <v>0.16515881213232753</v>
      </c>
      <c r="EG7" s="27">
        <v>0.91446433382460823</v>
      </c>
      <c r="EH7" s="27">
        <v>0.92741651090888277</v>
      </c>
      <c r="EI7" s="27">
        <v>0.66742270996523223</v>
      </c>
      <c r="EJ7" s="27">
        <v>0.93147180372090321</v>
      </c>
      <c r="EK7" s="27">
        <v>0.24518226953584576</v>
      </c>
      <c r="EL7" s="27">
        <v>0.38806171566027492</v>
      </c>
      <c r="EM7" s="27">
        <v>0.97160419736181169</v>
      </c>
      <c r="EN7" s="27">
        <v>0.42194110779894378</v>
      </c>
      <c r="EO7" s="27">
        <v>0.5179880512877334</v>
      </c>
      <c r="EP7" s="27">
        <v>0.19070780159715905</v>
      </c>
      <c r="EQ7" s="27">
        <v>0.96539874691682293</v>
      </c>
      <c r="ER7" s="27">
        <v>5.1034206154481287E-2</v>
      </c>
      <c r="ES7" s="27">
        <v>0.54049147816071863</v>
      </c>
      <c r="ET7" s="27">
        <v>0.65300876493192073</v>
      </c>
      <c r="EU7" s="27">
        <v>0.72930248745588155</v>
      </c>
      <c r="EV7" s="27">
        <v>0.70350665938005363</v>
      </c>
      <c r="EW7" s="27">
        <v>0.52449809956347182</v>
      </c>
      <c r="EX7" s="27">
        <v>0.65661527482897863</v>
      </c>
      <c r="EY7" s="27">
        <v>0.55088177357337953</v>
      </c>
      <c r="EZ7" s="27">
        <v>0.38091406142014539</v>
      </c>
      <c r="FA7" s="27">
        <v>0.30085026037746576</v>
      </c>
      <c r="FB7" s="27">
        <v>0.23436014348680068</v>
      </c>
      <c r="FC7" s="27">
        <v>0.4939948615634896</v>
      </c>
      <c r="FD7" s="27">
        <v>0.68934439046001039</v>
      </c>
      <c r="FE7" s="27">
        <v>0.22079820641189452</v>
      </c>
      <c r="FF7" s="27">
        <v>0.40768226228290361</v>
      </c>
      <c r="FG7" s="27">
        <v>0.77243794060228077</v>
      </c>
      <c r="FH7" s="27">
        <v>0.52690087079725889</v>
      </c>
      <c r="FI7" s="27">
        <v>0.46037413562558016</v>
      </c>
      <c r="FJ7" s="27">
        <v>7.2833352370203164E-2</v>
      </c>
      <c r="FK7" s="27">
        <v>0.47029308497854128</v>
      </c>
      <c r="FL7" s="27">
        <v>0.74494208118982552</v>
      </c>
      <c r="FM7" s="27">
        <v>0.64435342681332974</v>
      </c>
      <c r="FN7" s="27">
        <v>0.18902355603495735</v>
      </c>
      <c r="FO7" s="27">
        <v>0.57602955242349563</v>
      </c>
      <c r="FP7" s="27">
        <v>0.96119294233331487</v>
      </c>
      <c r="FQ7" s="27">
        <v>0.79960949268753168</v>
      </c>
      <c r="FR7" s="27">
        <v>0.14927887498970394</v>
      </c>
      <c r="FS7" s="27">
        <v>0.77884761327702789</v>
      </c>
      <c r="FT7" s="27">
        <v>0.16309880457786263</v>
      </c>
      <c r="FU7" s="27">
        <v>0.59803814879909345</v>
      </c>
      <c r="FV7" s="27">
        <v>0.56659631394753207</v>
      </c>
      <c r="FW7" s="27">
        <v>6.5496086118131958E-3</v>
      </c>
      <c r="FX7" s="27">
        <v>0.69485496807051361</v>
      </c>
      <c r="FY7" s="27">
        <v>0.76993463820302432</v>
      </c>
      <c r="FZ7" s="27">
        <v>1.5945529892408272E-2</v>
      </c>
      <c r="GA7" s="27">
        <v>0.52923166712673286</v>
      </c>
      <c r="GB7" s="27">
        <v>0.99309879409291535</v>
      </c>
      <c r="GC7" s="27">
        <v>0.13086018897670815</v>
      </c>
      <c r="GD7" s="27">
        <v>0.63846558985254975</v>
      </c>
      <c r="GE7" s="27">
        <v>0.60711165310288195</v>
      </c>
      <c r="GF7" s="27">
        <v>5.4014388188520335E-2</v>
      </c>
      <c r="GG7" s="27">
        <v>0.83048743482589893</v>
      </c>
      <c r="GH7" s="27">
        <v>0.54496000634888864</v>
      </c>
      <c r="GI7" s="27">
        <v>0.86068112304926581</v>
      </c>
      <c r="GJ7" s="27">
        <v>3.0587575536201839E-2</v>
      </c>
      <c r="GK7" s="27">
        <v>0.65170296603264366</v>
      </c>
      <c r="GL7" s="27">
        <v>0.91690844927019999</v>
      </c>
      <c r="GM7" s="27">
        <v>0.45316594954166234</v>
      </c>
      <c r="GN7" s="27">
        <v>0.79168365491453496</v>
      </c>
      <c r="GO7" s="27">
        <v>0.42467806200926683</v>
      </c>
      <c r="GP7" s="27">
        <v>0.50379440813923071</v>
      </c>
      <c r="GQ7" s="27">
        <v>0.54626097773132065</v>
      </c>
      <c r="GR7" s="27">
        <v>0.19523618561272238</v>
      </c>
      <c r="GS7" s="27">
        <v>0.57726855621231121</v>
      </c>
      <c r="GT7" s="27">
        <v>4.0192472553198133E-2</v>
      </c>
      <c r="GU7" s="27">
        <v>0.62386281763025075</v>
      </c>
      <c r="GV7" s="27">
        <v>0.76795608453479058</v>
      </c>
      <c r="GW7" s="27">
        <v>0.1422127475434648</v>
      </c>
      <c r="GX7" s="27">
        <v>9.0843085040445692E-2</v>
      </c>
      <c r="GY7" s="27">
        <v>0.20661951652087218</v>
      </c>
      <c r="GZ7" s="27">
        <v>0.29455135551251499</v>
      </c>
      <c r="HA7" s="27">
        <v>0.63191983780340077</v>
      </c>
      <c r="HB7" s="27">
        <v>0.74065997051638288</v>
      </c>
      <c r="HC7" s="27">
        <v>0.62893552731379154</v>
      </c>
      <c r="HD7" s="27">
        <v>0.81869792519566575</v>
      </c>
      <c r="HE7" s="27">
        <v>0.13646920787598138</v>
      </c>
      <c r="HF7" s="27">
        <v>0.1076454426797635</v>
      </c>
      <c r="HG7" s="27">
        <v>0.16051385112081618</v>
      </c>
      <c r="HH7" s="27">
        <v>0.93017818428278709</v>
      </c>
      <c r="HI7" s="27">
        <v>0.36226869692936881</v>
      </c>
      <c r="HJ7" s="27">
        <v>6.2806705145997066E-2</v>
      </c>
      <c r="HK7" s="27">
        <v>0.66215719686060692</v>
      </c>
      <c r="HL7" s="27">
        <v>0.79056061897468666</v>
      </c>
      <c r="HM7" s="27">
        <v>0.55024479830625628</v>
      </c>
      <c r="HN7" s="27">
        <v>2.3597687546026536E-2</v>
      </c>
      <c r="HO7" s="27">
        <v>0.10971268011022417</v>
      </c>
      <c r="HP7" s="27">
        <v>0.62332971237375145</v>
      </c>
      <c r="HQ7" s="27">
        <v>0.87648129678914011</v>
      </c>
      <c r="HR7" s="27">
        <v>0.11726281002386019</v>
      </c>
      <c r="HS7" s="27">
        <v>0.14699398849828238</v>
      </c>
      <c r="HT7" s="27">
        <v>0.57764403736189684</v>
      </c>
      <c r="HU7" s="27">
        <v>0.59264997277851594</v>
      </c>
      <c r="HV7" s="27">
        <v>0.20702509356597909</v>
      </c>
      <c r="HW7" s="27">
        <v>0.48492922424797402</v>
      </c>
      <c r="HX7" s="27">
        <v>0.64781995206500409</v>
      </c>
      <c r="HY7" s="27">
        <v>0.27168430876002869</v>
      </c>
      <c r="HZ7" s="27">
        <v>0.64522036734090038</v>
      </c>
      <c r="IA7" s="27">
        <v>0.75618506853782919</v>
      </c>
      <c r="IB7" s="27">
        <v>0.596649747368314</v>
      </c>
      <c r="IC7" s="27">
        <v>0.57155257070295473</v>
      </c>
      <c r="ID7" s="27">
        <v>0.20244227806720938</v>
      </c>
      <c r="IE7" s="27">
        <v>9.3971517720416564E-2</v>
      </c>
      <c r="IF7" s="27">
        <v>0.58054901667575731</v>
      </c>
      <c r="IG7" s="27">
        <v>0.60665236839978609</v>
      </c>
      <c r="IH7" s="27">
        <v>0.78910541928778022</v>
      </c>
      <c r="II7" s="27">
        <v>0.9849164149949996</v>
      </c>
      <c r="IJ7" s="27">
        <v>0.27792326753968477</v>
      </c>
      <c r="IK7" s="27">
        <v>0.55243401285359994</v>
      </c>
      <c r="IL7" s="27">
        <v>6.4154501780812279E-2</v>
      </c>
      <c r="IM7" s="27">
        <v>3.3285906893189443E-2</v>
      </c>
      <c r="IN7" s="27">
        <v>0.37221914951966117</v>
      </c>
      <c r="IO7" s="27">
        <v>8.4771713049537678E-2</v>
      </c>
      <c r="IP7" s="27">
        <v>4.057800255265176E-2</v>
      </c>
      <c r="IQ7" s="27">
        <v>0.15584634664176811</v>
      </c>
      <c r="IR7" s="27">
        <v>4.6568477090770832E-2</v>
      </c>
      <c r="IS7" s="27">
        <v>0.9493496328476585</v>
      </c>
      <c r="IT7" s="27">
        <v>0.22571826803738115</v>
      </c>
      <c r="IU7" s="27">
        <v>0.950735571105495</v>
      </c>
      <c r="IV7" s="27">
        <v>0.9553659595861641</v>
      </c>
      <c r="IW7" s="27">
        <v>0.33909839861258473</v>
      </c>
      <c r="IX7" s="27">
        <v>0.79495560598493742</v>
      </c>
      <c r="IY7" s="27">
        <v>0.71866524424788192</v>
      </c>
      <c r="IZ7" s="27">
        <v>0.52392397342865715</v>
      </c>
      <c r="JA7" s="27">
        <v>9.7877599609350607E-2</v>
      </c>
      <c r="JB7" s="27">
        <v>0.21914036217342725</v>
      </c>
      <c r="JC7" s="27">
        <v>0.20514918745106858</v>
      </c>
      <c r="JD7" s="27">
        <v>0.64719101207638641</v>
      </c>
      <c r="JE7" s="27">
        <v>0.43372807477924835</v>
      </c>
      <c r="JF7" s="27">
        <v>0.34960381382667272</v>
      </c>
      <c r="JG7" s="27">
        <v>0.75811336205049129</v>
      </c>
      <c r="JH7" s="27">
        <v>0.28513447896351674</v>
      </c>
      <c r="JI7" s="27">
        <v>0.99248585087818109</v>
      </c>
      <c r="JJ7" s="27">
        <v>0.96848029264489255</v>
      </c>
      <c r="JK7" s="27">
        <v>0.24077951058091063</v>
      </c>
      <c r="JL7" s="27">
        <v>100.73315279926763</v>
      </c>
      <c r="JM7" s="27">
        <v>100.09790408969428</v>
      </c>
      <c r="JN7" s="27">
        <v>100.91765487785702</v>
      </c>
      <c r="JO7" s="27">
        <v>100.1716389515329</v>
      </c>
      <c r="JP7" s="27">
        <v>0</v>
      </c>
      <c r="JQ7" s="27">
        <v>0</v>
      </c>
      <c r="JR7" s="27">
        <v>0</v>
      </c>
      <c r="JS7" s="27">
        <v>0</v>
      </c>
      <c r="JT7" s="27">
        <v>0</v>
      </c>
      <c r="JU7" s="27">
        <v>0</v>
      </c>
      <c r="JV7" s="27">
        <v>0</v>
      </c>
      <c r="JW7" s="27">
        <v>0</v>
      </c>
      <c r="JX7" s="27">
        <v>0</v>
      </c>
      <c r="JY7" s="27">
        <v>0</v>
      </c>
      <c r="JZ7" s="27">
        <v>0</v>
      </c>
      <c r="KA7" s="27">
        <v>0</v>
      </c>
      <c r="KB7" s="27">
        <v>0</v>
      </c>
      <c r="KC7" s="27">
        <v>0</v>
      </c>
      <c r="KD7" s="27">
        <v>0</v>
      </c>
      <c r="KE7" s="27">
        <v>0</v>
      </c>
      <c r="KF7" s="27">
        <v>0</v>
      </c>
      <c r="KG7" s="27">
        <v>0</v>
      </c>
      <c r="KH7" s="27">
        <v>0</v>
      </c>
      <c r="KI7" s="27">
        <v>0</v>
      </c>
      <c r="KJ7" s="27">
        <v>0</v>
      </c>
      <c r="KK7" s="27">
        <v>0</v>
      </c>
      <c r="KL7" s="27">
        <v>0</v>
      </c>
      <c r="KM7" s="27">
        <v>0</v>
      </c>
      <c r="KN7" s="27">
        <v>0</v>
      </c>
      <c r="KO7" s="27">
        <v>0</v>
      </c>
      <c r="KP7" s="27">
        <v>0</v>
      </c>
    </row>
    <row r="8" spans="1:302" x14ac:dyDescent="0.25">
      <c r="A8" s="28">
        <f t="shared" si="0"/>
        <v>199.60039973346662</v>
      </c>
      <c r="C8" s="26">
        <v>0.84175230890865893</v>
      </c>
      <c r="D8" s="27">
        <v>0.5650892647762279</v>
      </c>
      <c r="E8" s="27">
        <v>0.4625199346127653</v>
      </c>
      <c r="F8" s="27">
        <v>0.67301111968678373</v>
      </c>
      <c r="G8" s="27">
        <v>0.89358495804253935</v>
      </c>
      <c r="H8" s="27">
        <v>0.71285194635728444</v>
      </c>
      <c r="I8" s="27">
        <v>9.9875141987568861E-2</v>
      </c>
      <c r="J8" s="27">
        <v>0.10051403828766869</v>
      </c>
      <c r="K8" s="27">
        <v>0.65337816167226859</v>
      </c>
      <c r="L8" s="27">
        <v>0.83959209255187328</v>
      </c>
      <c r="M8" s="27">
        <v>0.58537111711319301</v>
      </c>
      <c r="N8" s="27">
        <v>0.18835111277160188</v>
      </c>
      <c r="O8" s="27">
        <v>0.53025304351614744</v>
      </c>
      <c r="P8" s="27">
        <v>0.66531419095601718</v>
      </c>
      <c r="Q8" s="27">
        <v>0.2027144219745517</v>
      </c>
      <c r="R8" s="27">
        <v>0.87171997729868955</v>
      </c>
      <c r="S8" s="27">
        <v>0.87178391081207374</v>
      </c>
      <c r="T8" s="27">
        <v>0.30109929979006378</v>
      </c>
      <c r="U8" s="27">
        <v>0.80982338230078332</v>
      </c>
      <c r="V8" s="27">
        <v>0.94185639420493217</v>
      </c>
      <c r="W8" s="27">
        <v>0.54979043121546356</v>
      </c>
      <c r="X8" s="27">
        <v>0.79808334416074422</v>
      </c>
      <c r="Y8" s="27">
        <v>1.2262013199425659E-2</v>
      </c>
      <c r="Z8" s="27">
        <v>0.43486972666232504</v>
      </c>
      <c r="AA8" s="27">
        <v>0.97976513672861598</v>
      </c>
      <c r="AB8" s="27">
        <v>0.19038726621234214</v>
      </c>
      <c r="AC8" s="27">
        <v>0.48691800736108737</v>
      </c>
      <c r="AD8" s="27">
        <v>0.46563249549578223</v>
      </c>
      <c r="AE8" s="27">
        <v>0.79917669035829231</v>
      </c>
      <c r="AF8" s="27">
        <v>0.20371978008249914</v>
      </c>
      <c r="AG8" s="27">
        <v>0.93971469559290743</v>
      </c>
      <c r="AH8" s="27">
        <v>0.90449873435931105</v>
      </c>
      <c r="AI8" s="27">
        <v>0.70578063902975474</v>
      </c>
      <c r="AJ8" s="27">
        <v>0.8424944410517633</v>
      </c>
      <c r="AK8" s="27">
        <v>0.20831623351265405</v>
      </c>
      <c r="AL8" s="27">
        <v>0.97920176874209885</v>
      </c>
      <c r="AM8" s="27">
        <v>0.80152219461796015</v>
      </c>
      <c r="AN8" s="27">
        <v>0.78868235163551925</v>
      </c>
      <c r="AO8" s="27">
        <v>0.35266660779287184</v>
      </c>
      <c r="AP8" s="27">
        <v>0.43106729867795213</v>
      </c>
      <c r="AQ8" s="27">
        <v>0.53533706037618567</v>
      </c>
      <c r="AR8" s="27">
        <v>0.33959459375021839</v>
      </c>
      <c r="AS8" s="27">
        <v>1.346100121784799E-2</v>
      </c>
      <c r="AT8" s="27">
        <v>0.1810478301825349</v>
      </c>
      <c r="AU8" s="27">
        <v>0.45072521569426405</v>
      </c>
      <c r="AV8" s="27">
        <v>0.54455300500016901</v>
      </c>
      <c r="AW8" s="27">
        <v>0.13415133915682331</v>
      </c>
      <c r="AX8" s="27">
        <v>0.31914291953516527</v>
      </c>
      <c r="AY8" s="27">
        <v>0.51089997914396523</v>
      </c>
      <c r="AZ8" s="27">
        <v>0.90487229603041119</v>
      </c>
      <c r="BA8" s="27">
        <v>0.89095700668652711</v>
      </c>
      <c r="BB8" s="27">
        <v>0.22671586506345176</v>
      </c>
      <c r="BC8" s="27">
        <v>0.48093066335417445</v>
      </c>
      <c r="BD8" s="27">
        <v>0.58894930682953439</v>
      </c>
      <c r="BE8" s="27">
        <v>0.10091284614255913</v>
      </c>
      <c r="BF8" s="27">
        <v>0.92672728162282936</v>
      </c>
      <c r="BG8" s="27">
        <v>0.81746804626331249</v>
      </c>
      <c r="BH8" s="27">
        <v>0.45121748636769687</v>
      </c>
      <c r="BI8" s="27">
        <v>0.72144261279870514</v>
      </c>
      <c r="BJ8" s="27">
        <v>1.7043926919509955E-3</v>
      </c>
      <c r="BK8" s="27">
        <v>3.27289734986147E-3</v>
      </c>
      <c r="BL8" s="27">
        <v>1.2607928375753419E-2</v>
      </c>
      <c r="BM8" s="27">
        <v>0.62348977468389311</v>
      </c>
      <c r="BN8" s="27">
        <v>0.94079802093517584</v>
      </c>
      <c r="BO8" s="27">
        <v>9.6872573422892572E-3</v>
      </c>
      <c r="BP8" s="27">
        <v>0.21905389802119135</v>
      </c>
      <c r="BQ8" s="27">
        <v>0.8505164786917685</v>
      </c>
      <c r="BR8" s="27">
        <v>0.94883103060829688</v>
      </c>
      <c r="BS8" s="27">
        <v>0.33417221798222352</v>
      </c>
      <c r="BT8" s="27">
        <v>0.1814082536443915</v>
      </c>
      <c r="BU8" s="27">
        <v>9.0985869638734562E-2</v>
      </c>
      <c r="BV8" s="27">
        <v>0.52224373014515035</v>
      </c>
      <c r="BW8" s="27">
        <v>0.54616142512603072</v>
      </c>
      <c r="BX8" s="27">
        <v>0.43509385356705466</v>
      </c>
      <c r="BY8" s="27">
        <v>0.72154188536988706</v>
      </c>
      <c r="BZ8" s="27">
        <v>0.34365632564489534</v>
      </c>
      <c r="CA8" s="27">
        <v>0.84157676060378062</v>
      </c>
      <c r="CB8" s="27">
        <v>0.12114512256786425</v>
      </c>
      <c r="CC8" s="27">
        <v>0.7483622216636524</v>
      </c>
      <c r="CD8" s="27">
        <v>0.95674840288485263</v>
      </c>
      <c r="CE8" s="27">
        <v>0.99402695781986639</v>
      </c>
      <c r="CF8" s="27">
        <v>0.40313643834364121</v>
      </c>
      <c r="CG8" s="27">
        <v>0.21192873203889084</v>
      </c>
      <c r="CH8" s="27">
        <v>0.10763801582178101</v>
      </c>
      <c r="CI8" s="27">
        <v>0.25035632498242766</v>
      </c>
      <c r="CJ8" s="27">
        <v>0.14874078106085209</v>
      </c>
      <c r="CK8" s="27">
        <v>0.87634556313877987</v>
      </c>
      <c r="CL8" s="27">
        <v>0.76479962263862411</v>
      </c>
      <c r="CM8" s="27">
        <v>4.8930963899291968E-2</v>
      </c>
      <c r="CN8" s="27">
        <v>1.2946579579244166E-2</v>
      </c>
      <c r="CO8" s="27">
        <v>0.51262914500737611</v>
      </c>
      <c r="CP8" s="27">
        <v>0.12897104163374173</v>
      </c>
      <c r="CQ8" s="27">
        <v>0.8446730978973489</v>
      </c>
      <c r="CR8" s="27">
        <v>0.40186479992030022</v>
      </c>
      <c r="CS8" s="27">
        <v>0.64382221308409637</v>
      </c>
      <c r="CT8" s="27">
        <v>0.6449342165279941</v>
      </c>
      <c r="CU8" s="27">
        <v>0.7784729257983114</v>
      </c>
      <c r="CV8" s="27">
        <v>4.2201272895273867E-2</v>
      </c>
      <c r="CW8" s="27">
        <v>0.8287976535707775</v>
      </c>
      <c r="CX8" s="27">
        <v>0.72927524853583758</v>
      </c>
      <c r="CY8" s="27">
        <v>0.44358385966700364</v>
      </c>
      <c r="CZ8" s="27">
        <v>0.24306566277628971</v>
      </c>
      <c r="DA8" s="27">
        <v>0.73340786295831617</v>
      </c>
      <c r="DB8" s="27">
        <v>8.170303015083058E-2</v>
      </c>
      <c r="DC8" s="27">
        <v>0.57085707712368972</v>
      </c>
      <c r="DD8" s="27">
        <v>0.78594101541154715</v>
      </c>
      <c r="DE8" s="27">
        <v>9.2287165745801314E-3</v>
      </c>
      <c r="DF8" s="27">
        <v>0.31492389880311322</v>
      </c>
      <c r="DG8" s="27">
        <v>0.22742329197051081</v>
      </c>
      <c r="DH8" s="27">
        <v>0.27244564105555946</v>
      </c>
      <c r="DI8" s="27">
        <v>0.83963448800943508</v>
      </c>
      <c r="DJ8" s="27">
        <v>0.66632765526222337</v>
      </c>
      <c r="DK8" s="27">
        <v>0.46548700462565651</v>
      </c>
      <c r="DL8" s="27">
        <v>0.76895943837713154</v>
      </c>
      <c r="DM8" s="27">
        <v>0.25411010384407384</v>
      </c>
      <c r="DN8" s="27">
        <v>0.79129580444267222</v>
      </c>
      <c r="DO8" s="27">
        <v>2.0529061217015032E-2</v>
      </c>
      <c r="DP8" s="27">
        <v>0.21477404827671631</v>
      </c>
      <c r="DQ8" s="27">
        <v>0.7631615415482369</v>
      </c>
      <c r="DR8" s="27">
        <v>0.74049490240966176</v>
      </c>
      <c r="DS8" s="27">
        <v>0.30785097225198321</v>
      </c>
      <c r="DT8" s="27">
        <v>0.45983663384814022</v>
      </c>
      <c r="DU8" s="27">
        <v>0.37804051977817266</v>
      </c>
      <c r="DV8" s="27">
        <v>0.90183067453166021</v>
      </c>
      <c r="DW8" s="27">
        <v>0.70340989381014329</v>
      </c>
      <c r="DX8" s="27">
        <v>0.99585314580006556</v>
      </c>
      <c r="DY8" s="27">
        <v>0.47810569532935199</v>
      </c>
      <c r="DZ8" s="27">
        <v>0.29380246619441996</v>
      </c>
      <c r="EA8" s="27">
        <v>0.57653311710834187</v>
      </c>
      <c r="EB8" s="27">
        <v>0.71299939671310453</v>
      </c>
      <c r="EC8" s="27">
        <v>0.18375014346922824</v>
      </c>
      <c r="ED8" s="27">
        <v>0.59519862910113652</v>
      </c>
      <c r="EE8" s="27">
        <v>6.5073609467442006E-2</v>
      </c>
      <c r="EF8" s="27">
        <v>0.10830518083291363</v>
      </c>
      <c r="EG8" s="27">
        <v>0.89448765617913339</v>
      </c>
      <c r="EH8" s="27">
        <v>0.51605188340694885</v>
      </c>
      <c r="EI8" s="27">
        <v>0.24845524719777701</v>
      </c>
      <c r="EJ8" s="27">
        <v>0.9294875868693161</v>
      </c>
      <c r="EK8" s="27">
        <v>0.46587765816072502</v>
      </c>
      <c r="EL8" s="27">
        <v>0.11114664711131172</v>
      </c>
      <c r="EM8" s="27">
        <v>0.4571451335002531</v>
      </c>
      <c r="EN8" s="27">
        <v>0.25449423487088374</v>
      </c>
      <c r="EO8" s="27">
        <v>0.16037649287373634</v>
      </c>
      <c r="EP8" s="27">
        <v>0.76005673817025521</v>
      </c>
      <c r="EQ8" s="27">
        <v>0.50517137580776184</v>
      </c>
      <c r="ER8" s="27">
        <v>0.80530054375317006</v>
      </c>
      <c r="ES8" s="27">
        <v>0.428673937541318</v>
      </c>
      <c r="ET8" s="27">
        <v>0.18623889166307139</v>
      </c>
      <c r="EU8" s="27">
        <v>0.64565413616002831</v>
      </c>
      <c r="EV8" s="27">
        <v>0.85527868139400165</v>
      </c>
      <c r="EW8" s="27">
        <v>0.65871281758127997</v>
      </c>
      <c r="EX8" s="27">
        <v>0.31300224988752989</v>
      </c>
      <c r="EY8" s="27">
        <v>0.36998660331515787</v>
      </c>
      <c r="EZ8" s="27">
        <v>0.38602163015917568</v>
      </c>
      <c r="FA8" s="27">
        <v>0.60549545702358853</v>
      </c>
      <c r="FB8" s="27">
        <v>0.15253314086965308</v>
      </c>
      <c r="FC8" s="27">
        <v>0.30513673885148529</v>
      </c>
      <c r="FD8" s="27">
        <v>0.92191716191234074</v>
      </c>
      <c r="FE8" s="27">
        <v>0.86636339549717445</v>
      </c>
      <c r="FF8" s="27">
        <v>0.11441718513517773</v>
      </c>
      <c r="FG8" s="27">
        <v>0.53244471214055378</v>
      </c>
      <c r="FH8" s="27">
        <v>0.50567812552416158</v>
      </c>
      <c r="FI8" s="27">
        <v>0.13735310562394265</v>
      </c>
      <c r="FJ8" s="27">
        <v>0.27251299585275768</v>
      </c>
      <c r="FK8" s="27">
        <v>0.92911514336145651</v>
      </c>
      <c r="FL8" s="27">
        <v>0.5861349372337411</v>
      </c>
      <c r="FM8" s="27">
        <v>0.31653168333644921</v>
      </c>
      <c r="FN8" s="27">
        <v>0.53195570228947564</v>
      </c>
      <c r="FO8" s="27">
        <v>0.50779103544029058</v>
      </c>
      <c r="FP8" s="27">
        <v>0.30388625394760949</v>
      </c>
      <c r="FQ8" s="27">
        <v>0.21400082421527888</v>
      </c>
      <c r="FR8" s="27">
        <v>0.69549366535890145</v>
      </c>
      <c r="FS8" s="27">
        <v>0.15844294843867868</v>
      </c>
      <c r="FT8" s="27">
        <v>0.79664267808656297</v>
      </c>
      <c r="FU8" s="27">
        <v>9.3712844237381354E-2</v>
      </c>
      <c r="FV8" s="27">
        <v>0.21059607545328096</v>
      </c>
      <c r="FW8" s="27">
        <v>0.72420840084480276</v>
      </c>
      <c r="FX8" s="27">
        <v>0.82134759427801829</v>
      </c>
      <c r="FY8" s="27">
        <v>0.59527913640213381</v>
      </c>
      <c r="FZ8" s="27">
        <v>0.59530709181662611</v>
      </c>
      <c r="GA8" s="27">
        <v>0.13693199905892783</v>
      </c>
      <c r="GB8" s="27">
        <v>0.782870961902986</v>
      </c>
      <c r="GC8" s="27">
        <v>0.87089986304511813</v>
      </c>
      <c r="GD8" s="27">
        <v>0.47697134620977388</v>
      </c>
      <c r="GE8" s="27">
        <v>0.90160179795238904</v>
      </c>
      <c r="GF8" s="27">
        <v>0.53010523752772176</v>
      </c>
      <c r="GG8" s="27">
        <v>0.13403727665569309</v>
      </c>
      <c r="GH8" s="27">
        <v>0.75807521569473324</v>
      </c>
      <c r="GI8" s="27">
        <v>0.47547679023993261</v>
      </c>
      <c r="GJ8" s="27">
        <v>0.52770685135884365</v>
      </c>
      <c r="GK8" s="27">
        <v>0.52415487889312429</v>
      </c>
      <c r="GL8" s="27">
        <v>0.58802078787302758</v>
      </c>
      <c r="GM8" s="27">
        <v>0.27146846760036714</v>
      </c>
      <c r="GN8" s="27">
        <v>0.2307540724146856</v>
      </c>
      <c r="GO8" s="27">
        <v>0.68259466706351835</v>
      </c>
      <c r="GP8" s="27">
        <v>0.55985921322028287</v>
      </c>
      <c r="GQ8" s="27">
        <v>0.87445213377109909</v>
      </c>
      <c r="GR8" s="27">
        <v>0.50946567040606427</v>
      </c>
      <c r="GS8" s="27">
        <v>0.41191138685433526</v>
      </c>
      <c r="GT8" s="27">
        <v>0.78513187414350738</v>
      </c>
      <c r="GU8" s="27">
        <v>0.35046415584107826</v>
      </c>
      <c r="GV8" s="27">
        <v>0.67799356475057493</v>
      </c>
      <c r="GW8" s="27">
        <v>8.8285118993838285E-2</v>
      </c>
      <c r="GX8" s="27">
        <v>0.17128664842613939</v>
      </c>
      <c r="GY8" s="27">
        <v>7.9259428622588723E-2</v>
      </c>
      <c r="GZ8" s="27">
        <v>0.45219984002007618</v>
      </c>
      <c r="HA8" s="27">
        <v>0.36963770091846737</v>
      </c>
      <c r="HB8" s="27">
        <v>0.49499363259022633</v>
      </c>
      <c r="HC8" s="27">
        <v>0.98045747486650081</v>
      </c>
      <c r="HD8" s="27">
        <v>0.32307325588070113</v>
      </c>
      <c r="HE8" s="27">
        <v>0.31160514589503407</v>
      </c>
      <c r="HF8" s="27">
        <v>0.26132773104736673</v>
      </c>
      <c r="HG8" s="27">
        <v>0.27515767061617302</v>
      </c>
      <c r="HH8" s="27">
        <v>0.30159554656915277</v>
      </c>
      <c r="HI8" s="27">
        <v>0.60518059039245986</v>
      </c>
      <c r="HJ8" s="27">
        <v>0.34907579791039922</v>
      </c>
      <c r="HK8" s="27">
        <v>0.98385949915753013</v>
      </c>
      <c r="HL8" s="27">
        <v>1.7115433635767618E-2</v>
      </c>
      <c r="HM8" s="27">
        <v>0.45318578790042185</v>
      </c>
      <c r="HN8" s="27">
        <v>0.42778263116587578</v>
      </c>
      <c r="HO8" s="27">
        <v>0.65248206848079005</v>
      </c>
      <c r="HP8" s="27">
        <v>0.46698404217761047</v>
      </c>
      <c r="HQ8" s="27">
        <v>0.89634105486443671</v>
      </c>
      <c r="HR8" s="27">
        <v>0.69547446904403154</v>
      </c>
      <c r="HS8" s="27">
        <v>0.13372085818318025</v>
      </c>
      <c r="HT8" s="27">
        <v>0.77982479055678766</v>
      </c>
      <c r="HU8" s="27">
        <v>0.51529186883340683</v>
      </c>
      <c r="HV8" s="27">
        <v>0.31990878230396413</v>
      </c>
      <c r="HW8" s="27">
        <v>6.1900603288617351E-2</v>
      </c>
      <c r="HX8" s="27">
        <v>1.8911492902965565E-2</v>
      </c>
      <c r="HY8" s="27">
        <v>0.34218032413592259</v>
      </c>
      <c r="HZ8" s="27">
        <v>0.83109727950525514</v>
      </c>
      <c r="IA8" s="27">
        <v>0.59126471115685131</v>
      </c>
      <c r="IB8" s="27">
        <v>0.6204243341648783</v>
      </c>
      <c r="IC8" s="27">
        <v>0.97268992163075962</v>
      </c>
      <c r="ID8" s="27">
        <v>0.88350487918404086</v>
      </c>
      <c r="IE8" s="27">
        <v>0.40717829632847857</v>
      </c>
      <c r="IF8" s="27">
        <v>0.27443326005873847</v>
      </c>
      <c r="IG8" s="27">
        <v>0.18282049237563947</v>
      </c>
      <c r="IH8" s="27">
        <v>0.51133513805626618</v>
      </c>
      <c r="II8" s="27">
        <v>0.15586795536794407</v>
      </c>
      <c r="IJ8" s="27">
        <v>0.52249730594749144</v>
      </c>
      <c r="IK8" s="27">
        <v>0.62038916314935477</v>
      </c>
      <c r="IL8" s="27">
        <v>0.65110449264108827</v>
      </c>
      <c r="IM8" s="27">
        <v>0.37131400285608185</v>
      </c>
      <c r="IN8" s="27">
        <v>0.68077552558254906</v>
      </c>
      <c r="IO8" s="27">
        <v>0.42845915984207972</v>
      </c>
      <c r="IP8" s="27">
        <v>0.8436430071929617</v>
      </c>
      <c r="IQ8" s="27">
        <v>0.55084110926153496</v>
      </c>
      <c r="IR8" s="27">
        <v>0.44295733235781809</v>
      </c>
      <c r="IS8" s="27">
        <v>0.23128821651146703</v>
      </c>
      <c r="IT8" s="27">
        <v>0.10325052771453946</v>
      </c>
      <c r="IU8" s="27">
        <v>0.2399819989323656</v>
      </c>
      <c r="IV8" s="27">
        <v>0.5186330354878218</v>
      </c>
      <c r="IW8" s="27">
        <v>2.8483776052193654E-2</v>
      </c>
      <c r="IX8" s="27">
        <v>0.9453197972052908</v>
      </c>
      <c r="IY8" s="27">
        <v>0.2451870221428154</v>
      </c>
      <c r="IZ8" s="27">
        <v>0.7240353588088746</v>
      </c>
      <c r="JA8" s="27">
        <v>0.95762353997867844</v>
      </c>
      <c r="JB8" s="27">
        <v>5.3917433175153295E-2</v>
      </c>
      <c r="JC8" s="27">
        <v>0.69424333431344609</v>
      </c>
      <c r="JD8" s="27">
        <v>0.24474096968215775</v>
      </c>
      <c r="JE8" s="27">
        <v>0.40731649169673378</v>
      </c>
      <c r="JF8" s="27">
        <v>0.11673839985534085</v>
      </c>
      <c r="JG8" s="27">
        <v>3.9173073219884835E-2</v>
      </c>
      <c r="JH8" s="27">
        <v>100.28521936359439</v>
      </c>
      <c r="JI8" s="27">
        <v>100.79519272710112</v>
      </c>
      <c r="JJ8" s="27">
        <v>100.42594654610869</v>
      </c>
      <c r="JK8" s="27">
        <v>100.86650196622148</v>
      </c>
      <c r="JL8" s="27">
        <v>0</v>
      </c>
      <c r="JM8" s="27">
        <v>0</v>
      </c>
      <c r="JN8" s="27">
        <v>0</v>
      </c>
      <c r="JO8" s="27">
        <v>0</v>
      </c>
      <c r="JP8" s="27">
        <v>0</v>
      </c>
      <c r="JQ8" s="27">
        <v>0</v>
      </c>
      <c r="JR8" s="27">
        <v>0</v>
      </c>
      <c r="JS8" s="27">
        <v>0</v>
      </c>
      <c r="JT8" s="27">
        <v>0</v>
      </c>
      <c r="JU8" s="27">
        <v>0</v>
      </c>
      <c r="JV8" s="27">
        <v>0</v>
      </c>
      <c r="JW8" s="27">
        <v>0</v>
      </c>
      <c r="JX8" s="27">
        <v>0</v>
      </c>
      <c r="JY8" s="27">
        <v>0</v>
      </c>
      <c r="JZ8" s="27">
        <v>0</v>
      </c>
      <c r="KA8" s="27">
        <v>0</v>
      </c>
      <c r="KB8" s="27">
        <v>0</v>
      </c>
      <c r="KC8" s="27">
        <v>0</v>
      </c>
      <c r="KD8" s="27">
        <v>0</v>
      </c>
      <c r="KE8" s="27">
        <v>0</v>
      </c>
      <c r="KF8" s="27">
        <v>0</v>
      </c>
      <c r="KG8" s="27">
        <v>0</v>
      </c>
      <c r="KH8" s="27">
        <v>0</v>
      </c>
      <c r="KI8" s="27">
        <v>0</v>
      </c>
      <c r="KJ8" s="27">
        <v>0</v>
      </c>
      <c r="KK8" s="27">
        <v>0</v>
      </c>
      <c r="KL8" s="27">
        <v>0</v>
      </c>
      <c r="KM8" s="27">
        <v>0</v>
      </c>
      <c r="KN8" s="27">
        <v>0</v>
      </c>
      <c r="KO8" s="27">
        <v>0</v>
      </c>
      <c r="KP8" s="27">
        <v>0</v>
      </c>
    </row>
    <row r="9" spans="1:302" x14ac:dyDescent="0.25">
      <c r="A9" s="28">
        <f t="shared" si="0"/>
        <v>199.90002499583386</v>
      </c>
      <c r="C9" s="26">
        <v>0.34398719278152234</v>
      </c>
      <c r="D9" s="27">
        <v>0.37755621100986514</v>
      </c>
      <c r="E9" s="27">
        <v>0.76394744924307989</v>
      </c>
      <c r="F9" s="27">
        <v>0.82210310229750538</v>
      </c>
      <c r="G9" s="27">
        <v>0.63736376489855229</v>
      </c>
      <c r="H9" s="27">
        <v>0.96780398680375257</v>
      </c>
      <c r="I9" s="27">
        <v>0.66687619057448178</v>
      </c>
      <c r="J9" s="27">
        <v>0.76998525839296061</v>
      </c>
      <c r="K9" s="27">
        <v>0.61731700688105973</v>
      </c>
      <c r="L9" s="27">
        <v>0.55690438174483936</v>
      </c>
      <c r="M9" s="27">
        <v>7.4286009495435512E-2</v>
      </c>
      <c r="N9" s="27">
        <v>0.85983305284551015</v>
      </c>
      <c r="O9" s="27">
        <v>0.11044186218535512</v>
      </c>
      <c r="P9" s="27">
        <v>0.45091221523884251</v>
      </c>
      <c r="Q9" s="27">
        <v>0.43997490721368482</v>
      </c>
      <c r="R9" s="27">
        <v>0.99531430046279923</v>
      </c>
      <c r="S9" s="27">
        <v>1.6780970956612018E-2</v>
      </c>
      <c r="T9" s="27">
        <v>0.66560893392962861</v>
      </c>
      <c r="U9" s="27">
        <v>0.18500208666174878</v>
      </c>
      <c r="V9" s="27">
        <v>0.45498805552709909</v>
      </c>
      <c r="W9" s="27">
        <v>0.49076185731404587</v>
      </c>
      <c r="X9" s="27">
        <v>0.72044077663861583</v>
      </c>
      <c r="Y9" s="27">
        <v>0.29997849339455218</v>
      </c>
      <c r="Z9" s="27">
        <v>0.81115296922421587</v>
      </c>
      <c r="AA9" s="27">
        <v>0.21608878596222392</v>
      </c>
      <c r="AB9" s="27">
        <v>0.33827476912500587</v>
      </c>
      <c r="AC9" s="27">
        <v>0.183244999715511</v>
      </c>
      <c r="AD9" s="27">
        <v>1.0963693947395936E-2</v>
      </c>
      <c r="AE9" s="27">
        <v>7.7899466345954238E-3</v>
      </c>
      <c r="AF9" s="27">
        <v>0.14237575407141223</v>
      </c>
      <c r="AG9" s="27">
        <v>3.3054855491777557E-2</v>
      </c>
      <c r="AH9" s="27">
        <v>0.11812516025865405</v>
      </c>
      <c r="AI9" s="27">
        <v>0.58245205744542705</v>
      </c>
      <c r="AJ9" s="27">
        <v>0.22060930888894981</v>
      </c>
      <c r="AK9" s="27">
        <v>0.34073463292471073</v>
      </c>
      <c r="AL9" s="27">
        <v>0.59444904260191256</v>
      </c>
      <c r="AM9" s="27">
        <v>0.48522010871701649</v>
      </c>
      <c r="AN9" s="27">
        <v>0.78102124354421143</v>
      </c>
      <c r="AO9" s="27">
        <v>0.43520813123849311</v>
      </c>
      <c r="AP9" s="27">
        <v>0.96431547919359006</v>
      </c>
      <c r="AQ9" s="27">
        <v>0.18226323121256649</v>
      </c>
      <c r="AR9" s="27">
        <v>0.14796587603274769</v>
      </c>
      <c r="AS9" s="27">
        <v>0.48904787490365986</v>
      </c>
      <c r="AT9" s="27">
        <v>0.46528283916310909</v>
      </c>
      <c r="AU9" s="27">
        <v>1.9914743881449648E-2</v>
      </c>
      <c r="AV9" s="27">
        <v>0.34337476767485975</v>
      </c>
      <c r="AW9" s="27">
        <v>4.7857571981065328E-2</v>
      </c>
      <c r="AX9" s="27">
        <v>0.7281995215678565</v>
      </c>
      <c r="AY9" s="27">
        <v>0.37568389774224153</v>
      </c>
      <c r="AZ9" s="27">
        <v>0.2009058463343768</v>
      </c>
      <c r="BA9" s="27">
        <v>0.31196962064880263</v>
      </c>
      <c r="BB9" s="27">
        <v>0.21449214275587125</v>
      </c>
      <c r="BC9" s="27">
        <v>0.27885845051201275</v>
      </c>
      <c r="BD9" s="27">
        <v>0.44130331129402955</v>
      </c>
      <c r="BE9" s="27">
        <v>0.25540627892048262</v>
      </c>
      <c r="BF9" s="27">
        <v>0.83167581764033738</v>
      </c>
      <c r="BG9" s="27">
        <v>0.95669560198230685</v>
      </c>
      <c r="BH9" s="27">
        <v>0.36509916187950497</v>
      </c>
      <c r="BI9" s="27">
        <v>0.71656492755555301</v>
      </c>
      <c r="BJ9" s="27">
        <v>0.51056323009893523</v>
      </c>
      <c r="BK9" s="27">
        <v>0.13811520181350323</v>
      </c>
      <c r="BL9" s="27">
        <v>0.33431724222548898</v>
      </c>
      <c r="BM9" s="27">
        <v>7.0773003111283095E-2</v>
      </c>
      <c r="BN9" s="27">
        <v>0.6525630825080182</v>
      </c>
      <c r="BO9" s="27">
        <v>0.82942742255613677</v>
      </c>
      <c r="BP9" s="27">
        <v>0.79628773815201803</v>
      </c>
      <c r="BQ9" s="27">
        <v>8.3335635418581244E-2</v>
      </c>
      <c r="BR9" s="27">
        <v>0.77471042976714266</v>
      </c>
      <c r="BS9" s="27">
        <v>0.80503472796935849</v>
      </c>
      <c r="BT9" s="27">
        <v>0.96893378851928436</v>
      </c>
      <c r="BU9" s="27">
        <v>0.17770225746079249</v>
      </c>
      <c r="BV9" s="27">
        <v>0.48937804170104071</v>
      </c>
      <c r="BW9" s="27">
        <v>7.9233724722858057E-2</v>
      </c>
      <c r="BX9" s="27">
        <v>3.0785674627391457E-2</v>
      </c>
      <c r="BY9" s="27">
        <v>0.3681566078928199</v>
      </c>
      <c r="BZ9" s="27">
        <v>0.61741097601976458</v>
      </c>
      <c r="CA9" s="27">
        <v>0.49021695509710972</v>
      </c>
      <c r="CB9" s="27">
        <v>0.66008323239736066</v>
      </c>
      <c r="CC9" s="27">
        <v>0.63994891869950699</v>
      </c>
      <c r="CD9" s="27">
        <v>0.35252414631466034</v>
      </c>
      <c r="CE9" s="27">
        <v>8.7853378420831185E-2</v>
      </c>
      <c r="CF9" s="27">
        <v>0.99753370334641545</v>
      </c>
      <c r="CG9" s="27">
        <v>0.14685796623118563</v>
      </c>
      <c r="CH9" s="27">
        <v>0.30427193540135988</v>
      </c>
      <c r="CI9" s="27">
        <v>0.59601024946107872</v>
      </c>
      <c r="CJ9" s="27">
        <v>0.96224659495344378</v>
      </c>
      <c r="CK9" s="27">
        <v>0.7142575653003127</v>
      </c>
      <c r="CL9" s="27">
        <v>0.51214214476742903</v>
      </c>
      <c r="CM9" s="27">
        <v>0.96468208824023838</v>
      </c>
      <c r="CN9" s="27">
        <v>0.61471665097189532</v>
      </c>
      <c r="CO9" s="27">
        <v>0.44439635140448652</v>
      </c>
      <c r="CP9" s="27">
        <v>0.57677932837291679</v>
      </c>
      <c r="CQ9" s="27">
        <v>0.47647555913981998</v>
      </c>
      <c r="CR9" s="27">
        <v>0.29778243266589288</v>
      </c>
      <c r="CS9" s="27">
        <v>0.51785089945951945</v>
      </c>
      <c r="CT9" s="27">
        <v>0.61563337758373693</v>
      </c>
      <c r="CU9" s="27">
        <v>0.57952600912708419</v>
      </c>
      <c r="CV9" s="27">
        <v>0.34679266837372036</v>
      </c>
      <c r="CW9" s="27">
        <v>0.86394677770179751</v>
      </c>
      <c r="CX9" s="27">
        <v>0.67814882350170047</v>
      </c>
      <c r="CY9" s="27">
        <v>0.82822043335400186</v>
      </c>
      <c r="CZ9" s="27">
        <v>0.57204354052233819</v>
      </c>
      <c r="DA9" s="27">
        <v>0.45509658389721674</v>
      </c>
      <c r="DB9" s="27">
        <v>0.16462975730932727</v>
      </c>
      <c r="DC9" s="27">
        <v>0.93038398767373232</v>
      </c>
      <c r="DD9" s="27">
        <v>0.15009324535991886</v>
      </c>
      <c r="DE9" s="27">
        <v>2.9558270232215023E-3</v>
      </c>
      <c r="DF9" s="27">
        <v>0.38909245321026997</v>
      </c>
      <c r="DG9" s="27">
        <v>0.1845381019962361</v>
      </c>
      <c r="DH9" s="27">
        <v>0.20049271773079569</v>
      </c>
      <c r="DI9" s="27">
        <v>0.8062488441292881</v>
      </c>
      <c r="DJ9" s="27">
        <v>0.52941410934124811</v>
      </c>
      <c r="DK9" s="27">
        <v>0.94353454811804727</v>
      </c>
      <c r="DL9" s="27">
        <v>8.3362035275626245E-2</v>
      </c>
      <c r="DM9" s="27">
        <v>0.24538598912190235</v>
      </c>
      <c r="DN9" s="27">
        <v>0.49065156770810003</v>
      </c>
      <c r="DO9" s="27">
        <v>0.42083414589599089</v>
      </c>
      <c r="DP9" s="27">
        <v>0.3508701740138308</v>
      </c>
      <c r="DQ9" s="27">
        <v>0.98042091260938502</v>
      </c>
      <c r="DR9" s="27">
        <v>0.28426948708519317</v>
      </c>
      <c r="DS9" s="27">
        <v>0.72089530314544503</v>
      </c>
      <c r="DT9" s="27">
        <v>0.27504323923342833</v>
      </c>
      <c r="DU9" s="27">
        <v>0.24374214241065961</v>
      </c>
      <c r="DV9" s="27">
        <v>1.4946819341554729E-4</v>
      </c>
      <c r="DW9" s="27">
        <v>0.27626764570557982</v>
      </c>
      <c r="DX9" s="27">
        <v>0.27351240967393664</v>
      </c>
      <c r="DY9" s="27">
        <v>0.96432110576395524</v>
      </c>
      <c r="DZ9" s="27">
        <v>0.9667865993591318</v>
      </c>
      <c r="EA9" s="27">
        <v>0.8717871419739982</v>
      </c>
      <c r="EB9" s="27">
        <v>0.33992181850288083</v>
      </c>
      <c r="EC9" s="27">
        <v>9.1522750412590725E-2</v>
      </c>
      <c r="ED9" s="27">
        <v>0.45062751528165645</v>
      </c>
      <c r="EE9" s="27">
        <v>0.112566628183983</v>
      </c>
      <c r="EF9" s="27">
        <v>0.31784677463175148</v>
      </c>
      <c r="EG9" s="27">
        <v>0.74150882678943497</v>
      </c>
      <c r="EH9" s="27">
        <v>0.46462887055529167</v>
      </c>
      <c r="EI9" s="27">
        <v>0.5829651315876323</v>
      </c>
      <c r="EJ9" s="27">
        <v>0.11039582175367124</v>
      </c>
      <c r="EK9" s="27">
        <v>7.9699028765572111E-2</v>
      </c>
      <c r="EL9" s="27">
        <v>0.78311931560250048</v>
      </c>
      <c r="EM9" s="27">
        <v>0.18560446435382705</v>
      </c>
      <c r="EN9" s="27">
        <v>4.072892164085351E-3</v>
      </c>
      <c r="EO9" s="27">
        <v>0.89565811973931964</v>
      </c>
      <c r="EP9" s="27">
        <v>0.85192825335540656</v>
      </c>
      <c r="EQ9" s="27">
        <v>0.87552145634648104</v>
      </c>
      <c r="ER9" s="27">
        <v>0.98188761207561692</v>
      </c>
      <c r="ES9" s="27">
        <v>0.67383072028627444</v>
      </c>
      <c r="ET9" s="27">
        <v>0.25181438738558559</v>
      </c>
      <c r="EU9" s="27">
        <v>0.75412355952877597</v>
      </c>
      <c r="EV9" s="27">
        <v>0.53442802494775044</v>
      </c>
      <c r="EW9" s="27">
        <v>0.30363460903555073</v>
      </c>
      <c r="EX9" s="27">
        <v>1.0757908479524292E-2</v>
      </c>
      <c r="EY9" s="27">
        <v>0.69284154075060944</v>
      </c>
      <c r="EZ9" s="27">
        <v>5.8266058861332071E-2</v>
      </c>
      <c r="FA9" s="27">
        <v>0.59576993093100372</v>
      </c>
      <c r="FB9" s="27">
        <v>0.61076980463063335</v>
      </c>
      <c r="FC9" s="27">
        <v>0.26240609378299418</v>
      </c>
      <c r="FD9" s="27">
        <v>0.32631251177151821</v>
      </c>
      <c r="FE9" s="27">
        <v>0.76369747695771362</v>
      </c>
      <c r="FF9" s="27">
        <v>0.6044539688657582</v>
      </c>
      <c r="FG9" s="27">
        <v>0.82595961692709607</v>
      </c>
      <c r="FH9" s="27">
        <v>0.97714816982228658</v>
      </c>
      <c r="FI9" s="27">
        <v>0.36063149510274006</v>
      </c>
      <c r="FJ9" s="27">
        <v>0.50690284717498513</v>
      </c>
      <c r="FK9" s="27">
        <v>0.27969670938264812</v>
      </c>
      <c r="FL9" s="27">
        <v>0.60973410360639824</v>
      </c>
      <c r="FM9" s="27">
        <v>0.81492917682112453</v>
      </c>
      <c r="FN9" s="27">
        <v>0.35130801769767273</v>
      </c>
      <c r="FO9" s="27">
        <v>0.78249448897549756</v>
      </c>
      <c r="FP9" s="27">
        <v>0.90706837270302287</v>
      </c>
      <c r="FQ9" s="27">
        <v>0.85965435732999274</v>
      </c>
      <c r="FR9" s="27">
        <v>0.70324782922141771</v>
      </c>
      <c r="FS9" s="27">
        <v>0.30166951325877744</v>
      </c>
      <c r="FT9" s="27">
        <v>7.6375743296381637E-2</v>
      </c>
      <c r="FU9" s="27">
        <v>0.72944237620048336</v>
      </c>
      <c r="FV9" s="27">
        <v>0.8938126435524274</v>
      </c>
      <c r="FW9" s="27">
        <v>2.4530895614122028E-2</v>
      </c>
      <c r="FX9" s="27">
        <v>5.9209865614110679E-2</v>
      </c>
      <c r="FY9" s="27">
        <v>6.0045567904295494E-3</v>
      </c>
      <c r="FZ9" s="27">
        <v>0.94692730425940108</v>
      </c>
      <c r="GA9" s="27">
        <v>0.40256069657528626</v>
      </c>
      <c r="GB9" s="27">
        <v>1.4917701257111005E-2</v>
      </c>
      <c r="GC9" s="27">
        <v>0.85254816757804364</v>
      </c>
      <c r="GD9" s="27">
        <v>0.61844729573725943</v>
      </c>
      <c r="GE9" s="27">
        <v>0.45710376311982803</v>
      </c>
      <c r="GF9" s="27">
        <v>0.55014125915783418</v>
      </c>
      <c r="GG9" s="27">
        <v>0.32358479105208937</v>
      </c>
      <c r="GH9" s="27">
        <v>0.63699691085348986</v>
      </c>
      <c r="GI9" s="27">
        <v>0.45879572299768634</v>
      </c>
      <c r="GJ9" s="27">
        <v>0.43319251257308244</v>
      </c>
      <c r="GK9" s="27">
        <v>0.22210921049626975</v>
      </c>
      <c r="GL9" s="27">
        <v>0.51806084013554421</v>
      </c>
      <c r="GM9" s="27">
        <v>0.73899348414252397</v>
      </c>
      <c r="GN9" s="27">
        <v>0.79202280832514815</v>
      </c>
      <c r="GO9" s="27">
        <v>0.34243348338899482</v>
      </c>
      <c r="GP9" s="27">
        <v>0.66210287139379764</v>
      </c>
      <c r="GQ9" s="27">
        <v>0.57720570312328656</v>
      </c>
      <c r="GR9" s="27">
        <v>0.60160502812487227</v>
      </c>
      <c r="GS9" s="27">
        <v>0.66131569645142196</v>
      </c>
      <c r="GT9" s="27">
        <v>0.42671134951221679</v>
      </c>
      <c r="GU9" s="27">
        <v>0.37229019794952722</v>
      </c>
      <c r="GV9" s="27">
        <v>0.96936196473320291</v>
      </c>
      <c r="GW9" s="27">
        <v>0.68247007909191071</v>
      </c>
      <c r="GX9" s="27">
        <v>0.87260368178706582</v>
      </c>
      <c r="GY9" s="27">
        <v>0.49895821729259027</v>
      </c>
      <c r="GZ9" s="27">
        <v>0.71294354682129513</v>
      </c>
      <c r="HA9" s="27">
        <v>0.5311815187067469</v>
      </c>
      <c r="HB9" s="27">
        <v>0.4897106607369518</v>
      </c>
      <c r="HC9" s="27">
        <v>0.95871179164769771</v>
      </c>
      <c r="HD9" s="27">
        <v>0.14543421918794908</v>
      </c>
      <c r="HE9" s="27">
        <v>0.96800389331801129</v>
      </c>
      <c r="HF9" s="27">
        <v>0.6257536711166849</v>
      </c>
      <c r="HG9" s="27">
        <v>0.6141353083469373</v>
      </c>
      <c r="HH9" s="27">
        <v>0.99944570559887347</v>
      </c>
      <c r="HI9" s="27">
        <v>0.22105382588080957</v>
      </c>
      <c r="HJ9" s="27">
        <v>0.58055120768547219</v>
      </c>
      <c r="HK9" s="27">
        <v>0.17433650619298757</v>
      </c>
      <c r="HL9" s="27">
        <v>0.40747824398245835</v>
      </c>
      <c r="HM9" s="27">
        <v>0.90700282436277202</v>
      </c>
      <c r="HN9" s="27">
        <v>0.45687333782379158</v>
      </c>
      <c r="HO9" s="27">
        <v>0.14277573819024214</v>
      </c>
      <c r="HP9" s="27">
        <v>0.16666905379611285</v>
      </c>
      <c r="HQ9" s="27">
        <v>0.31415997957972586</v>
      </c>
      <c r="HR9" s="27">
        <v>9.2401333530017449E-2</v>
      </c>
      <c r="HS9" s="27">
        <v>0.56787867202258235</v>
      </c>
      <c r="HT9" s="27">
        <v>0.40926616951853578</v>
      </c>
      <c r="HU9" s="27">
        <v>0.30491416800524107</v>
      </c>
      <c r="HV9" s="27">
        <v>0.75253231168344559</v>
      </c>
      <c r="HW9" s="27">
        <v>0.25587460150183283</v>
      </c>
      <c r="HX9" s="27">
        <v>6.5973071345129974E-2</v>
      </c>
      <c r="HY9" s="27">
        <v>0.20404263333320649</v>
      </c>
      <c r="HZ9" s="27">
        <v>0.70664784394300761</v>
      </c>
      <c r="IA9" s="27">
        <v>0.10085097957336453</v>
      </c>
      <c r="IB9" s="27">
        <v>5.4083784458397899E-2</v>
      </c>
      <c r="IC9" s="27">
        <v>0.35452579032446385</v>
      </c>
      <c r="ID9" s="27">
        <v>0.52720413249475762</v>
      </c>
      <c r="IE9" s="27">
        <v>0.34781062227316362</v>
      </c>
      <c r="IF9" s="27">
        <v>0.72922576326686994</v>
      </c>
      <c r="IG9" s="27">
        <v>1.0206401105705254E-2</v>
      </c>
      <c r="IH9" s="27">
        <v>0.90039528163332827</v>
      </c>
      <c r="II9" s="27">
        <v>0.56761023191650894</v>
      </c>
      <c r="IJ9" s="27">
        <v>0.62562853480944447</v>
      </c>
      <c r="IK9" s="27">
        <v>0.1023588571602746</v>
      </c>
      <c r="IL9" s="27">
        <v>0.87176874151533712</v>
      </c>
      <c r="IM9" s="27">
        <v>0.3395979119154573</v>
      </c>
      <c r="IN9" s="27">
        <v>0.1246395725503926</v>
      </c>
      <c r="IO9" s="27">
        <v>0.23141256900669194</v>
      </c>
      <c r="IP9" s="27">
        <v>0.57097814023766758</v>
      </c>
      <c r="IQ9" s="27">
        <v>0.99130153593543902</v>
      </c>
      <c r="IR9" s="27">
        <v>9.1473846794430935E-3</v>
      </c>
      <c r="IS9" s="27">
        <v>0.98154696498949656</v>
      </c>
      <c r="IT9" s="27">
        <v>0.86039229466033718</v>
      </c>
      <c r="IU9" s="27">
        <v>0.52144846544777301</v>
      </c>
      <c r="IV9" s="27">
        <v>0.93452513147227223</v>
      </c>
      <c r="IW9" s="27">
        <v>0.28927962161234155</v>
      </c>
      <c r="IX9" s="27">
        <v>0.98849078008139424</v>
      </c>
      <c r="IY9" s="27">
        <v>0.96408000704702923</v>
      </c>
      <c r="IZ9" s="27">
        <v>0.56534170926989646</v>
      </c>
      <c r="JA9" s="27">
        <v>0.72374710996805292</v>
      </c>
      <c r="JB9" s="27">
        <v>0.73941239166832728</v>
      </c>
      <c r="JC9" s="27">
        <v>0.44131799951148443</v>
      </c>
      <c r="JD9" s="27">
        <v>100.5194823955526</v>
      </c>
      <c r="JE9" s="27">
        <v>100.16714227945361</v>
      </c>
      <c r="JF9" s="27">
        <v>100.58299423410323</v>
      </c>
      <c r="JG9" s="27">
        <v>100.68601626114034</v>
      </c>
      <c r="JH9" s="27">
        <v>0</v>
      </c>
      <c r="JI9" s="27">
        <v>0</v>
      </c>
      <c r="JJ9" s="27">
        <v>0</v>
      </c>
      <c r="JK9" s="27">
        <v>0</v>
      </c>
      <c r="JL9" s="27">
        <v>0</v>
      </c>
      <c r="JM9" s="27">
        <v>0</v>
      </c>
      <c r="JN9" s="27">
        <v>0</v>
      </c>
      <c r="JO9" s="27">
        <v>0</v>
      </c>
      <c r="JP9" s="27">
        <v>0</v>
      </c>
      <c r="JQ9" s="27">
        <v>0</v>
      </c>
      <c r="JR9" s="27">
        <v>0</v>
      </c>
      <c r="JS9" s="27">
        <v>0</v>
      </c>
      <c r="JT9" s="27">
        <v>0</v>
      </c>
      <c r="JU9" s="27">
        <v>0</v>
      </c>
      <c r="JV9" s="27">
        <v>0</v>
      </c>
      <c r="JW9" s="27">
        <v>0</v>
      </c>
      <c r="JX9" s="27">
        <v>0</v>
      </c>
      <c r="JY9" s="27">
        <v>0</v>
      </c>
      <c r="JZ9" s="27">
        <v>0</v>
      </c>
      <c r="KA9" s="27">
        <v>0</v>
      </c>
      <c r="KB9" s="27">
        <v>0</v>
      </c>
      <c r="KC9" s="27">
        <v>0</v>
      </c>
      <c r="KD9" s="27">
        <v>0</v>
      </c>
      <c r="KE9" s="27">
        <v>0</v>
      </c>
      <c r="KF9" s="27">
        <v>0</v>
      </c>
      <c r="KG9" s="27">
        <v>0</v>
      </c>
      <c r="KH9" s="27">
        <v>0</v>
      </c>
      <c r="KI9" s="27">
        <v>0</v>
      </c>
      <c r="KJ9" s="27">
        <v>0</v>
      </c>
      <c r="KK9" s="27">
        <v>0</v>
      </c>
      <c r="KL9" s="27">
        <v>0</v>
      </c>
      <c r="KM9" s="27">
        <v>0</v>
      </c>
      <c r="KN9" s="27">
        <v>0</v>
      </c>
      <c r="KO9" s="27">
        <v>0</v>
      </c>
      <c r="KP9" s="27">
        <v>0</v>
      </c>
    </row>
    <row r="10" spans="1:302" x14ac:dyDescent="0.25">
      <c r="A10" s="28">
        <f t="shared" si="0"/>
        <v>200</v>
      </c>
      <c r="C10" s="26">
        <v>0.14695324330493242</v>
      </c>
      <c r="D10" s="27">
        <v>0.44156107279161605</v>
      </c>
      <c r="E10" s="27">
        <v>0.63846857127509593</v>
      </c>
      <c r="F10" s="27">
        <v>0.34079774402178731</v>
      </c>
      <c r="G10" s="27">
        <v>0.36781411001118525</v>
      </c>
      <c r="H10" s="27">
        <v>0.80890060195934066</v>
      </c>
      <c r="I10" s="27">
        <v>0.54348469067777561</v>
      </c>
      <c r="J10" s="27">
        <v>0.92942073788357205</v>
      </c>
      <c r="K10" s="27">
        <v>0.28902569147750845</v>
      </c>
      <c r="L10" s="27">
        <v>0.79853798520477404</v>
      </c>
      <c r="M10" s="27">
        <v>0.22658446069663152</v>
      </c>
      <c r="N10" s="27">
        <v>0.11700817540669239</v>
      </c>
      <c r="O10" s="27">
        <v>9.5803022432461971E-2</v>
      </c>
      <c r="P10" s="27">
        <v>0.2062032858281807</v>
      </c>
      <c r="Q10" s="27">
        <v>0.39234468512357323</v>
      </c>
      <c r="R10" s="27">
        <v>0.92245040425927871</v>
      </c>
      <c r="S10" s="27">
        <v>0.57270553018879344</v>
      </c>
      <c r="T10" s="27">
        <v>0.9444642167497066</v>
      </c>
      <c r="U10" s="27">
        <v>6.0399398797549186E-2</v>
      </c>
      <c r="V10" s="27">
        <v>0.29867198792355776</v>
      </c>
      <c r="W10" s="27">
        <v>0.93383520119325236</v>
      </c>
      <c r="X10" s="27">
        <v>0.76788886642883547</v>
      </c>
      <c r="Y10" s="27">
        <v>0.57474195805601802</v>
      </c>
      <c r="Z10" s="27">
        <v>0.74172216174313255</v>
      </c>
      <c r="AA10" s="27">
        <v>0.76503872807988016</v>
      </c>
      <c r="AB10" s="27">
        <v>0.40233158295755311</v>
      </c>
      <c r="AC10" s="27">
        <v>0.26314867402984243</v>
      </c>
      <c r="AD10" s="27">
        <v>0.12249553914464784</v>
      </c>
      <c r="AE10" s="27">
        <v>1.9187936131875971E-2</v>
      </c>
      <c r="AF10" s="27">
        <v>0.46571504032234279</v>
      </c>
      <c r="AG10" s="27">
        <v>0.26269118736896868</v>
      </c>
      <c r="AH10" s="27">
        <v>0.80959506725901054</v>
      </c>
      <c r="AI10" s="27">
        <v>4.0913200725921861E-2</v>
      </c>
      <c r="AJ10" s="27">
        <v>0.35565421753958049</v>
      </c>
      <c r="AK10" s="27">
        <v>0.98205223097227168</v>
      </c>
      <c r="AL10" s="27">
        <v>0.93642131788463856</v>
      </c>
      <c r="AM10" s="27">
        <v>0.9066875555016779</v>
      </c>
      <c r="AN10" s="27">
        <v>0.83914313771653626</v>
      </c>
      <c r="AO10" s="27">
        <v>4.8758640675716114E-2</v>
      </c>
      <c r="AP10" s="27">
        <v>0.57010803544005184</v>
      </c>
      <c r="AQ10" s="27">
        <v>0.64723175541665245</v>
      </c>
      <c r="AR10" s="27">
        <v>0.7551176611650261</v>
      </c>
      <c r="AS10" s="27">
        <v>0.30482078600911144</v>
      </c>
      <c r="AT10" s="27">
        <v>0.39624830476608297</v>
      </c>
      <c r="AU10" s="27">
        <v>3.3519959443460756E-2</v>
      </c>
      <c r="AV10" s="27">
        <v>0.96831641563414805</v>
      </c>
      <c r="AW10" s="27">
        <v>0.83699378449038642</v>
      </c>
      <c r="AX10" s="27">
        <v>0.87014027718546971</v>
      </c>
      <c r="AY10" s="27">
        <v>0.63971328697877428</v>
      </c>
      <c r="AZ10" s="27">
        <v>0.4696471213043476</v>
      </c>
      <c r="BA10" s="27">
        <v>0.3824165943840856</v>
      </c>
      <c r="BB10" s="27">
        <v>0.1114869854627043</v>
      </c>
      <c r="BC10" s="27">
        <v>0.95481455535529292</v>
      </c>
      <c r="BD10" s="27">
        <v>0.87935491818253497</v>
      </c>
      <c r="BE10" s="27">
        <v>0.16984409914821608</v>
      </c>
      <c r="BF10" s="27">
        <v>0.95332921920600722</v>
      </c>
      <c r="BG10" s="27">
        <v>0.25163005886986844</v>
      </c>
      <c r="BH10" s="27">
        <v>0.12593417418468689</v>
      </c>
      <c r="BI10" s="27">
        <v>0.30530975550805617</v>
      </c>
      <c r="BJ10" s="27">
        <v>0.54267185782028859</v>
      </c>
      <c r="BK10" s="27">
        <v>0.4580136592122005</v>
      </c>
      <c r="BL10" s="27">
        <v>0.98751535812665803</v>
      </c>
      <c r="BM10" s="27">
        <v>0.50686522604480166</v>
      </c>
      <c r="BN10" s="27">
        <v>0.10807064598252714</v>
      </c>
      <c r="BO10" s="27">
        <v>0.30745017615693349</v>
      </c>
      <c r="BP10" s="27">
        <v>0.2499577478945828</v>
      </c>
      <c r="BQ10" s="27">
        <v>0.5818491467120932</v>
      </c>
      <c r="BR10" s="27">
        <v>0.27906413708985955</v>
      </c>
      <c r="BS10" s="27">
        <v>0.63300290826590522</v>
      </c>
      <c r="BT10" s="27">
        <v>0.64997587938829593</v>
      </c>
      <c r="BU10" s="27">
        <v>0.97151431918125697</v>
      </c>
      <c r="BV10" s="27">
        <v>0.69388655425272472</v>
      </c>
      <c r="BW10" s="27">
        <v>0.32462018963525729</v>
      </c>
      <c r="BX10" s="27">
        <v>0.62417969275120599</v>
      </c>
      <c r="BY10" s="27">
        <v>0.67340041193846401</v>
      </c>
      <c r="BZ10" s="27">
        <v>0.51962928001126873</v>
      </c>
      <c r="CA10" s="27">
        <v>0.87577500103393124</v>
      </c>
      <c r="CB10" s="27">
        <v>0.58522107279300806</v>
      </c>
      <c r="CC10" s="27">
        <v>0.74494152799715541</v>
      </c>
      <c r="CD10" s="27">
        <v>8.2588315753431951E-2</v>
      </c>
      <c r="CE10" s="27">
        <v>1.3463351462764117E-2</v>
      </c>
      <c r="CF10" s="27">
        <v>0.12198376135773792</v>
      </c>
      <c r="CG10" s="27">
        <v>0.14101159584101075</v>
      </c>
      <c r="CH10" s="27">
        <v>0.78366109857973199</v>
      </c>
      <c r="CI10" s="27">
        <v>0.58518224304501865</v>
      </c>
      <c r="CJ10" s="27">
        <v>0.54616391884450755</v>
      </c>
      <c r="CK10" s="27">
        <v>0.60163733459630375</v>
      </c>
      <c r="CL10" s="27">
        <v>0.3505984847700383</v>
      </c>
      <c r="CM10" s="27">
        <v>9.7313430071811258E-2</v>
      </c>
      <c r="CN10" s="27">
        <v>0.91290465234246931</v>
      </c>
      <c r="CO10" s="27">
        <v>0.35001775275253233</v>
      </c>
      <c r="CP10" s="27">
        <v>0.62190191679344997</v>
      </c>
      <c r="CQ10" s="27">
        <v>0.89090321017128793</v>
      </c>
      <c r="CR10" s="27">
        <v>0.14406686996128959</v>
      </c>
      <c r="CS10" s="27">
        <v>0.59501560546165977</v>
      </c>
      <c r="CT10" s="27">
        <v>0.16153494873623742</v>
      </c>
      <c r="CU10" s="27">
        <v>0.79352598272194252</v>
      </c>
      <c r="CV10" s="27">
        <v>0.77762933086507191</v>
      </c>
      <c r="CW10" s="27">
        <v>0.5064993586170099</v>
      </c>
      <c r="CX10" s="27">
        <v>0.7036725397095196</v>
      </c>
      <c r="CY10" s="27">
        <v>0.1863179628154461</v>
      </c>
      <c r="CZ10" s="27">
        <v>0.59386584449076629</v>
      </c>
      <c r="DA10" s="27">
        <v>0.17115006316098325</v>
      </c>
      <c r="DB10" s="27">
        <v>0.34850657819715092</v>
      </c>
      <c r="DC10" s="27">
        <v>0.95686422152206285</v>
      </c>
      <c r="DD10" s="27">
        <v>0.86547751033828835</v>
      </c>
      <c r="DE10" s="27">
        <v>3.9269146682377687E-2</v>
      </c>
      <c r="DF10" s="27">
        <v>0.52390077488708786</v>
      </c>
      <c r="DG10" s="27">
        <v>0.58137387646526317</v>
      </c>
      <c r="DH10" s="27">
        <v>0.38788529906161151</v>
      </c>
      <c r="DI10" s="27">
        <v>0.2383033362799386</v>
      </c>
      <c r="DJ10" s="27">
        <v>1.3710848557915267E-2</v>
      </c>
      <c r="DK10" s="27">
        <v>0.31698025963477106</v>
      </c>
      <c r="DL10" s="27">
        <v>0.71186657034266299</v>
      </c>
      <c r="DM10" s="27">
        <v>0.1857357694107582</v>
      </c>
      <c r="DN10" s="27">
        <v>0.96423068336846174</v>
      </c>
      <c r="DO10" s="27">
        <v>0.26041203214246189</v>
      </c>
      <c r="DP10" s="27">
        <v>0.74191551734012595</v>
      </c>
      <c r="DQ10" s="27">
        <v>0.26925449035389015</v>
      </c>
      <c r="DR10" s="27">
        <v>0.34171989793610558</v>
      </c>
      <c r="DS10" s="27">
        <v>4.7259329951514606E-2</v>
      </c>
      <c r="DT10" s="27">
        <v>0.3050279952178877</v>
      </c>
      <c r="DU10" s="27">
        <v>0.37892898299641198</v>
      </c>
      <c r="DV10" s="27">
        <v>0.84365084777437782</v>
      </c>
      <c r="DW10" s="27">
        <v>0.62371028280599827</v>
      </c>
      <c r="DX10" s="27">
        <v>0.27764152478411219</v>
      </c>
      <c r="DY10" s="27">
        <v>0.64287868123666292</v>
      </c>
      <c r="DZ10" s="27">
        <v>0.30971274154843087</v>
      </c>
      <c r="EA10" s="27">
        <v>0.81551138384286503</v>
      </c>
      <c r="EB10" s="27">
        <v>0.25075593862192957</v>
      </c>
      <c r="EC10" s="27">
        <v>0.59934195056873762</v>
      </c>
      <c r="ED10" s="27">
        <v>0.11795803267367155</v>
      </c>
      <c r="EE10" s="27">
        <v>0.74290784271298838</v>
      </c>
      <c r="EF10" s="27">
        <v>0.31718184745154177</v>
      </c>
      <c r="EG10" s="27">
        <v>0.59190611738121546</v>
      </c>
      <c r="EH10" s="27">
        <v>0.6870685577152551</v>
      </c>
      <c r="EI10" s="27">
        <v>8.8988854779943893E-2</v>
      </c>
      <c r="EJ10" s="27">
        <v>0.86331440002476556</v>
      </c>
      <c r="EK10" s="27">
        <v>0.24358649626270679</v>
      </c>
      <c r="EL10" s="27">
        <v>0.35839055502556894</v>
      </c>
      <c r="EM10" s="27">
        <v>0.5976671366517019</v>
      </c>
      <c r="EN10" s="27">
        <v>0.34862384973427452</v>
      </c>
      <c r="EO10" s="27">
        <v>0.70914388354809188</v>
      </c>
      <c r="EP10" s="27">
        <v>0.90839948214561517</v>
      </c>
      <c r="EQ10" s="27">
        <v>1.2963466458792428E-2</v>
      </c>
      <c r="ER10" s="27">
        <v>0.92012152363392563</v>
      </c>
      <c r="ES10" s="27">
        <v>4.5836394998980179E-2</v>
      </c>
      <c r="ET10" s="27">
        <v>0.75175020621700372</v>
      </c>
      <c r="EU10" s="27">
        <v>0.24438364472311114</v>
      </c>
      <c r="EV10" s="27">
        <v>0.76240899025141262</v>
      </c>
      <c r="EW10" s="27">
        <v>0.97673580030502394</v>
      </c>
      <c r="EX10" s="27">
        <v>0.16593076770918602</v>
      </c>
      <c r="EY10" s="27">
        <v>0.17539098829173672</v>
      </c>
      <c r="EZ10" s="27">
        <v>0.73007965427650778</v>
      </c>
      <c r="FA10" s="27">
        <v>0.8725476741705035</v>
      </c>
      <c r="FB10" s="27">
        <v>0.41277272959955158</v>
      </c>
      <c r="FC10" s="27">
        <v>0.47996995039240364</v>
      </c>
      <c r="FD10" s="27">
        <v>0.21674851461300926</v>
      </c>
      <c r="FE10" s="27">
        <v>0.28908657072896049</v>
      </c>
      <c r="FF10" s="27">
        <v>0.61262414861603587</v>
      </c>
      <c r="FG10" s="27">
        <v>0.52144288280761408</v>
      </c>
      <c r="FH10" s="27">
        <v>0.23145813150413042</v>
      </c>
      <c r="FI10" s="27">
        <v>0.49981843351065425</v>
      </c>
      <c r="FJ10" s="27">
        <v>4.9860178517317388E-2</v>
      </c>
      <c r="FK10" s="27">
        <v>9.1589372386722823E-2</v>
      </c>
      <c r="FL10" s="27">
        <v>0.72605237692617441</v>
      </c>
      <c r="FM10" s="27">
        <v>0.99578318012696432</v>
      </c>
      <c r="FN10" s="27">
        <v>0.19491151201745227</v>
      </c>
      <c r="FO10" s="27">
        <v>0.74667718794729365</v>
      </c>
      <c r="FP10" s="27">
        <v>0.96678449376561426</v>
      </c>
      <c r="FQ10" s="27">
        <v>1.7265790110033818E-2</v>
      </c>
      <c r="FR10" s="27">
        <v>0.69133283083628583</v>
      </c>
      <c r="FS10" s="27">
        <v>0.26457452312416196</v>
      </c>
      <c r="FT10" s="27">
        <v>0.42548083927756963</v>
      </c>
      <c r="FU10" s="27">
        <v>0.71798192085060286</v>
      </c>
      <c r="FV10" s="27">
        <v>0.76324320946021795</v>
      </c>
      <c r="FW10" s="27">
        <v>0.69788689607045873</v>
      </c>
      <c r="FX10" s="27">
        <v>0.45224295965036299</v>
      </c>
      <c r="FY10" s="27">
        <v>4.0295567187815684E-2</v>
      </c>
      <c r="FZ10" s="27">
        <v>0.21115013879808886</v>
      </c>
      <c r="GA10" s="27">
        <v>0.6566607221552262</v>
      </c>
      <c r="GB10" s="27">
        <v>0.97864930946101591</v>
      </c>
      <c r="GC10" s="27">
        <v>9.0092970576875375E-2</v>
      </c>
      <c r="GD10" s="27">
        <v>0.41697732250997555</v>
      </c>
      <c r="GE10" s="27">
        <v>0.55066439775285225</v>
      </c>
      <c r="GF10" s="27">
        <v>0.40747743959683813</v>
      </c>
      <c r="GG10" s="27">
        <v>0.31345351302015245</v>
      </c>
      <c r="GH10" s="27">
        <v>0.54553661569061573</v>
      </c>
      <c r="GI10" s="27">
        <v>0.37702285569044902</v>
      </c>
      <c r="GJ10" s="27">
        <v>0.79438164394522615</v>
      </c>
      <c r="GK10" s="27">
        <v>0.74201984262128395</v>
      </c>
      <c r="GL10" s="27">
        <v>0.92554314224172274</v>
      </c>
      <c r="GM10" s="27">
        <v>5.4758035725925858E-2</v>
      </c>
      <c r="GN10" s="27">
        <v>0.51756478004914253</v>
      </c>
      <c r="GO10" s="27">
        <v>0.28405777921651576</v>
      </c>
      <c r="GP10" s="27">
        <v>0.64634535169533902</v>
      </c>
      <c r="GQ10" s="27">
        <v>6.1586267951781237E-2</v>
      </c>
      <c r="GR10" s="27">
        <v>2.273897468163788E-2</v>
      </c>
      <c r="GS10" s="27">
        <v>5.5867119439115376E-2</v>
      </c>
      <c r="GT10" s="27">
        <v>0.58605011463585222</v>
      </c>
      <c r="GU10" s="27">
        <v>0.64839084848646411</v>
      </c>
      <c r="GV10" s="27">
        <v>1.0756043829836859E-2</v>
      </c>
      <c r="GW10" s="27">
        <v>0.39164620097745084</v>
      </c>
      <c r="GX10" s="27">
        <v>0.23518229558787795</v>
      </c>
      <c r="GY10" s="27">
        <v>0.83395846363572734</v>
      </c>
      <c r="GZ10" s="27">
        <v>0.5694895309210235</v>
      </c>
      <c r="HA10" s="27">
        <v>1.2771648698001181E-2</v>
      </c>
      <c r="HB10" s="27">
        <v>0.30669834974979182</v>
      </c>
      <c r="HC10" s="27">
        <v>0.73607499956706068</v>
      </c>
      <c r="HD10" s="27">
        <v>9.6922485079622422E-2</v>
      </c>
      <c r="HE10" s="27">
        <v>0.5128426983773916</v>
      </c>
      <c r="HF10" s="27">
        <v>0.65517522602775236</v>
      </c>
      <c r="HG10" s="27">
        <v>4.6964399855808914E-2</v>
      </c>
      <c r="HH10" s="27">
        <v>0.36752097757527458</v>
      </c>
      <c r="HI10" s="27">
        <v>0.44062671100494122</v>
      </c>
      <c r="HJ10" s="27">
        <v>0.13588242357455838</v>
      </c>
      <c r="HK10" s="27">
        <v>0.6981122968048673</v>
      </c>
      <c r="HL10" s="27">
        <v>0.35020848012056693</v>
      </c>
      <c r="HM10" s="27">
        <v>0.1456896824869125</v>
      </c>
      <c r="HN10" s="27">
        <v>0.94496102712693797</v>
      </c>
      <c r="HO10" s="27">
        <v>0.37729173668973803</v>
      </c>
      <c r="HP10" s="27">
        <v>0.37910649930543316</v>
      </c>
      <c r="HQ10" s="27">
        <v>0.42789026548054687</v>
      </c>
      <c r="HR10" s="27">
        <v>0.11204040330612874</v>
      </c>
      <c r="HS10" s="27">
        <v>0.89203829675930402</v>
      </c>
      <c r="HT10" s="27">
        <v>0.39977418245906171</v>
      </c>
      <c r="HU10" s="27">
        <v>0.86810720480566905</v>
      </c>
      <c r="HV10" s="27">
        <v>0.64000585992590553</v>
      </c>
      <c r="HW10" s="27">
        <v>0.85765235208436308</v>
      </c>
      <c r="HX10" s="27">
        <v>0.55131924634677343</v>
      </c>
      <c r="HY10" s="27">
        <v>0.19908816627635295</v>
      </c>
      <c r="HZ10" s="27">
        <v>5.9682051746307141E-2</v>
      </c>
      <c r="IA10" s="27">
        <v>0.99421392674794618</v>
      </c>
      <c r="IB10" s="27">
        <v>6.1747926045191859E-2</v>
      </c>
      <c r="IC10" s="27">
        <v>0.12486951131335444</v>
      </c>
      <c r="ID10" s="27">
        <v>2.068667921631695E-2</v>
      </c>
      <c r="IE10" s="27">
        <v>0.49376051220660022</v>
      </c>
      <c r="IF10" s="27">
        <v>0.75316219251139138</v>
      </c>
      <c r="IG10" s="27">
        <v>0.41793817158141899</v>
      </c>
      <c r="IH10" s="27">
        <v>0.70394531233325441</v>
      </c>
      <c r="II10" s="27">
        <v>0.79956565860009488</v>
      </c>
      <c r="IJ10" s="27">
        <v>0.14958701706560096</v>
      </c>
      <c r="IK10" s="27">
        <v>0.66276932650695641</v>
      </c>
      <c r="IL10" s="27">
        <v>0.95977551133103589</v>
      </c>
      <c r="IM10" s="27">
        <v>0.61276941675591334</v>
      </c>
      <c r="IN10" s="27">
        <v>0.95347654369177959</v>
      </c>
      <c r="IO10" s="27">
        <v>0.75613561440771226</v>
      </c>
      <c r="IP10" s="27">
        <v>0.6576065210075327</v>
      </c>
      <c r="IQ10" s="27">
        <v>0.38593343296135485</v>
      </c>
      <c r="IR10" s="27">
        <v>0.41365727325877999</v>
      </c>
      <c r="IS10" s="27">
        <v>0.68718794661003024</v>
      </c>
      <c r="IT10" s="27">
        <v>2.0445213916783E-2</v>
      </c>
      <c r="IU10" s="27">
        <v>0.79910367828004947</v>
      </c>
      <c r="IV10" s="27">
        <v>0.72963139314802727</v>
      </c>
      <c r="IW10" s="27">
        <v>0.15194255139081891</v>
      </c>
      <c r="IX10" s="27">
        <v>0.3273673998118718</v>
      </c>
      <c r="IY10" s="27">
        <v>0.18082867788685864</v>
      </c>
      <c r="IZ10" s="27">
        <v>100.79392783287038</v>
      </c>
      <c r="JA10" s="27">
        <v>100.93623888625214</v>
      </c>
      <c r="JB10" s="27">
        <v>100.79168068075369</v>
      </c>
      <c r="JC10" s="27">
        <v>100.87527040718365</v>
      </c>
      <c r="JD10" s="27">
        <v>0</v>
      </c>
      <c r="JE10" s="27">
        <v>0</v>
      </c>
      <c r="JF10" s="27">
        <v>0</v>
      </c>
      <c r="JG10" s="27">
        <v>0</v>
      </c>
      <c r="JH10" s="27">
        <v>0</v>
      </c>
      <c r="JI10" s="27">
        <v>0</v>
      </c>
      <c r="JJ10" s="27">
        <v>0</v>
      </c>
      <c r="JK10" s="27">
        <v>0</v>
      </c>
      <c r="JL10" s="27">
        <v>0</v>
      </c>
      <c r="JM10" s="27">
        <v>0</v>
      </c>
      <c r="JN10" s="27">
        <v>0</v>
      </c>
      <c r="JO10" s="27">
        <v>0</v>
      </c>
      <c r="JP10" s="27">
        <v>0</v>
      </c>
      <c r="JQ10" s="27">
        <v>0</v>
      </c>
      <c r="JR10" s="27">
        <v>0</v>
      </c>
      <c r="JS10" s="27">
        <v>0</v>
      </c>
      <c r="JT10" s="27">
        <v>0</v>
      </c>
      <c r="JU10" s="27">
        <v>0</v>
      </c>
      <c r="JV10" s="27">
        <v>0</v>
      </c>
      <c r="JW10" s="27">
        <v>0</v>
      </c>
      <c r="JX10" s="27">
        <v>0</v>
      </c>
      <c r="JY10" s="27">
        <v>0</v>
      </c>
      <c r="JZ10" s="27">
        <v>0</v>
      </c>
      <c r="KA10" s="27">
        <v>0</v>
      </c>
      <c r="KB10" s="27">
        <v>0</v>
      </c>
      <c r="KC10" s="27">
        <v>0</v>
      </c>
      <c r="KD10" s="27">
        <v>0</v>
      </c>
      <c r="KE10" s="27">
        <v>0</v>
      </c>
      <c r="KF10" s="27">
        <v>0</v>
      </c>
      <c r="KG10" s="27">
        <v>0</v>
      </c>
      <c r="KH10" s="27">
        <v>0</v>
      </c>
      <c r="KI10" s="27">
        <v>0</v>
      </c>
      <c r="KJ10" s="27">
        <v>0</v>
      </c>
      <c r="KK10" s="27">
        <v>0</v>
      </c>
      <c r="KL10" s="27">
        <v>0</v>
      </c>
      <c r="KM10" s="27">
        <v>0</v>
      </c>
      <c r="KN10" s="27">
        <v>0</v>
      </c>
      <c r="KO10" s="27">
        <v>0</v>
      </c>
      <c r="KP10" s="27">
        <v>0</v>
      </c>
    </row>
    <row r="11" spans="1:302" x14ac:dyDescent="0.25">
      <c r="A11" s="28">
        <f t="shared" si="0"/>
        <v>199.90002499583386</v>
      </c>
      <c r="C11" s="26">
        <v>0.99095159873745242</v>
      </c>
      <c r="D11" s="27">
        <v>0.34192198459366541</v>
      </c>
      <c r="E11" s="27">
        <v>0.45766109848750824</v>
      </c>
      <c r="F11" s="27">
        <v>0.36296113739142333</v>
      </c>
      <c r="G11" s="27">
        <v>0.904993457272107</v>
      </c>
      <c r="H11" s="27">
        <v>0.71935139518432856</v>
      </c>
      <c r="I11" s="27">
        <v>0.33659292762358095</v>
      </c>
      <c r="J11" s="27">
        <v>3.4050870399678246E-2</v>
      </c>
      <c r="K11" s="27">
        <v>0.52016173801021803</v>
      </c>
      <c r="L11" s="27">
        <v>0.16120355441343504</v>
      </c>
      <c r="M11" s="27">
        <v>0.13737474467853972</v>
      </c>
      <c r="N11" s="27">
        <v>0.44833922583512176</v>
      </c>
      <c r="O11" s="27">
        <v>0.72327805963439262</v>
      </c>
      <c r="P11" s="27">
        <v>0.22902190886405971</v>
      </c>
      <c r="Q11" s="27">
        <v>0.4921301219682005</v>
      </c>
      <c r="R11" s="27">
        <v>6.4326073578206633E-2</v>
      </c>
      <c r="S11" s="27">
        <v>0.68068135085589976</v>
      </c>
      <c r="T11" s="27">
        <v>0.45370913337542307</v>
      </c>
      <c r="U11" s="27">
        <v>0.92261696375268132</v>
      </c>
      <c r="V11" s="27">
        <v>0.41317643365505652</v>
      </c>
      <c r="W11" s="27">
        <v>0.15300255265346352</v>
      </c>
      <c r="X11" s="27">
        <v>7.1916245767016496E-2</v>
      </c>
      <c r="Y11" s="27">
        <v>0.20220244292516099</v>
      </c>
      <c r="Z11" s="27">
        <v>0.28440177780364739</v>
      </c>
      <c r="AA11" s="27">
        <v>0.86861278766440153</v>
      </c>
      <c r="AB11" s="27">
        <v>2.8654656977829651E-2</v>
      </c>
      <c r="AC11" s="27">
        <v>0.61895733298292199</v>
      </c>
      <c r="AD11" s="27">
        <v>0.85585453371844977</v>
      </c>
      <c r="AE11" s="27">
        <v>0.14446653380768515</v>
      </c>
      <c r="AF11" s="27">
        <v>0.16034694663909854</v>
      </c>
      <c r="AG11" s="27">
        <v>0.89670229307885807</v>
      </c>
      <c r="AH11" s="27">
        <v>0.32496896355510974</v>
      </c>
      <c r="AI11" s="27">
        <v>0.74352640789257929</v>
      </c>
      <c r="AJ11" s="27">
        <v>0.44653824696620548</v>
      </c>
      <c r="AK11" s="27">
        <v>0.31409622247675317</v>
      </c>
      <c r="AL11" s="27">
        <v>0.92147431090293541</v>
      </c>
      <c r="AM11" s="27">
        <v>0.61419350920958293</v>
      </c>
      <c r="AN11" s="27">
        <v>0.72684583090690602</v>
      </c>
      <c r="AO11" s="27">
        <v>0.1872764913125895</v>
      </c>
      <c r="AP11" s="27">
        <v>0.69450893462768981</v>
      </c>
      <c r="AQ11" s="27">
        <v>0.53027936459709035</v>
      </c>
      <c r="AR11" s="27">
        <v>0.49895713660070973</v>
      </c>
      <c r="AS11" s="27">
        <v>0.4340004376845511</v>
      </c>
      <c r="AT11" s="27">
        <v>0.8087115492297603</v>
      </c>
      <c r="AU11" s="27">
        <v>0.49124225128493559</v>
      </c>
      <c r="AV11" s="27">
        <v>0.58106208875776555</v>
      </c>
      <c r="AW11" s="27">
        <v>2.3824269694071365E-2</v>
      </c>
      <c r="AX11" s="27">
        <v>0.60835397847497541</v>
      </c>
      <c r="AY11" s="27">
        <v>0.70589734924467296</v>
      </c>
      <c r="AZ11" s="27">
        <v>0.2326404327129834</v>
      </c>
      <c r="BA11" s="27">
        <v>0.11887240977634095</v>
      </c>
      <c r="BB11" s="27">
        <v>0.13749414560549744</v>
      </c>
      <c r="BC11" s="27">
        <v>0.14629881695120606</v>
      </c>
      <c r="BD11" s="27">
        <v>0.91935889663765591</v>
      </c>
      <c r="BE11" s="27">
        <v>0.59877102579674779</v>
      </c>
      <c r="BF11" s="27">
        <v>9.7823318026833528E-2</v>
      </c>
      <c r="BG11" s="27">
        <v>0.46035102244762005</v>
      </c>
      <c r="BH11" s="27">
        <v>4.8734102631206588E-2</v>
      </c>
      <c r="BI11" s="27">
        <v>0.35798022792718831</v>
      </c>
      <c r="BJ11" s="27">
        <v>0.60532380173416889</v>
      </c>
      <c r="BK11" s="27">
        <v>0.24804783699564337</v>
      </c>
      <c r="BL11" s="27">
        <v>0.45960353820545985</v>
      </c>
      <c r="BM11" s="27">
        <v>0.37974409342831827</v>
      </c>
      <c r="BN11" s="27">
        <v>0.10725292112797968</v>
      </c>
      <c r="BO11" s="27">
        <v>0.45186529700239508</v>
      </c>
      <c r="BP11" s="27">
        <v>0.95157598817870326</v>
      </c>
      <c r="BQ11" s="27">
        <v>0.20202884196002979</v>
      </c>
      <c r="BR11" s="27">
        <v>0.84709263214667696</v>
      </c>
      <c r="BS11" s="27">
        <v>0.79998815476988583</v>
      </c>
      <c r="BT11" s="27">
        <v>0.73362182181485669</v>
      </c>
      <c r="BU11" s="27">
        <v>7.4909047186288991E-4</v>
      </c>
      <c r="BV11" s="27">
        <v>0.48988068177196553</v>
      </c>
      <c r="BW11" s="27">
        <v>0.55602102180614121</v>
      </c>
      <c r="BX11" s="27">
        <v>0.33425137594921717</v>
      </c>
      <c r="BY11" s="27">
        <v>0.75355327405149364</v>
      </c>
      <c r="BZ11" s="27">
        <v>0.95628958397528929</v>
      </c>
      <c r="CA11" s="27">
        <v>0.62324208992857311</v>
      </c>
      <c r="CB11" s="27">
        <v>5.6746063765445109E-2</v>
      </c>
      <c r="CC11" s="27">
        <v>0.20751884053790493</v>
      </c>
      <c r="CD11" s="27">
        <v>0.656160507353441</v>
      </c>
      <c r="CE11" s="27">
        <v>0.28835194394746455</v>
      </c>
      <c r="CF11" s="27">
        <v>0.32197893392042831</v>
      </c>
      <c r="CG11" s="27">
        <v>0.8081613238093992</v>
      </c>
      <c r="CH11" s="27">
        <v>0.9991137663824543</v>
      </c>
      <c r="CI11" s="27">
        <v>0.18894983489842887</v>
      </c>
      <c r="CJ11" s="27">
        <v>0.17070944240551134</v>
      </c>
      <c r="CK11" s="27">
        <v>0.99991491436767255</v>
      </c>
      <c r="CL11" s="27">
        <v>0.38067941279354256</v>
      </c>
      <c r="CM11" s="27">
        <v>0.18809315422586914</v>
      </c>
      <c r="CN11" s="27">
        <v>0.60360683389333236</v>
      </c>
      <c r="CO11" s="27">
        <v>0.36998408256616411</v>
      </c>
      <c r="CP11" s="27">
        <v>0.85117811233169771</v>
      </c>
      <c r="CQ11" s="27">
        <v>0.80490553401941523</v>
      </c>
      <c r="CR11" s="27">
        <v>0.71655880184993059</v>
      </c>
      <c r="CS11" s="27">
        <v>0.5488637013050196</v>
      </c>
      <c r="CT11" s="27">
        <v>0.76797977772809101</v>
      </c>
      <c r="CU11" s="27">
        <v>0.39330119612760295</v>
      </c>
      <c r="CV11" s="27">
        <v>0.16997329310440468</v>
      </c>
      <c r="CW11" s="27">
        <v>0.71478712221493146</v>
      </c>
      <c r="CX11" s="27">
        <v>0.57889973274749296</v>
      </c>
      <c r="CY11" s="27">
        <v>0.47733534793331867</v>
      </c>
      <c r="CZ11" s="27">
        <v>0.30651791877014989</v>
      </c>
      <c r="DA11" s="27">
        <v>0.99161904298613446</v>
      </c>
      <c r="DB11" s="27">
        <v>0.59491344302155447</v>
      </c>
      <c r="DC11" s="27">
        <v>0.98113407137304265</v>
      </c>
      <c r="DD11" s="27">
        <v>0.65416398335392123</v>
      </c>
      <c r="DE11" s="27">
        <v>4.2932595776659865E-2</v>
      </c>
      <c r="DF11" s="27">
        <v>0.74896926050674417</v>
      </c>
      <c r="DG11" s="27">
        <v>0.98958928277966451</v>
      </c>
      <c r="DH11" s="27">
        <v>0.60222910936077145</v>
      </c>
      <c r="DI11" s="27">
        <v>4.9714495332462083E-2</v>
      </c>
      <c r="DJ11" s="27">
        <v>0.75161464924271337</v>
      </c>
      <c r="DK11" s="27">
        <v>0.57670770722681575</v>
      </c>
      <c r="DL11" s="27">
        <v>0.62323701110256891</v>
      </c>
      <c r="DM11" s="27">
        <v>0.92567879733869052</v>
      </c>
      <c r="DN11" s="27">
        <v>0.62334556870863211</v>
      </c>
      <c r="DO11" s="27">
        <v>0.72354792414650515</v>
      </c>
      <c r="DP11" s="27">
        <v>0.21817329738387015</v>
      </c>
      <c r="DQ11" s="27">
        <v>0.33092486307004365</v>
      </c>
      <c r="DR11" s="27">
        <v>0.14769763495970578</v>
      </c>
      <c r="DS11" s="27">
        <v>0.56473917895920656</v>
      </c>
      <c r="DT11" s="27">
        <v>8.4791413867063237E-2</v>
      </c>
      <c r="DU11" s="27">
        <v>0.23663839027803046</v>
      </c>
      <c r="DV11" s="27">
        <v>0.27723702502893033</v>
      </c>
      <c r="DW11" s="27">
        <v>0.51394754646106555</v>
      </c>
      <c r="DX11" s="27">
        <v>0.98685665885410012</v>
      </c>
      <c r="DY11" s="27">
        <v>0.66744499570977911</v>
      </c>
      <c r="DZ11" s="27">
        <v>0.3905884842401357</v>
      </c>
      <c r="EA11" s="27">
        <v>0.96443448873581805</v>
      </c>
      <c r="EB11" s="27">
        <v>1.0540738670128946E-2</v>
      </c>
      <c r="EC11" s="27">
        <v>9.6721465968407916E-3</v>
      </c>
      <c r="ED11" s="27">
        <v>6.3621887110668296E-2</v>
      </c>
      <c r="EE11" s="27">
        <v>0.96736284667295225</v>
      </c>
      <c r="EF11" s="27">
        <v>0.68934224209049055</v>
      </c>
      <c r="EG11" s="27">
        <v>0.97973397443802268</v>
      </c>
      <c r="EH11" s="27">
        <v>0.7232195187115672</v>
      </c>
      <c r="EI11" s="27">
        <v>0.5438971940511832</v>
      </c>
      <c r="EJ11" s="27">
        <v>0.172767043831064</v>
      </c>
      <c r="EK11" s="27">
        <v>0.5142949485198961</v>
      </c>
      <c r="EL11" s="27">
        <v>0.93602442310105827</v>
      </c>
      <c r="EM11" s="27">
        <v>9.3408252669561098E-2</v>
      </c>
      <c r="EN11" s="27">
        <v>4.6787057057420367E-2</v>
      </c>
      <c r="EO11" s="27">
        <v>0.9610107196564035</v>
      </c>
      <c r="EP11" s="27">
        <v>0.61755469667050966</v>
      </c>
      <c r="EQ11" s="27">
        <v>8.686488212711363E-2</v>
      </c>
      <c r="ER11" s="27">
        <v>0.98137349454448042</v>
      </c>
      <c r="ES11" s="27">
        <v>0.14702886829813033</v>
      </c>
      <c r="ET11" s="27">
        <v>0.56740935418479521</v>
      </c>
      <c r="EU11" s="27">
        <v>0.32428271729081926</v>
      </c>
      <c r="EV11" s="27">
        <v>2.587666888748319E-2</v>
      </c>
      <c r="EW11" s="27">
        <v>0.36311437038991534</v>
      </c>
      <c r="EX11" s="27">
        <v>0.77810968651369627</v>
      </c>
      <c r="EY11" s="27">
        <v>0.41856006664790546</v>
      </c>
      <c r="EZ11" s="27">
        <v>0.5905827442185122</v>
      </c>
      <c r="FA11" s="27">
        <v>0.24351926976137495</v>
      </c>
      <c r="FB11" s="27">
        <v>9.6448879810160149E-2</v>
      </c>
      <c r="FC11" s="27">
        <v>0.21814082054325346</v>
      </c>
      <c r="FD11" s="27">
        <v>0.53442821448235833</v>
      </c>
      <c r="FE11" s="27">
        <v>0.34166667106428805</v>
      </c>
      <c r="FF11" s="27">
        <v>0.35005749659515206</v>
      </c>
      <c r="FG11" s="27">
        <v>0.49639410584002708</v>
      </c>
      <c r="FH11" s="27">
        <v>0.89394609854123164</v>
      </c>
      <c r="FI11" s="27">
        <v>0.8947656674773804</v>
      </c>
      <c r="FJ11" s="27">
        <v>0.58802398457724891</v>
      </c>
      <c r="FK11" s="27">
        <v>0.53761996692393788</v>
      </c>
      <c r="FL11" s="27">
        <v>0.33855603913330756</v>
      </c>
      <c r="FM11" s="27">
        <v>0.63515463126946015</v>
      </c>
      <c r="FN11" s="27">
        <v>0.6811331678122915</v>
      </c>
      <c r="FO11" s="27">
        <v>0.34173155813456446</v>
      </c>
      <c r="FP11" s="27">
        <v>9.6550911904527359E-2</v>
      </c>
      <c r="FQ11" s="27">
        <v>0.35535155438417487</v>
      </c>
      <c r="FR11" s="27">
        <v>0.83426858836313778</v>
      </c>
      <c r="FS11" s="27">
        <v>0.65680802929283155</v>
      </c>
      <c r="FT11" s="27">
        <v>0.36096777404729719</v>
      </c>
      <c r="FU11" s="27">
        <v>0.33412030701456275</v>
      </c>
      <c r="FV11" s="27">
        <v>0.60673462343665285</v>
      </c>
      <c r="FW11" s="27">
        <v>0.71462475725405561</v>
      </c>
      <c r="FX11" s="27">
        <v>0.20369167251709608</v>
      </c>
      <c r="FY11" s="27">
        <v>0.15792638106459223</v>
      </c>
      <c r="FZ11" s="27">
        <v>0.75508220573678697</v>
      </c>
      <c r="GA11" s="27">
        <v>0.40191831461727823</v>
      </c>
      <c r="GB11" s="27">
        <v>0.79220586767500512</v>
      </c>
      <c r="GC11" s="27">
        <v>0.6849056198400556</v>
      </c>
      <c r="GD11" s="27">
        <v>0.53048324728413876</v>
      </c>
      <c r="GE11" s="27">
        <v>0.65798224253035142</v>
      </c>
      <c r="GF11" s="27">
        <v>0.83448273414205787</v>
      </c>
      <c r="GG11" s="27">
        <v>0.34966826666708539</v>
      </c>
      <c r="GH11" s="27">
        <v>0.92469963394442534</v>
      </c>
      <c r="GI11" s="27">
        <v>0.13027743881924592</v>
      </c>
      <c r="GJ11" s="27">
        <v>0.71509939814584367</v>
      </c>
      <c r="GK11" s="27">
        <v>0.6192170049569915</v>
      </c>
      <c r="GL11" s="27">
        <v>0.49451238591334956</v>
      </c>
      <c r="GM11" s="27">
        <v>0.45766680461434428</v>
      </c>
      <c r="GN11" s="27">
        <v>0.20426126928752453</v>
      </c>
      <c r="GO11" s="27">
        <v>0.12226176106478659</v>
      </c>
      <c r="GP11" s="27">
        <v>0.49982081596447869</v>
      </c>
      <c r="GQ11" s="27">
        <v>0.77699670240311058</v>
      </c>
      <c r="GR11" s="27">
        <v>1.4245148123296247E-2</v>
      </c>
      <c r="GS11" s="27">
        <v>0.77353877050870812</v>
      </c>
      <c r="GT11" s="27">
        <v>0.76536805084368076</v>
      </c>
      <c r="GU11" s="27">
        <v>0.96348632231448872</v>
      </c>
      <c r="GV11" s="27">
        <v>0.6964138028523067</v>
      </c>
      <c r="GW11" s="27">
        <v>5.0875139645259582E-2</v>
      </c>
      <c r="GX11" s="27">
        <v>0.69224669374567993</v>
      </c>
      <c r="GY11" s="27">
        <v>0.1757829833815141</v>
      </c>
      <c r="GZ11" s="27">
        <v>0.68321150398702868</v>
      </c>
      <c r="HA11" s="27">
        <v>0.43763655419726932</v>
      </c>
      <c r="HB11" s="27">
        <v>0.17587823881873788</v>
      </c>
      <c r="HC11" s="27">
        <v>0.84894469938640693</v>
      </c>
      <c r="HD11" s="27">
        <v>0.15285087489340254</v>
      </c>
      <c r="HE11" s="27">
        <v>0.89784590079854132</v>
      </c>
      <c r="HF11" s="27">
        <v>0.17116969714396413</v>
      </c>
      <c r="HG11" s="27">
        <v>0.66598375197654147</v>
      </c>
      <c r="HH11" s="27">
        <v>0.60325430325690688</v>
      </c>
      <c r="HI11" s="27">
        <v>0.82270129282141868</v>
      </c>
      <c r="HJ11" s="27">
        <v>0.27478811022164895</v>
      </c>
      <c r="HK11" s="27">
        <v>0.33808649111697198</v>
      </c>
      <c r="HL11" s="27">
        <v>0.78800355971886615</v>
      </c>
      <c r="HM11" s="27">
        <v>0.62563599939750725</v>
      </c>
      <c r="HN11" s="27">
        <v>0.80570952262453632</v>
      </c>
      <c r="HO11" s="27">
        <v>0.67286163101135654</v>
      </c>
      <c r="HP11" s="27">
        <v>0.28768390184925041</v>
      </c>
      <c r="HQ11" s="27">
        <v>0.36748024914540289</v>
      </c>
      <c r="HR11" s="27">
        <v>0.15589879492278569</v>
      </c>
      <c r="HS11" s="27">
        <v>0.84275789368109555</v>
      </c>
      <c r="HT11" s="27">
        <v>0.82272079587859659</v>
      </c>
      <c r="HU11" s="27">
        <v>0.93449379335704408</v>
      </c>
      <c r="HV11" s="27">
        <v>0.79124909723876002</v>
      </c>
      <c r="HW11" s="27">
        <v>0.64114251583632331</v>
      </c>
      <c r="HX11" s="27">
        <v>0.6370942667524474</v>
      </c>
      <c r="HY11" s="27">
        <v>0.82931039317831468</v>
      </c>
      <c r="HZ11" s="27">
        <v>0.32646831749887995</v>
      </c>
      <c r="IA11" s="27">
        <v>0.34355788974438461</v>
      </c>
      <c r="IB11" s="27">
        <v>0.39056119548713786</v>
      </c>
      <c r="IC11" s="27">
        <v>0.75856904537931724</v>
      </c>
      <c r="ID11" s="27">
        <v>0.72158269133934994</v>
      </c>
      <c r="IE11" s="27">
        <v>0.46419381746153288</v>
      </c>
      <c r="IF11" s="27">
        <v>0.5726283191554824</v>
      </c>
      <c r="IG11" s="27">
        <v>0.9461439969501062</v>
      </c>
      <c r="IH11" s="27">
        <v>0.44002766362540524</v>
      </c>
      <c r="II11" s="27">
        <v>0.5443563901159767</v>
      </c>
      <c r="IJ11" s="27">
        <v>0.47589036147213515</v>
      </c>
      <c r="IK11" s="27">
        <v>0.70784761483368208</v>
      </c>
      <c r="IL11" s="27">
        <v>4.2335005057918096E-2</v>
      </c>
      <c r="IM11" s="27">
        <v>0.35118078771138594</v>
      </c>
      <c r="IN11" s="27">
        <v>0.42127049684850859</v>
      </c>
      <c r="IO11" s="27">
        <v>9.0349851443570772E-2</v>
      </c>
      <c r="IP11" s="27">
        <v>0.97196198696874825</v>
      </c>
      <c r="IQ11" s="27">
        <v>0.78020559078499752</v>
      </c>
      <c r="IR11" s="27">
        <v>0.79943341596142359</v>
      </c>
      <c r="IS11" s="27">
        <v>0.42479847835645979</v>
      </c>
      <c r="IT11" s="27">
        <v>1.836448915812916E-4</v>
      </c>
      <c r="IU11" s="27">
        <v>0.96285913652413435</v>
      </c>
      <c r="IV11" s="27">
        <v>100.02081561756746</v>
      </c>
      <c r="IW11" s="27">
        <v>100.98922403561124</v>
      </c>
      <c r="IX11" s="27">
        <v>100.35912612281417</v>
      </c>
      <c r="IY11" s="27">
        <v>100.37418882134834</v>
      </c>
      <c r="IZ11" s="27">
        <v>0</v>
      </c>
      <c r="JA11" s="27">
        <v>0</v>
      </c>
      <c r="JB11" s="27">
        <v>0</v>
      </c>
      <c r="JC11" s="27">
        <v>0</v>
      </c>
      <c r="JD11" s="27">
        <v>0</v>
      </c>
      <c r="JE11" s="27">
        <v>0</v>
      </c>
      <c r="JF11" s="27">
        <v>0</v>
      </c>
      <c r="JG11" s="27">
        <v>0</v>
      </c>
      <c r="JH11" s="27">
        <v>0</v>
      </c>
      <c r="JI11" s="27">
        <v>0</v>
      </c>
      <c r="JJ11" s="27">
        <v>0</v>
      </c>
      <c r="JK11" s="27">
        <v>0</v>
      </c>
      <c r="JL11" s="27">
        <v>0</v>
      </c>
      <c r="JM11" s="27">
        <v>0</v>
      </c>
      <c r="JN11" s="27">
        <v>0</v>
      </c>
      <c r="JO11" s="27">
        <v>0</v>
      </c>
      <c r="JP11" s="27">
        <v>0</v>
      </c>
      <c r="JQ11" s="27">
        <v>0</v>
      </c>
      <c r="JR11" s="27">
        <v>0</v>
      </c>
      <c r="JS11" s="27">
        <v>0</v>
      </c>
      <c r="JT11" s="27">
        <v>0</v>
      </c>
      <c r="JU11" s="27">
        <v>0</v>
      </c>
      <c r="JV11" s="27">
        <v>0</v>
      </c>
      <c r="JW11" s="27">
        <v>0</v>
      </c>
      <c r="JX11" s="27">
        <v>0</v>
      </c>
      <c r="JY11" s="27">
        <v>0</v>
      </c>
      <c r="JZ11" s="27">
        <v>0</v>
      </c>
      <c r="KA11" s="27">
        <v>0</v>
      </c>
      <c r="KB11" s="27">
        <v>0</v>
      </c>
      <c r="KC11" s="27">
        <v>0</v>
      </c>
      <c r="KD11" s="27">
        <v>0</v>
      </c>
      <c r="KE11" s="27">
        <v>0</v>
      </c>
      <c r="KF11" s="27">
        <v>0</v>
      </c>
      <c r="KG11" s="27">
        <v>0</v>
      </c>
      <c r="KH11" s="27">
        <v>0</v>
      </c>
      <c r="KI11" s="27">
        <v>0</v>
      </c>
      <c r="KJ11" s="27">
        <v>0</v>
      </c>
      <c r="KK11" s="27">
        <v>0</v>
      </c>
      <c r="KL11" s="27">
        <v>0</v>
      </c>
      <c r="KM11" s="27">
        <v>0</v>
      </c>
      <c r="KN11" s="27">
        <v>0</v>
      </c>
      <c r="KO11" s="27">
        <v>0</v>
      </c>
      <c r="KP11" s="27">
        <v>0</v>
      </c>
    </row>
    <row r="12" spans="1:302" x14ac:dyDescent="0.25">
      <c r="A12" s="28">
        <f t="shared" si="0"/>
        <v>199.60039973346662</v>
      </c>
      <c r="C12" s="26">
        <v>0.49913521590336973</v>
      </c>
      <c r="D12" s="27">
        <v>0.39284623194429225</v>
      </c>
      <c r="E12" s="27">
        <v>0.66373894176775472</v>
      </c>
      <c r="F12" s="27">
        <v>0.6690067959793069</v>
      </c>
      <c r="G12" s="27">
        <v>0.44844578465463736</v>
      </c>
      <c r="H12" s="27">
        <v>0.28597381747254003</v>
      </c>
      <c r="I12" s="27">
        <v>0.33464582137107379</v>
      </c>
      <c r="J12" s="27">
        <v>0.36212408699804377</v>
      </c>
      <c r="K12" s="27">
        <v>0.23115725785551955</v>
      </c>
      <c r="L12" s="27">
        <v>0.60071904162756595</v>
      </c>
      <c r="M12" s="27">
        <v>0.5401974677799839</v>
      </c>
      <c r="N12" s="27">
        <v>0.38184826439998898</v>
      </c>
      <c r="O12" s="27">
        <v>0.72346741358090538</v>
      </c>
      <c r="P12" s="27">
        <v>0.15763429197489709</v>
      </c>
      <c r="Q12" s="27">
        <v>0.14970853147963836</v>
      </c>
      <c r="R12" s="27">
        <v>0.99082728531069331</v>
      </c>
      <c r="S12" s="27">
        <v>0.30901727539105439</v>
      </c>
      <c r="T12" s="27">
        <v>0.74466140857625229</v>
      </c>
      <c r="U12" s="27">
        <v>0.2886014048875315</v>
      </c>
      <c r="V12" s="27">
        <v>0.20485966475208639</v>
      </c>
      <c r="W12" s="27">
        <v>0.67659491314481079</v>
      </c>
      <c r="X12" s="27">
        <v>0.36423501707306294</v>
      </c>
      <c r="Y12" s="27">
        <v>0.53198013898486829</v>
      </c>
      <c r="Z12" s="27">
        <v>0.88760784118328118</v>
      </c>
      <c r="AA12" s="27">
        <v>0.36835543672432214</v>
      </c>
      <c r="AB12" s="27">
        <v>0.79198631262860675</v>
      </c>
      <c r="AC12" s="27">
        <v>0.33136219359257135</v>
      </c>
      <c r="AD12" s="27">
        <v>0.5437934781554048</v>
      </c>
      <c r="AE12" s="27">
        <v>0.27301088930599504</v>
      </c>
      <c r="AF12" s="27">
        <v>0.89636185516479638</v>
      </c>
      <c r="AG12" s="27">
        <v>0.29499197912806496</v>
      </c>
      <c r="AH12" s="27">
        <v>6.1165230654812053E-2</v>
      </c>
      <c r="AI12" s="27">
        <v>0.84527468265285877</v>
      </c>
      <c r="AJ12" s="27">
        <v>0.19013275356652026</v>
      </c>
      <c r="AK12" s="27">
        <v>0.15476003561797669</v>
      </c>
      <c r="AL12" s="27">
        <v>0.17180680879845123</v>
      </c>
      <c r="AM12" s="27">
        <v>0.95377979987379435</v>
      </c>
      <c r="AN12" s="27">
        <v>0.58422069042429892</v>
      </c>
      <c r="AO12" s="27">
        <v>0.45035483999372872</v>
      </c>
      <c r="AP12" s="27">
        <v>0.34470921589112302</v>
      </c>
      <c r="AQ12" s="27">
        <v>0.77503671534900276</v>
      </c>
      <c r="AR12" s="27">
        <v>0.28007413654738011</v>
      </c>
      <c r="AS12" s="27">
        <v>0.89743322966082528</v>
      </c>
      <c r="AT12" s="27">
        <v>0.98677552154568859</v>
      </c>
      <c r="AU12" s="27">
        <v>0.11263871154328087</v>
      </c>
      <c r="AV12" s="27">
        <v>0.85529642016444574</v>
      </c>
      <c r="AW12" s="27">
        <v>0.23310698850121125</v>
      </c>
      <c r="AX12" s="27">
        <v>0.45231705613220907</v>
      </c>
      <c r="AY12" s="27">
        <v>0.91360331155387065</v>
      </c>
      <c r="AZ12" s="27">
        <v>0.29902991337184504</v>
      </c>
      <c r="BA12" s="27">
        <v>0.32442147824137046</v>
      </c>
      <c r="BB12" s="27">
        <v>0.56901759423553955</v>
      </c>
      <c r="BC12" s="27">
        <v>0.58002156842833785</v>
      </c>
      <c r="BD12" s="27">
        <v>0.18067679965709305</v>
      </c>
      <c r="BE12" s="27">
        <v>0.79938326287874351</v>
      </c>
      <c r="BF12" s="27">
        <v>0.49019303655378266</v>
      </c>
      <c r="BG12" s="27">
        <v>2.2463471736991369E-2</v>
      </c>
      <c r="BH12" s="27">
        <v>0.57950227287852107</v>
      </c>
      <c r="BI12" s="27">
        <v>7.7060660732834352E-2</v>
      </c>
      <c r="BJ12" s="27">
        <v>0.17930259615886313</v>
      </c>
      <c r="BK12" s="27">
        <v>0.19782518693280648</v>
      </c>
      <c r="BL12" s="27">
        <v>0.73438930178819151</v>
      </c>
      <c r="BM12" s="27">
        <v>0.15731823994973704</v>
      </c>
      <c r="BN12" s="27">
        <v>0.7270950957298169</v>
      </c>
      <c r="BO12" s="27">
        <v>0.66426276510852822</v>
      </c>
      <c r="BP12" s="27">
        <v>0.50901457172539688</v>
      </c>
      <c r="BQ12" s="27">
        <v>0.56723162532814464</v>
      </c>
      <c r="BR12" s="27">
        <v>0.95578469386364839</v>
      </c>
      <c r="BS12" s="27">
        <v>0.7344160194302406</v>
      </c>
      <c r="BT12" s="27">
        <v>0.28472165404359029</v>
      </c>
      <c r="BU12" s="27">
        <v>0.37565808261997824</v>
      </c>
      <c r="BV12" s="27">
        <v>0.31509326123458592</v>
      </c>
      <c r="BW12" s="27">
        <v>0.54047752754922862</v>
      </c>
      <c r="BX12" s="27">
        <v>0.59065379998175149</v>
      </c>
      <c r="BY12" s="27">
        <v>0.51288777007693953</v>
      </c>
      <c r="BZ12" s="27">
        <v>0.63220547206189959</v>
      </c>
      <c r="CA12" s="27">
        <v>0.2658494806717957</v>
      </c>
      <c r="CB12" s="27">
        <v>0.12923088528441706</v>
      </c>
      <c r="CC12" s="27">
        <v>0.59989210055506337</v>
      </c>
      <c r="CD12" s="27">
        <v>0.52161457851326898</v>
      </c>
      <c r="CE12" s="27">
        <v>0.85813015007099547</v>
      </c>
      <c r="CF12" s="27">
        <v>0.29754801275148957</v>
      </c>
      <c r="CG12" s="27">
        <v>0.52007964702723108</v>
      </c>
      <c r="CH12" s="27">
        <v>0.9464533085531075</v>
      </c>
      <c r="CI12" s="27">
        <v>0.10507264230114743</v>
      </c>
      <c r="CJ12" s="27">
        <v>2.7652647461319568E-2</v>
      </c>
      <c r="CK12" s="27">
        <v>0.94197081352695766</v>
      </c>
      <c r="CL12" s="27">
        <v>0.60003362659887094</v>
      </c>
      <c r="CM12" s="27">
        <v>0.85409588181709784</v>
      </c>
      <c r="CN12" s="27">
        <v>0.95652551381608186</v>
      </c>
      <c r="CO12" s="27">
        <v>0.84532495401006713</v>
      </c>
      <c r="CP12" s="27">
        <v>0.64208731807914099</v>
      </c>
      <c r="CQ12" s="27">
        <v>0.90035461177394649</v>
      </c>
      <c r="CR12" s="27">
        <v>0.20753371003403021</v>
      </c>
      <c r="CS12" s="27">
        <v>0.99514710353661484</v>
      </c>
      <c r="CT12" s="27">
        <v>0.26967599509897056</v>
      </c>
      <c r="CU12" s="27">
        <v>3.4724482834199044E-2</v>
      </c>
      <c r="CV12" s="27">
        <v>0.36033047448020494</v>
      </c>
      <c r="CW12" s="27">
        <v>0.63455965982735429</v>
      </c>
      <c r="CX12" s="27">
        <v>0.99327217433115877</v>
      </c>
      <c r="CY12" s="27">
        <v>0.32904426422791055</v>
      </c>
      <c r="CZ12" s="27">
        <v>0.1462009055748682</v>
      </c>
      <c r="DA12" s="27">
        <v>0.28687795272629479</v>
      </c>
      <c r="DB12" s="27">
        <v>0.47300927710694018</v>
      </c>
      <c r="DC12" s="27">
        <v>0.75114094776951723</v>
      </c>
      <c r="DD12" s="27">
        <v>0.10557088530875625</v>
      </c>
      <c r="DE12" s="27">
        <v>0.50043235487525173</v>
      </c>
      <c r="DF12" s="27">
        <v>0.20737344460253992</v>
      </c>
      <c r="DG12" s="27">
        <v>0.6352110760320886</v>
      </c>
      <c r="DH12" s="27">
        <v>0.11811334857178579</v>
      </c>
      <c r="DI12" s="27">
        <v>0.66681499331248506</v>
      </c>
      <c r="DJ12" s="27">
        <v>0.89891511977245075</v>
      </c>
      <c r="DK12" s="27">
        <v>0.25047907184640261</v>
      </c>
      <c r="DL12" s="27">
        <v>0.24729397694988065</v>
      </c>
      <c r="DM12" s="27">
        <v>0.42989258638499483</v>
      </c>
      <c r="DN12" s="27">
        <v>0.71090867794349888</v>
      </c>
      <c r="DO12" s="27">
        <v>0.58515923383516055</v>
      </c>
      <c r="DP12" s="27">
        <v>0.86179458831590583</v>
      </c>
      <c r="DQ12" s="27">
        <v>0.43515420183109688</v>
      </c>
      <c r="DR12" s="27">
        <v>0.49266615216946641</v>
      </c>
      <c r="DS12" s="27">
        <v>0.7331832360712538</v>
      </c>
      <c r="DT12" s="27">
        <v>0.77710563623086359</v>
      </c>
      <c r="DU12" s="27">
        <v>0.10738890255693767</v>
      </c>
      <c r="DV12" s="27">
        <v>0.60190394504680533</v>
      </c>
      <c r="DW12" s="27">
        <v>0.93932419893738039</v>
      </c>
      <c r="DX12" s="27">
        <v>0.58311126649159706</v>
      </c>
      <c r="DY12" s="27">
        <v>0.58858262291151209</v>
      </c>
      <c r="DZ12" s="27">
        <v>0.58156960264346136</v>
      </c>
      <c r="EA12" s="27">
        <v>0.18656667008212779</v>
      </c>
      <c r="EB12" s="27">
        <v>0.21461765708084224</v>
      </c>
      <c r="EC12" s="27">
        <v>0.47629772035154372</v>
      </c>
      <c r="ED12" s="27">
        <v>0.9041725620164579</v>
      </c>
      <c r="EE12" s="27">
        <v>0.47861799432306262</v>
      </c>
      <c r="EF12" s="27">
        <v>0.4166666411614065</v>
      </c>
      <c r="EG12" s="27">
        <v>0.57373177858457558</v>
      </c>
      <c r="EH12" s="27">
        <v>0.54333888276205289</v>
      </c>
      <c r="EI12" s="27">
        <v>6.8062141918293406E-2</v>
      </c>
      <c r="EJ12" s="27">
        <v>0.33533081460345004</v>
      </c>
      <c r="EK12" s="27">
        <v>0.76358200797206077</v>
      </c>
      <c r="EL12" s="27">
        <v>0.45241203505648753</v>
      </c>
      <c r="EM12" s="27">
        <v>0.82416080753361898</v>
      </c>
      <c r="EN12" s="27">
        <v>0.17123902823190451</v>
      </c>
      <c r="EO12" s="27">
        <v>0.79273223146973226</v>
      </c>
      <c r="EP12" s="27">
        <v>0.64946123476663209</v>
      </c>
      <c r="EQ12" s="27">
        <v>0.23943285858630425</v>
      </c>
      <c r="ER12" s="27">
        <v>0.50937215938257019</v>
      </c>
      <c r="ES12" s="27">
        <v>0.80093256611903985</v>
      </c>
      <c r="ET12" s="27">
        <v>0.26656063588663848</v>
      </c>
      <c r="EU12" s="27">
        <v>0.92019983331474065</v>
      </c>
      <c r="EV12" s="27">
        <v>0.4139216087709463</v>
      </c>
      <c r="EW12" s="27">
        <v>0.36733691742467645</v>
      </c>
      <c r="EX12" s="27">
        <v>0.84497347568204184</v>
      </c>
      <c r="EY12" s="27">
        <v>0.68833815454635217</v>
      </c>
      <c r="EZ12" s="27">
        <v>0.76819374200322277</v>
      </c>
      <c r="FA12" s="27">
        <v>0.86610861810149686</v>
      </c>
      <c r="FB12" s="27">
        <v>0.11344683805314937</v>
      </c>
      <c r="FC12" s="27">
        <v>0.82574510098809661</v>
      </c>
      <c r="FD12" s="27">
        <v>0.24523634201305311</v>
      </c>
      <c r="FE12" s="27">
        <v>0.54868616943934667</v>
      </c>
      <c r="FF12" s="27">
        <v>0.3649178189050315</v>
      </c>
      <c r="FG12" s="27">
        <v>0.69779584361435754</v>
      </c>
      <c r="FH12" s="27">
        <v>0.80364644188787637</v>
      </c>
      <c r="FI12" s="27">
        <v>0.70389161587271931</v>
      </c>
      <c r="FJ12" s="27">
        <v>0.77817048773912212</v>
      </c>
      <c r="FK12" s="27">
        <v>0.47351037114069172</v>
      </c>
      <c r="FL12" s="27">
        <v>3.5832662147589955E-2</v>
      </c>
      <c r="FM12" s="27">
        <v>0.25489312136412934</v>
      </c>
      <c r="FN12" s="27">
        <v>0.88851972738841722</v>
      </c>
      <c r="FO12" s="27">
        <v>0.34856631960300732</v>
      </c>
      <c r="FP12" s="27">
        <v>0.4947782065228199</v>
      </c>
      <c r="FQ12" s="27">
        <v>0.6433622379674061</v>
      </c>
      <c r="FR12" s="27">
        <v>0.40100538321017698</v>
      </c>
      <c r="FS12" s="27">
        <v>0.89005462247914802</v>
      </c>
      <c r="FT12" s="27">
        <v>0.77881683726756579</v>
      </c>
      <c r="FU12" s="27">
        <v>2.1827415327713262E-2</v>
      </c>
      <c r="FV12" s="27">
        <v>0.4139875689748882</v>
      </c>
      <c r="FW12" s="27">
        <v>0.60820230527656105</v>
      </c>
      <c r="FX12" s="27">
        <v>0.97695057710691535</v>
      </c>
      <c r="FY12" s="27">
        <v>0.83831615404409809</v>
      </c>
      <c r="FZ12" s="27">
        <v>0.37176701241792232</v>
      </c>
      <c r="GA12" s="27">
        <v>0.54352814968026197</v>
      </c>
      <c r="GB12" s="27">
        <v>5.2388106027072001E-2</v>
      </c>
      <c r="GC12" s="27">
        <v>9.5768745363782437E-2</v>
      </c>
      <c r="GD12" s="27">
        <v>0.28031038914051254</v>
      </c>
      <c r="GE12" s="27">
        <v>0.64525983553928778</v>
      </c>
      <c r="GF12" s="27">
        <v>0.34190371235860262</v>
      </c>
      <c r="GG12" s="27">
        <v>0.49648246779760907</v>
      </c>
      <c r="GH12" s="27">
        <v>1.1948293833728862E-2</v>
      </c>
      <c r="GI12" s="27">
        <v>0.42329545025674176</v>
      </c>
      <c r="GJ12" s="27">
        <v>0.51358997798808925</v>
      </c>
      <c r="GK12" s="27">
        <v>0.39599434122077037</v>
      </c>
      <c r="GL12" s="27">
        <v>0.79571169040729284</v>
      </c>
      <c r="GM12" s="27">
        <v>0.98192314903502087</v>
      </c>
      <c r="GN12" s="27">
        <v>0.80340784668697574</v>
      </c>
      <c r="GO12" s="27">
        <v>0.82374528373791955</v>
      </c>
      <c r="GP12" s="27">
        <v>0.90987320367448565</v>
      </c>
      <c r="GQ12" s="27">
        <v>5.3455658449816479E-2</v>
      </c>
      <c r="GR12" s="27">
        <v>0.23433023698470579</v>
      </c>
      <c r="GS12" s="27">
        <v>0.45655544843173934</v>
      </c>
      <c r="GT12" s="27">
        <v>0.68951961499048631</v>
      </c>
      <c r="GU12" s="27">
        <v>0.67341541851088149</v>
      </c>
      <c r="GV12" s="27">
        <v>0.44955585315855295</v>
      </c>
      <c r="GW12" s="27">
        <v>3.8548013660785752E-2</v>
      </c>
      <c r="GX12" s="27">
        <v>0.91035129402334425</v>
      </c>
      <c r="GY12" s="27">
        <v>0.4634159301624694</v>
      </c>
      <c r="GZ12" s="27">
        <v>0.47680337814315255</v>
      </c>
      <c r="HA12" s="27">
        <v>0.25864255915567336</v>
      </c>
      <c r="HB12" s="27">
        <v>0.39407671336750549</v>
      </c>
      <c r="HC12" s="27">
        <v>0.97265966561034489</v>
      </c>
      <c r="HD12" s="27">
        <v>0.72192647571193369</v>
      </c>
      <c r="HE12" s="27">
        <v>0.79479277149339234</v>
      </c>
      <c r="HF12" s="27">
        <v>0.65922332702643638</v>
      </c>
      <c r="HG12" s="27">
        <v>0.97207097261726005</v>
      </c>
      <c r="HH12" s="27">
        <v>0.68471779970531821</v>
      </c>
      <c r="HI12" s="27">
        <v>0.14477126530531614</v>
      </c>
      <c r="HJ12" s="27">
        <v>0.7308706858332441</v>
      </c>
      <c r="HK12" s="27">
        <v>6.1718825100475216E-3</v>
      </c>
      <c r="HL12" s="27">
        <v>0.89035043015943549</v>
      </c>
      <c r="HM12" s="27">
        <v>0.37669431099667616</v>
      </c>
      <c r="HN12" s="27">
        <v>4.7977081786038545E-2</v>
      </c>
      <c r="HO12" s="27">
        <v>0.97250258254235467</v>
      </c>
      <c r="HP12" s="27">
        <v>0.81217415081027911</v>
      </c>
      <c r="HQ12" s="27">
        <v>0.17555707045239977</v>
      </c>
      <c r="HR12" s="27">
        <v>8.1616653557524677E-2</v>
      </c>
      <c r="HS12" s="27">
        <v>0.55287694622957329</v>
      </c>
      <c r="HT12" s="27">
        <v>0.14333032310572991</v>
      </c>
      <c r="HU12" s="27">
        <v>0.90989033254486384</v>
      </c>
      <c r="HV12" s="27">
        <v>0.28688624011026309</v>
      </c>
      <c r="HW12" s="27">
        <v>0.10752835313972531</v>
      </c>
      <c r="HX12" s="27">
        <v>0.10173556623666646</v>
      </c>
      <c r="HY12" s="27">
        <v>0.42195652231021175</v>
      </c>
      <c r="HZ12" s="27">
        <v>2.769914880618618E-3</v>
      </c>
      <c r="IA12" s="27">
        <v>0.24870213969402932</v>
      </c>
      <c r="IB12" s="27">
        <v>0.52314743206114389</v>
      </c>
      <c r="IC12" s="27">
        <v>0.33937961839275588</v>
      </c>
      <c r="ID12" s="27">
        <v>0.5564191456722658</v>
      </c>
      <c r="IE12" s="27">
        <v>0.33769529284938693</v>
      </c>
      <c r="IF12" s="27">
        <v>0.69695369192734347</v>
      </c>
      <c r="IG12" s="27">
        <v>0.54055192097484883</v>
      </c>
      <c r="IH12" s="27">
        <v>2.8632115889420273E-2</v>
      </c>
      <c r="II12" s="27">
        <v>0.30197336605873326</v>
      </c>
      <c r="IJ12" s="27">
        <v>0.14068474835039479</v>
      </c>
      <c r="IK12" s="27">
        <v>0.22265790259284701</v>
      </c>
      <c r="IL12" s="27">
        <v>0.90808915550810476</v>
      </c>
      <c r="IM12" s="27">
        <v>0.30439796440659761</v>
      </c>
      <c r="IN12" s="27">
        <v>0.34233105401014108</v>
      </c>
      <c r="IO12" s="27">
        <v>0.30173784833758455</v>
      </c>
      <c r="IP12" s="27">
        <v>5.3985658152340132E-2</v>
      </c>
      <c r="IQ12" s="27">
        <v>2.8755587955482054E-2</v>
      </c>
      <c r="IR12" s="27">
        <v>100.94323654081998</v>
      </c>
      <c r="IS12" s="27">
        <v>100.37020523190456</v>
      </c>
      <c r="IT12" s="27">
        <v>100.07390636938561</v>
      </c>
      <c r="IU12" s="27">
        <v>100.62610300168126</v>
      </c>
      <c r="IV12" s="27">
        <v>0</v>
      </c>
      <c r="IW12" s="27">
        <v>0</v>
      </c>
      <c r="IX12" s="27">
        <v>0</v>
      </c>
      <c r="IY12" s="27">
        <v>0</v>
      </c>
      <c r="IZ12" s="27">
        <v>0</v>
      </c>
      <c r="JA12" s="27">
        <v>0</v>
      </c>
      <c r="JB12" s="27">
        <v>0</v>
      </c>
      <c r="JC12" s="27">
        <v>0</v>
      </c>
      <c r="JD12" s="27">
        <v>0</v>
      </c>
      <c r="JE12" s="27">
        <v>0</v>
      </c>
      <c r="JF12" s="27">
        <v>0</v>
      </c>
      <c r="JG12" s="27">
        <v>0</v>
      </c>
      <c r="JH12" s="27">
        <v>0</v>
      </c>
      <c r="JI12" s="27">
        <v>0</v>
      </c>
      <c r="JJ12" s="27">
        <v>0</v>
      </c>
      <c r="JK12" s="27">
        <v>0</v>
      </c>
      <c r="JL12" s="27">
        <v>0</v>
      </c>
      <c r="JM12" s="27">
        <v>0</v>
      </c>
      <c r="JN12" s="27">
        <v>0</v>
      </c>
      <c r="JO12" s="27">
        <v>0</v>
      </c>
      <c r="JP12" s="27">
        <v>0</v>
      </c>
      <c r="JQ12" s="27">
        <v>0</v>
      </c>
      <c r="JR12" s="27">
        <v>0</v>
      </c>
      <c r="JS12" s="27">
        <v>0</v>
      </c>
      <c r="JT12" s="27">
        <v>0</v>
      </c>
      <c r="JU12" s="27">
        <v>0</v>
      </c>
      <c r="JV12" s="27">
        <v>0</v>
      </c>
      <c r="JW12" s="27">
        <v>0</v>
      </c>
      <c r="JX12" s="27">
        <v>0</v>
      </c>
      <c r="JY12" s="27">
        <v>0</v>
      </c>
      <c r="JZ12" s="27">
        <v>0</v>
      </c>
      <c r="KA12" s="27">
        <v>0</v>
      </c>
      <c r="KB12" s="27">
        <v>0</v>
      </c>
      <c r="KC12" s="27">
        <v>0</v>
      </c>
      <c r="KD12" s="27">
        <v>0</v>
      </c>
      <c r="KE12" s="27">
        <v>0</v>
      </c>
      <c r="KF12" s="27">
        <v>0</v>
      </c>
      <c r="KG12" s="27">
        <v>0</v>
      </c>
      <c r="KH12" s="27">
        <v>0</v>
      </c>
      <c r="KI12" s="27">
        <v>0</v>
      </c>
      <c r="KJ12" s="27">
        <v>0</v>
      </c>
      <c r="KK12" s="27">
        <v>0</v>
      </c>
      <c r="KL12" s="27">
        <v>0</v>
      </c>
      <c r="KM12" s="27">
        <v>0</v>
      </c>
      <c r="KN12" s="27">
        <v>0</v>
      </c>
      <c r="KO12" s="27">
        <v>0</v>
      </c>
      <c r="KP12" s="27">
        <v>0</v>
      </c>
    </row>
    <row r="13" spans="1:302" x14ac:dyDescent="0.25">
      <c r="A13" s="28">
        <f t="shared" si="0"/>
        <v>199.1020219659141</v>
      </c>
      <c r="C13" s="26">
        <v>0.91869132841055123</v>
      </c>
      <c r="D13" s="27">
        <v>0.78633739478429776</v>
      </c>
      <c r="E13" s="27">
        <v>0.37644067411642013</v>
      </c>
      <c r="F13" s="27">
        <v>0.3853349773418302</v>
      </c>
      <c r="G13" s="27">
        <v>0.39691038026756964</v>
      </c>
      <c r="H13" s="27">
        <v>0.46920737720830341</v>
      </c>
      <c r="I13" s="27">
        <v>0.76767204214951001</v>
      </c>
      <c r="J13" s="27">
        <v>0.95047625043186057</v>
      </c>
      <c r="K13" s="27">
        <v>0.11230136337590835</v>
      </c>
      <c r="L13" s="27">
        <v>1.7665836451910555E-2</v>
      </c>
      <c r="M13" s="27">
        <v>0.86713009873110269</v>
      </c>
      <c r="N13" s="27">
        <v>0.39902662295124924</v>
      </c>
      <c r="O13" s="27">
        <v>4.2083987102597198E-2</v>
      </c>
      <c r="P13" s="27">
        <v>0.10065401751223635</v>
      </c>
      <c r="Q13" s="27">
        <v>0.45510402715846621</v>
      </c>
      <c r="R13" s="27">
        <v>0.7884094455316224</v>
      </c>
      <c r="S13" s="27">
        <v>8.1869883450023773E-2</v>
      </c>
      <c r="T13" s="27">
        <v>8.4548418212335053E-2</v>
      </c>
      <c r="U13" s="27">
        <v>0.46776113568552868</v>
      </c>
      <c r="V13" s="27">
        <v>0.52375206043398714</v>
      </c>
      <c r="W13" s="27">
        <v>0.35956266830286643</v>
      </c>
      <c r="X13" s="27">
        <v>0.20576876334385974</v>
      </c>
      <c r="Y13" s="27">
        <v>0.32542724943488333</v>
      </c>
      <c r="Z13" s="27">
        <v>0.27205597625205558</v>
      </c>
      <c r="AA13" s="27">
        <v>0.98915270546203449</v>
      </c>
      <c r="AB13" s="27">
        <v>0.90726454091148534</v>
      </c>
      <c r="AC13" s="27">
        <v>0.61312399496459091</v>
      </c>
      <c r="AD13" s="27">
        <v>0.32585900352352248</v>
      </c>
      <c r="AE13" s="27">
        <v>0.29825837035156033</v>
      </c>
      <c r="AF13" s="27">
        <v>0.90324133371502924</v>
      </c>
      <c r="AG13" s="27">
        <v>0.58640525847924097</v>
      </c>
      <c r="AH13" s="27">
        <v>0.25849357047382204</v>
      </c>
      <c r="AI13" s="27">
        <v>0.57937061814186874</v>
      </c>
      <c r="AJ13" s="27">
        <v>0.98295226367916511</v>
      </c>
      <c r="AK13" s="27">
        <v>5.754054827441013E-2</v>
      </c>
      <c r="AL13" s="27">
        <v>0.5053030916430683</v>
      </c>
      <c r="AM13" s="27">
        <v>0.4990444710216666</v>
      </c>
      <c r="AN13" s="27">
        <v>0.32479703973786223</v>
      </c>
      <c r="AO13" s="27">
        <v>1.109768481853779E-2</v>
      </c>
      <c r="AP13" s="27">
        <v>0.83586925324460937</v>
      </c>
      <c r="AQ13" s="27">
        <v>0.83747582457955849</v>
      </c>
      <c r="AR13" s="27">
        <v>1.7901438037459805E-4</v>
      </c>
      <c r="AS13" s="27">
        <v>1.8222828554318893E-2</v>
      </c>
      <c r="AT13" s="27">
        <v>0.63303635352407572</v>
      </c>
      <c r="AU13" s="27">
        <v>0.5309673487965888</v>
      </c>
      <c r="AV13" s="27">
        <v>0.90225117371638131</v>
      </c>
      <c r="AW13" s="27">
        <v>0.112413227943024</v>
      </c>
      <c r="AX13" s="27">
        <v>0.35360807803372907</v>
      </c>
      <c r="AY13" s="27">
        <v>0.96913280721806006</v>
      </c>
      <c r="AZ13" s="27">
        <v>0.91500626273410746</v>
      </c>
      <c r="BA13" s="27">
        <v>0.83484675414435072</v>
      </c>
      <c r="BB13" s="27">
        <v>0.67025346530885821</v>
      </c>
      <c r="BC13" s="27">
        <v>0.79015148110253719</v>
      </c>
      <c r="BD13" s="27">
        <v>0.864333282956815</v>
      </c>
      <c r="BE13" s="27">
        <v>0.26983732051969056</v>
      </c>
      <c r="BF13" s="27">
        <v>0.53801985552749676</v>
      </c>
      <c r="BG13" s="27">
        <v>0.80086428716933777</v>
      </c>
      <c r="BH13" s="27">
        <v>0.93970505366715484</v>
      </c>
      <c r="BI13" s="27">
        <v>0.66942206835731677</v>
      </c>
      <c r="BJ13" s="27">
        <v>0.95379432687942323</v>
      </c>
      <c r="BK13" s="27">
        <v>0.86523372889164751</v>
      </c>
      <c r="BL13" s="27">
        <v>0.58162399573840784</v>
      </c>
      <c r="BM13" s="27">
        <v>5.5796678139738431E-2</v>
      </c>
      <c r="BN13" s="27">
        <v>0.42377403952026094</v>
      </c>
      <c r="BO13" s="27">
        <v>0.17965235341732599</v>
      </c>
      <c r="BP13" s="27">
        <v>5.9767490582239846E-2</v>
      </c>
      <c r="BQ13" s="27">
        <v>0.40754634595442185</v>
      </c>
      <c r="BR13" s="27">
        <v>0.20070442614251482</v>
      </c>
      <c r="BS13" s="27">
        <v>0.19037080863757117</v>
      </c>
      <c r="BT13" s="27">
        <v>0.80825871230076751</v>
      </c>
      <c r="BU13" s="27">
        <v>0.12578833015267799</v>
      </c>
      <c r="BV13" s="27">
        <v>0.16960104035560963</v>
      </c>
      <c r="BW13" s="27">
        <v>1.4441530965985105E-2</v>
      </c>
      <c r="BX13" s="27">
        <v>0.76022148290362035</v>
      </c>
      <c r="BY13" s="27">
        <v>0.97465372972705167</v>
      </c>
      <c r="BZ13" s="27">
        <v>0.26069895968662404</v>
      </c>
      <c r="CA13" s="27">
        <v>0.50180274943016723</v>
      </c>
      <c r="CB13" s="27">
        <v>0.37783528213015072</v>
      </c>
      <c r="CC13" s="27">
        <v>0.33783559289909704</v>
      </c>
      <c r="CD13" s="27">
        <v>0.78528820946481537</v>
      </c>
      <c r="CE13" s="27">
        <v>0.17009828697994733</v>
      </c>
      <c r="CF13" s="27">
        <v>6.1427647525246876E-2</v>
      </c>
      <c r="CG13" s="27">
        <v>0.6648611550667971</v>
      </c>
      <c r="CH13" s="27">
        <v>6.1420734567630864E-2</v>
      </c>
      <c r="CI13" s="27">
        <v>0.43411142190706387</v>
      </c>
      <c r="CJ13" s="27">
        <v>0.95692580522832493</v>
      </c>
      <c r="CK13" s="27">
        <v>0.8923705728181075</v>
      </c>
      <c r="CL13" s="27">
        <v>0.58444953053277338</v>
      </c>
      <c r="CM13" s="27">
        <v>0.97792649515666086</v>
      </c>
      <c r="CN13" s="27">
        <v>0.56225498169051347</v>
      </c>
      <c r="CO13" s="27">
        <v>0.24729109809998295</v>
      </c>
      <c r="CP13" s="27">
        <v>0.54846383169787771</v>
      </c>
      <c r="CQ13" s="27">
        <v>0.31908967985064285</v>
      </c>
      <c r="CR13" s="27">
        <v>0.85482584078229995</v>
      </c>
      <c r="CS13" s="27">
        <v>0.87956176220993576</v>
      </c>
      <c r="CT13" s="27">
        <v>0.19862875291212645</v>
      </c>
      <c r="CU13" s="27">
        <v>0.28546315076411</v>
      </c>
      <c r="CV13" s="27">
        <v>0.25369337715908247</v>
      </c>
      <c r="CW13" s="27">
        <v>0.94466527628909536</v>
      </c>
      <c r="CX13" s="27">
        <v>0.71954672104342265</v>
      </c>
      <c r="CY13" s="27">
        <v>0.47453182329296595</v>
      </c>
      <c r="CZ13" s="27">
        <v>0.36277998528682442</v>
      </c>
      <c r="DA13" s="27">
        <v>0.60218675557159329</v>
      </c>
      <c r="DB13" s="27">
        <v>0.41422756786037518</v>
      </c>
      <c r="DC13" s="27">
        <v>0.81780278272435469</v>
      </c>
      <c r="DD13" s="27">
        <v>0.22332014681483758</v>
      </c>
      <c r="DE13" s="27">
        <v>0.24110559825606936</v>
      </c>
      <c r="DF13" s="27">
        <v>0.11818387180697443</v>
      </c>
      <c r="DG13" s="27">
        <v>0.83558667192282532</v>
      </c>
      <c r="DH13" s="27">
        <v>0.38942488871832048</v>
      </c>
      <c r="DI13" s="27">
        <v>0.73233166703876529</v>
      </c>
      <c r="DJ13" s="27">
        <v>0.65831733464864883</v>
      </c>
      <c r="DK13" s="27">
        <v>0.455111381964041</v>
      </c>
      <c r="DL13" s="27">
        <v>0.87748155835200403</v>
      </c>
      <c r="DM13" s="27">
        <v>0.18197298606705303</v>
      </c>
      <c r="DN13" s="27">
        <v>0.68045856485521983</v>
      </c>
      <c r="DO13" s="27">
        <v>0.52330822259780241</v>
      </c>
      <c r="DP13" s="27">
        <v>0.85095187226313618</v>
      </c>
      <c r="DQ13" s="27">
        <v>0.78854957281707128</v>
      </c>
      <c r="DR13" s="27">
        <v>0.87548061067128591</v>
      </c>
      <c r="DS13" s="27">
        <v>0.77617589778721918</v>
      </c>
      <c r="DT13" s="27">
        <v>0.51427727222068798</v>
      </c>
      <c r="DU13" s="27">
        <v>0.70088982465712946</v>
      </c>
      <c r="DV13" s="27">
        <v>0.7806408376546119</v>
      </c>
      <c r="DW13" s="27">
        <v>0.95153442525576781</v>
      </c>
      <c r="DX13" s="27">
        <v>0.80517918371493558</v>
      </c>
      <c r="DY13" s="27">
        <v>0.1537689601837271</v>
      </c>
      <c r="DZ13" s="27">
        <v>0.7445019984186424</v>
      </c>
      <c r="EA13" s="27">
        <v>0.51387892402598867</v>
      </c>
      <c r="EB13" s="27">
        <v>0.685578103841332</v>
      </c>
      <c r="EC13" s="27">
        <v>0.84141855049958425</v>
      </c>
      <c r="ED13" s="27">
        <v>0.78880855171040887</v>
      </c>
      <c r="EE13" s="27">
        <v>0.27193459812348886</v>
      </c>
      <c r="EF13" s="27">
        <v>0.44944037757363697</v>
      </c>
      <c r="EG13" s="27">
        <v>0.92518961119129972</v>
      </c>
      <c r="EH13" s="27">
        <v>0.59096696368302581</v>
      </c>
      <c r="EI13" s="27">
        <v>0.48983449920683308</v>
      </c>
      <c r="EJ13" s="27">
        <v>8.1895715623666709E-2</v>
      </c>
      <c r="EK13" s="27">
        <v>9.5663676099825623E-2</v>
      </c>
      <c r="EL13" s="27">
        <v>0.29409412309552696</v>
      </c>
      <c r="EM13" s="27">
        <v>0.7741111355538941</v>
      </c>
      <c r="EN13" s="27">
        <v>8.4026439402050013E-2</v>
      </c>
      <c r="EO13" s="27">
        <v>0.88793802698014157</v>
      </c>
      <c r="EP13" s="27">
        <v>3.7197624130945739E-2</v>
      </c>
      <c r="EQ13" s="27">
        <v>7.9580174970689144E-2</v>
      </c>
      <c r="ER13" s="27">
        <v>0.40053238132028957</v>
      </c>
      <c r="ES13" s="27">
        <v>0.33772661282102912</v>
      </c>
      <c r="ET13" s="27">
        <v>0.24875895117755409</v>
      </c>
      <c r="EU13" s="27">
        <v>0.17451016675346687</v>
      </c>
      <c r="EV13" s="27">
        <v>0.14856438956438489</v>
      </c>
      <c r="EW13" s="27">
        <v>0.89124190466531406</v>
      </c>
      <c r="EX13" s="27">
        <v>0.47856358684506539</v>
      </c>
      <c r="EY13" s="27">
        <v>0.89286552956413079</v>
      </c>
      <c r="EZ13" s="27">
        <v>0.96756595002617063</v>
      </c>
      <c r="FA13" s="27">
        <v>0.22506487570546985</v>
      </c>
      <c r="FB13" s="27">
        <v>0.20939007092449657</v>
      </c>
      <c r="FC13" s="27">
        <v>0.20266057501772106</v>
      </c>
      <c r="FD13" s="27">
        <v>0.5151381246265474</v>
      </c>
      <c r="FE13" s="27">
        <v>0.42498927319717017</v>
      </c>
      <c r="FF13" s="27">
        <v>0.32896307535883906</v>
      </c>
      <c r="FG13" s="27">
        <v>0.3271045132255771</v>
      </c>
      <c r="FH13" s="27">
        <v>0.66484994954127552</v>
      </c>
      <c r="FI13" s="27">
        <v>0.51788865018487773</v>
      </c>
      <c r="FJ13" s="27">
        <v>0.24888222589183129</v>
      </c>
      <c r="FK13" s="27">
        <v>0.29229891176186829</v>
      </c>
      <c r="FL13" s="27">
        <v>0.54543798795846477</v>
      </c>
      <c r="FM13" s="27">
        <v>0.2541221692986837</v>
      </c>
      <c r="FN13" s="27">
        <v>3.9438376030111022E-2</v>
      </c>
      <c r="FO13" s="27">
        <v>0.37485064389214906</v>
      </c>
      <c r="FP13" s="27">
        <v>0.55348718875061875</v>
      </c>
      <c r="FQ13" s="27">
        <v>0.35735993879186412</v>
      </c>
      <c r="FR13" s="27">
        <v>0.88255146336531543</v>
      </c>
      <c r="FS13" s="27">
        <v>8.6145999239991333E-2</v>
      </c>
      <c r="FT13" s="27">
        <v>0.44622036516047547</v>
      </c>
      <c r="FU13" s="27">
        <v>0.33768348032032769</v>
      </c>
      <c r="FV13" s="27">
        <v>0.50055109259852448</v>
      </c>
      <c r="FW13" s="27">
        <v>0.41119127833946933</v>
      </c>
      <c r="FX13" s="27">
        <v>0.37434117113424525</v>
      </c>
      <c r="FY13" s="27">
        <v>0.15642880613662757</v>
      </c>
      <c r="FZ13" s="27">
        <v>0.29244017690697199</v>
      </c>
      <c r="GA13" s="27">
        <v>0.42356736671914852</v>
      </c>
      <c r="GB13" s="27">
        <v>0.29705141979564942</v>
      </c>
      <c r="GC13" s="27">
        <v>0.89730668048504003</v>
      </c>
      <c r="GD13" s="27">
        <v>0.14984246812920998</v>
      </c>
      <c r="GE13" s="27">
        <v>0.92440560891860846</v>
      </c>
      <c r="GF13" s="27">
        <v>0.54798131193223243</v>
      </c>
      <c r="GG13" s="27">
        <v>0.41848860123242182</v>
      </c>
      <c r="GH13" s="27">
        <v>0.3342606322627415</v>
      </c>
      <c r="GI13" s="27">
        <v>0.54316661030037472</v>
      </c>
      <c r="GJ13" s="27">
        <v>0.67145446764778094</v>
      </c>
      <c r="GK13" s="27">
        <v>0.35503075417203145</v>
      </c>
      <c r="GL13" s="27">
        <v>0.62794229915328026</v>
      </c>
      <c r="GM13" s="27">
        <v>0.67009991402953017</v>
      </c>
      <c r="GN13" s="27">
        <v>0.47273967476169165</v>
      </c>
      <c r="GO13" s="27">
        <v>0.6513934497377234</v>
      </c>
      <c r="GP13" s="27">
        <v>0.5884216920265033</v>
      </c>
      <c r="GQ13" s="27">
        <v>0.11847227594710397</v>
      </c>
      <c r="GR13" s="27">
        <v>0.58263945134108897</v>
      </c>
      <c r="GS13" s="27">
        <v>0.13000532627914985</v>
      </c>
      <c r="GT13" s="27">
        <v>0.91645318483642058</v>
      </c>
      <c r="GU13" s="27">
        <v>0.71795204143462177</v>
      </c>
      <c r="GV13" s="27">
        <v>0.15527824675443269</v>
      </c>
      <c r="GW13" s="27">
        <v>0.70034370184834294</v>
      </c>
      <c r="GX13" s="27">
        <v>0.65070292002815422</v>
      </c>
      <c r="GY13" s="27">
        <v>0.75474417109481673</v>
      </c>
      <c r="GZ13" s="27">
        <v>0.12338749456403975</v>
      </c>
      <c r="HA13" s="27">
        <v>4.3581816934313622E-2</v>
      </c>
      <c r="HB13" s="27">
        <v>0.20556843890175336</v>
      </c>
      <c r="HC13" s="27">
        <v>0.45480300268293405</v>
      </c>
      <c r="HD13" s="27">
        <v>0.19087701414891733</v>
      </c>
      <c r="HE13" s="27">
        <v>5.1069154514873594E-2</v>
      </c>
      <c r="HF13" s="27">
        <v>0.86965904193951193</v>
      </c>
      <c r="HG13" s="27">
        <v>0.8322979209914354</v>
      </c>
      <c r="HH13" s="27">
        <v>0.73979386752511633</v>
      </c>
      <c r="HI13" s="27">
        <v>0.91912819806272172</v>
      </c>
      <c r="HJ13" s="27">
        <v>0.60947144785815077</v>
      </c>
      <c r="HK13" s="27">
        <v>0.4409235924319278</v>
      </c>
      <c r="HL13" s="27">
        <v>0.43188638045889738</v>
      </c>
      <c r="HM13" s="27">
        <v>0.37743487387193175</v>
      </c>
      <c r="HN13" s="27">
        <v>3.7440335611419906E-2</v>
      </c>
      <c r="HO13" s="27">
        <v>0.20079797722582293</v>
      </c>
      <c r="HP13" s="27">
        <v>0.99796765929342512</v>
      </c>
      <c r="HQ13" s="27">
        <v>0.39944293414809839</v>
      </c>
      <c r="HR13" s="27">
        <v>0.2198652623042634</v>
      </c>
      <c r="HS13" s="27">
        <v>0.66705196285780333</v>
      </c>
      <c r="HT13" s="27">
        <v>0.8552100770621619</v>
      </c>
      <c r="HU13" s="27">
        <v>0.78334569858948067</v>
      </c>
      <c r="HV13" s="27">
        <v>0.71622725111015062</v>
      </c>
      <c r="HW13" s="27">
        <v>0.47137083414444392</v>
      </c>
      <c r="HX13" s="27">
        <v>0.69033175460534602</v>
      </c>
      <c r="HY13" s="27">
        <v>0.8642085439720365</v>
      </c>
      <c r="HZ13" s="27">
        <v>0.40425210627156527</v>
      </c>
      <c r="IA13" s="27">
        <v>0.48546561279902989</v>
      </c>
      <c r="IB13" s="27">
        <v>0.16437119880106721</v>
      </c>
      <c r="IC13" s="27">
        <v>0.77574767698796743</v>
      </c>
      <c r="ID13" s="27">
        <v>0.53117938932592579</v>
      </c>
      <c r="IE13" s="27">
        <v>0.27392497166075913</v>
      </c>
      <c r="IF13" s="27">
        <v>0.78789432393425274</v>
      </c>
      <c r="IG13" s="27">
        <v>0.41559197874147991</v>
      </c>
      <c r="IH13" s="27">
        <v>0.17600465622680417</v>
      </c>
      <c r="II13" s="27">
        <v>0.32432275560898971</v>
      </c>
      <c r="IJ13" s="27">
        <v>0.25486427336902362</v>
      </c>
      <c r="IK13" s="27">
        <v>0.33610797772402101</v>
      </c>
      <c r="IL13" s="27">
        <v>0.93791429484983924</v>
      </c>
      <c r="IM13" s="27">
        <v>3.4830424726527309E-2</v>
      </c>
      <c r="IN13" s="27">
        <v>100.19715637878453</v>
      </c>
      <c r="IO13" s="27">
        <v>100.84706176417252</v>
      </c>
      <c r="IP13" s="27">
        <v>100.27204138651703</v>
      </c>
      <c r="IQ13" s="27">
        <v>100.9954806540496</v>
      </c>
      <c r="IR13" s="27">
        <v>0</v>
      </c>
      <c r="IS13" s="27">
        <v>0</v>
      </c>
      <c r="IT13" s="27">
        <v>0</v>
      </c>
      <c r="IU13" s="27">
        <v>0</v>
      </c>
      <c r="IV13" s="27">
        <v>0</v>
      </c>
      <c r="IW13" s="27">
        <v>0</v>
      </c>
      <c r="IX13" s="27">
        <v>0</v>
      </c>
      <c r="IY13" s="27">
        <v>0</v>
      </c>
      <c r="IZ13" s="27">
        <v>0</v>
      </c>
      <c r="JA13" s="27">
        <v>0</v>
      </c>
      <c r="JB13" s="27">
        <v>0</v>
      </c>
      <c r="JC13" s="27">
        <v>0</v>
      </c>
      <c r="JD13" s="27">
        <v>0</v>
      </c>
      <c r="JE13" s="27">
        <v>0</v>
      </c>
      <c r="JF13" s="27">
        <v>0</v>
      </c>
      <c r="JG13" s="27">
        <v>0</v>
      </c>
      <c r="JH13" s="27">
        <v>0</v>
      </c>
      <c r="JI13" s="27">
        <v>0</v>
      </c>
      <c r="JJ13" s="27">
        <v>0</v>
      </c>
      <c r="JK13" s="27">
        <v>0</v>
      </c>
      <c r="JL13" s="27">
        <v>0</v>
      </c>
      <c r="JM13" s="27">
        <v>0</v>
      </c>
      <c r="JN13" s="27">
        <v>0</v>
      </c>
      <c r="JO13" s="27">
        <v>0</v>
      </c>
      <c r="JP13" s="27">
        <v>0</v>
      </c>
      <c r="JQ13" s="27">
        <v>0</v>
      </c>
      <c r="JR13" s="27">
        <v>0</v>
      </c>
      <c r="JS13" s="27">
        <v>0</v>
      </c>
      <c r="JT13" s="27">
        <v>0</v>
      </c>
      <c r="JU13" s="27">
        <v>0</v>
      </c>
      <c r="JV13" s="27">
        <v>0</v>
      </c>
      <c r="JW13" s="27">
        <v>0</v>
      </c>
      <c r="JX13" s="27">
        <v>0</v>
      </c>
      <c r="JY13" s="27">
        <v>0</v>
      </c>
      <c r="JZ13" s="27">
        <v>0</v>
      </c>
      <c r="KA13" s="27">
        <v>0</v>
      </c>
      <c r="KB13" s="27">
        <v>0</v>
      </c>
      <c r="KC13" s="27">
        <v>0</v>
      </c>
      <c r="KD13" s="27">
        <v>0</v>
      </c>
      <c r="KE13" s="27">
        <v>0</v>
      </c>
      <c r="KF13" s="27">
        <v>0</v>
      </c>
      <c r="KG13" s="27">
        <v>0</v>
      </c>
      <c r="KH13" s="27">
        <v>0</v>
      </c>
      <c r="KI13" s="27">
        <v>0</v>
      </c>
      <c r="KJ13" s="27">
        <v>0</v>
      </c>
      <c r="KK13" s="27">
        <v>0</v>
      </c>
      <c r="KL13" s="27">
        <v>0</v>
      </c>
      <c r="KM13" s="27">
        <v>0</v>
      </c>
      <c r="KN13" s="27">
        <v>0</v>
      </c>
      <c r="KO13" s="27">
        <v>0</v>
      </c>
      <c r="KP13" s="27">
        <v>0</v>
      </c>
    </row>
    <row r="14" spans="1:302" x14ac:dyDescent="0.25">
      <c r="A14" s="28">
        <f t="shared" si="0"/>
        <v>198.40638296741213</v>
      </c>
      <c r="C14" s="26">
        <v>0.91487543222600765</v>
      </c>
      <c r="D14" s="27">
        <v>0.46624315250517068</v>
      </c>
      <c r="E14" s="27">
        <v>0.42733527209898425</v>
      </c>
      <c r="F14" s="27">
        <v>0.77124063711595359</v>
      </c>
      <c r="G14" s="27">
        <v>0.54453888083616542</v>
      </c>
      <c r="H14" s="27">
        <v>5.7162634260681466E-2</v>
      </c>
      <c r="I14" s="27">
        <v>0.80327883107163256</v>
      </c>
      <c r="J14" s="27">
        <v>0.20493542693804168</v>
      </c>
      <c r="K14" s="27">
        <v>0.59071341543243927</v>
      </c>
      <c r="L14" s="27">
        <v>0.97319832757802072</v>
      </c>
      <c r="M14" s="27">
        <v>0.17711919820722921</v>
      </c>
      <c r="N14" s="27">
        <v>0.45069053154455274</v>
      </c>
      <c r="O14" s="27">
        <v>8.3965625734407245E-2</v>
      </c>
      <c r="P14" s="27">
        <v>0.80073042247806403</v>
      </c>
      <c r="Q14" s="27">
        <v>0.23164383355830276</v>
      </c>
      <c r="R14" s="27">
        <v>0.49870943153377356</v>
      </c>
      <c r="S14" s="27">
        <v>0.85483255653746559</v>
      </c>
      <c r="T14" s="27">
        <v>0.1416419311907815</v>
      </c>
      <c r="U14" s="27">
        <v>0.4340156753677058</v>
      </c>
      <c r="V14" s="27">
        <v>0.60870400807722358</v>
      </c>
      <c r="W14" s="27">
        <v>0.76368319581211463</v>
      </c>
      <c r="X14" s="27">
        <v>0.84492159772508613</v>
      </c>
      <c r="Y14" s="27">
        <v>0.2848152648783282</v>
      </c>
      <c r="Z14" s="27">
        <v>0.47290483470821143</v>
      </c>
      <c r="AA14" s="27">
        <v>0.59379413854377194</v>
      </c>
      <c r="AB14" s="27">
        <v>0.98251655151176498</v>
      </c>
      <c r="AC14" s="27">
        <v>0.10369539553502705</v>
      </c>
      <c r="AD14" s="27">
        <v>0.72642253439650128</v>
      </c>
      <c r="AE14" s="27">
        <v>7.64359142450175E-2</v>
      </c>
      <c r="AF14" s="27">
        <v>0.91188532260846478</v>
      </c>
      <c r="AG14" s="27">
        <v>0.9773171461281005</v>
      </c>
      <c r="AH14" s="27">
        <v>0.41280449855978052</v>
      </c>
      <c r="AI14" s="27">
        <v>0.30608542075403111</v>
      </c>
      <c r="AJ14" s="27">
        <v>0.8432050790107769</v>
      </c>
      <c r="AK14" s="27">
        <v>5.3550193100222909E-2</v>
      </c>
      <c r="AL14" s="27">
        <v>0.72514451025435023</v>
      </c>
      <c r="AM14" s="27">
        <v>0.78065781422766889</v>
      </c>
      <c r="AN14" s="27">
        <v>0.8633338042112646</v>
      </c>
      <c r="AO14" s="27">
        <v>0.8304864630836043</v>
      </c>
      <c r="AP14" s="27">
        <v>1.9568997790359477E-2</v>
      </c>
      <c r="AQ14" s="27">
        <v>0.71609688778212244</v>
      </c>
      <c r="AR14" s="27">
        <v>0.89491743935119228</v>
      </c>
      <c r="AS14" s="27">
        <v>0.10204570893191067</v>
      </c>
      <c r="AT14" s="27">
        <v>0.39334985636246056</v>
      </c>
      <c r="AU14" s="27">
        <v>0.26835473603886562</v>
      </c>
      <c r="AV14" s="27">
        <v>0.23264163730955689</v>
      </c>
      <c r="AW14" s="27">
        <v>0.19127034242608887</v>
      </c>
      <c r="AX14" s="27">
        <v>0.64914326315860782</v>
      </c>
      <c r="AY14" s="27">
        <v>0.36285970139832657</v>
      </c>
      <c r="AZ14" s="27">
        <v>0.75700491011777582</v>
      </c>
      <c r="BA14" s="27">
        <v>0.16015970439971472</v>
      </c>
      <c r="BB14" s="27">
        <v>0.58702495447440783</v>
      </c>
      <c r="BC14" s="27">
        <v>0.41724880639035244</v>
      </c>
      <c r="BD14" s="27">
        <v>0.83180278173512701</v>
      </c>
      <c r="BE14" s="27">
        <v>0.48766891943264856</v>
      </c>
      <c r="BF14" s="27">
        <v>5.7869432890198524E-3</v>
      </c>
      <c r="BG14" s="27">
        <v>0.75683211133968142</v>
      </c>
      <c r="BH14" s="27">
        <v>0.50547802456854474</v>
      </c>
      <c r="BI14" s="27">
        <v>0.76526015318670482</v>
      </c>
      <c r="BJ14" s="27">
        <v>0.61761862488593766</v>
      </c>
      <c r="BK14" s="27">
        <v>0.89537696062305283</v>
      </c>
      <c r="BL14" s="27">
        <v>0.50632995061140673</v>
      </c>
      <c r="BM14" s="27">
        <v>0.61497052754329384</v>
      </c>
      <c r="BN14" s="27">
        <v>0.51154658899576544</v>
      </c>
      <c r="BO14" s="27">
        <v>0.76641468792644407</v>
      </c>
      <c r="BP14" s="27">
        <v>0.2973892758365233</v>
      </c>
      <c r="BQ14" s="27">
        <v>0.73412942441788209</v>
      </c>
      <c r="BR14" s="27">
        <v>0.90274469113959965</v>
      </c>
      <c r="BS14" s="27">
        <v>0.92531137210874204</v>
      </c>
      <c r="BT14" s="27">
        <v>0.61769708610459073</v>
      </c>
      <c r="BU14" s="27">
        <v>0.62329911490994039</v>
      </c>
      <c r="BV14" s="27">
        <v>0.81549617284176734</v>
      </c>
      <c r="BW14" s="27">
        <v>0.92083321392655026</v>
      </c>
      <c r="BX14" s="27">
        <v>0.40475943091236644</v>
      </c>
      <c r="BY14" s="27">
        <v>0.51479271980687824</v>
      </c>
      <c r="BZ14" s="27">
        <v>0.4459448741011367</v>
      </c>
      <c r="CA14" s="27">
        <v>0.72374804516800939</v>
      </c>
      <c r="CB14" s="27">
        <v>0.2575504899689397</v>
      </c>
      <c r="CC14" s="27">
        <v>0.23272983783429202</v>
      </c>
      <c r="CD14" s="27">
        <v>0.79316049360050478</v>
      </c>
      <c r="CE14" s="27">
        <v>0.25782459987018191</v>
      </c>
      <c r="CF14" s="27">
        <v>0.86445535081870106</v>
      </c>
      <c r="CG14" s="27">
        <v>0.47813716732144484</v>
      </c>
      <c r="CH14" s="27">
        <v>0.34378462872559989</v>
      </c>
      <c r="CI14" s="27">
        <v>0.94519008042153152</v>
      </c>
      <c r="CJ14" s="27">
        <v>0.41018629203768631</v>
      </c>
      <c r="CK14" s="27">
        <v>0.16915511451973031</v>
      </c>
      <c r="CL14" s="27">
        <v>0.99724933973250529</v>
      </c>
      <c r="CM14" s="27">
        <v>0.78893732772869174</v>
      </c>
      <c r="CN14" s="27">
        <v>3.6382337586032043E-2</v>
      </c>
      <c r="CO14" s="27">
        <v>0.77320994567314139</v>
      </c>
      <c r="CP14" s="27">
        <v>1.4008946934564892E-2</v>
      </c>
      <c r="CQ14" s="27">
        <v>3.7518610642923722E-3</v>
      </c>
      <c r="CR14" s="27">
        <v>0.57107879204955947</v>
      </c>
      <c r="CS14" s="27">
        <v>0.9717613207242296</v>
      </c>
      <c r="CT14" s="27">
        <v>0.17501483630858694</v>
      </c>
      <c r="CU14" s="27">
        <v>0.19499607200526359</v>
      </c>
      <c r="CV14" s="27">
        <v>0.90969151458565134</v>
      </c>
      <c r="CW14" s="27">
        <v>0.28008727885171902</v>
      </c>
      <c r="CX14" s="27">
        <v>0.22792374971007112</v>
      </c>
      <c r="CY14" s="27">
        <v>0.16324328406620636</v>
      </c>
      <c r="CZ14" s="27">
        <v>0.37302301220521872</v>
      </c>
      <c r="DA14" s="27">
        <v>0.2335366369447166</v>
      </c>
      <c r="DB14" s="27">
        <v>0.91933124268798494</v>
      </c>
      <c r="DC14" s="27">
        <v>0.88385899377296195</v>
      </c>
      <c r="DD14" s="27">
        <v>0.81878252427391718</v>
      </c>
      <c r="DE14" s="27">
        <v>0.61416731108803446</v>
      </c>
      <c r="DF14" s="27">
        <v>0.32270008976132436</v>
      </c>
      <c r="DG14" s="27">
        <v>0.59402286494303314</v>
      </c>
      <c r="DH14" s="27">
        <v>0.25603259723371696</v>
      </c>
      <c r="DI14" s="27">
        <v>0.55708038723866993</v>
      </c>
      <c r="DJ14" s="27">
        <v>0.20763387299281888</v>
      </c>
      <c r="DK14" s="27">
        <v>2.1199732755573519E-2</v>
      </c>
      <c r="DL14" s="27">
        <v>0.14882839789434088</v>
      </c>
      <c r="DM14" s="27">
        <v>0.25547445499029686</v>
      </c>
      <c r="DN14" s="27">
        <v>7.5121791483944156E-3</v>
      </c>
      <c r="DO14" s="27">
        <v>0.91191612128998734</v>
      </c>
      <c r="DP14" s="27">
        <v>0.64610127216374547</v>
      </c>
      <c r="DQ14" s="27">
        <v>0.55941625657160055</v>
      </c>
      <c r="DR14" s="27">
        <v>0.25056568400753876</v>
      </c>
      <c r="DS14" s="27">
        <v>0.46909683231469412</v>
      </c>
      <c r="DT14" s="27">
        <v>0.55868989460495344</v>
      </c>
      <c r="DU14" s="27">
        <v>0.57294422446322502</v>
      </c>
      <c r="DV14" s="27">
        <v>0.48381162767667374</v>
      </c>
      <c r="DW14" s="27">
        <v>0.55391126330512719</v>
      </c>
      <c r="DX14" s="27">
        <v>0.96900775591991617</v>
      </c>
      <c r="DY14" s="27">
        <v>0.39145745607251881</v>
      </c>
      <c r="DZ14" s="27">
        <v>0.44239476041385195</v>
      </c>
      <c r="EA14" s="27">
        <v>0.88191374593383576</v>
      </c>
      <c r="EB14" s="27">
        <v>0.81235694869478781</v>
      </c>
      <c r="EC14" s="27">
        <v>0.80860742348524695</v>
      </c>
      <c r="ED14" s="27">
        <v>0.21848347440244498</v>
      </c>
      <c r="EE14" s="27">
        <v>0.33567900332344658</v>
      </c>
      <c r="EF14" s="27">
        <v>0.2610919697787919</v>
      </c>
      <c r="EG14" s="27">
        <v>0.9224304872417699</v>
      </c>
      <c r="EH14" s="27">
        <v>0.76901198830127671</v>
      </c>
      <c r="EI14" s="27">
        <v>8.5716713161555935E-2</v>
      </c>
      <c r="EJ14" s="27">
        <v>0.52215322094582395</v>
      </c>
      <c r="EK14" s="27">
        <v>0.22560126116411605</v>
      </c>
      <c r="EL14" s="27">
        <v>2.2819416015121829E-3</v>
      </c>
      <c r="EM14" s="27">
        <v>0.76447243202315918</v>
      </c>
      <c r="EN14" s="27">
        <v>0.91036174431768868</v>
      </c>
      <c r="EO14" s="27">
        <v>0.8513065686875233</v>
      </c>
      <c r="EP14" s="27">
        <v>0.67014912382659619</v>
      </c>
      <c r="EQ14" s="27">
        <v>0.42697757611128029</v>
      </c>
      <c r="ER14" s="27">
        <v>0.6329041418527025</v>
      </c>
      <c r="ES14" s="27">
        <v>0.88779178324558206</v>
      </c>
      <c r="ET14" s="27">
        <v>0.87039634676678823</v>
      </c>
      <c r="EU14" s="27">
        <v>0.38177188532472606</v>
      </c>
      <c r="EV14" s="27">
        <v>0.85457549431414204</v>
      </c>
      <c r="EW14" s="27">
        <v>0.2292335724129736</v>
      </c>
      <c r="EX14" s="27">
        <v>0.90650985228171743</v>
      </c>
      <c r="EY14" s="27">
        <v>0.12107673470821112</v>
      </c>
      <c r="EZ14" s="27">
        <v>0.20011747645230615</v>
      </c>
      <c r="FA14" s="27">
        <v>0.89010667095245311</v>
      </c>
      <c r="FB14" s="27">
        <v>0.32785352034971693</v>
      </c>
      <c r="FC14" s="27">
        <v>0.22849281473727023</v>
      </c>
      <c r="FD14" s="27">
        <v>0.60157749442860808</v>
      </c>
      <c r="FE14" s="27">
        <v>0.41247959542735424</v>
      </c>
      <c r="FF14" s="27">
        <v>0.44607133533338927</v>
      </c>
      <c r="FG14" s="27">
        <v>0.3775930795257304</v>
      </c>
      <c r="FH14" s="27">
        <v>0.78195213484681925</v>
      </c>
      <c r="FI14" s="27">
        <v>9.7131750525679461E-2</v>
      </c>
      <c r="FJ14" s="27">
        <v>0.34829067727926566</v>
      </c>
      <c r="FK14" s="27">
        <v>0.59111883857797987</v>
      </c>
      <c r="FL14" s="27">
        <v>4.3547310770396641E-2</v>
      </c>
      <c r="FM14" s="27">
        <v>0.1117689865408199</v>
      </c>
      <c r="FN14" s="27">
        <v>0.32317275593415029</v>
      </c>
      <c r="FO14" s="27">
        <v>0.98803967228169542</v>
      </c>
      <c r="FP14" s="27">
        <v>0.86472001524721709</v>
      </c>
      <c r="FQ14" s="27">
        <v>0.1259612308280551</v>
      </c>
      <c r="FR14" s="27">
        <v>0.17015828530628963</v>
      </c>
      <c r="FS14" s="27">
        <v>0.96596504974801989</v>
      </c>
      <c r="FT14" s="27">
        <v>0.75904946909408588</v>
      </c>
      <c r="FU14" s="27">
        <v>0.1821406709554092</v>
      </c>
      <c r="FV14" s="27">
        <v>2.2896115611761414E-2</v>
      </c>
      <c r="FW14" s="27">
        <v>0.92454361408832531</v>
      </c>
      <c r="FX14" s="27">
        <v>0.7161501615254392</v>
      </c>
      <c r="FY14" s="27">
        <v>0.58113078087706882</v>
      </c>
      <c r="FZ14" s="27">
        <v>0.46233938091634852</v>
      </c>
      <c r="GA14" s="27">
        <v>0.19110253675718603</v>
      </c>
      <c r="GB14" s="27">
        <v>0.45277141032577817</v>
      </c>
      <c r="GC14" s="27">
        <v>2.8986001108878279E-3</v>
      </c>
      <c r="GD14" s="27">
        <v>0.82606927424887699</v>
      </c>
      <c r="GE14" s="27">
        <v>0.90803626774894575</v>
      </c>
      <c r="GF14" s="27">
        <v>0.64953108804439752</v>
      </c>
      <c r="GG14" s="27">
        <v>0.17300915646132808</v>
      </c>
      <c r="GH14" s="27">
        <v>0.7535257003078083</v>
      </c>
      <c r="GI14" s="27">
        <v>0.10367014870572977</v>
      </c>
      <c r="GJ14" s="27">
        <v>0.85991856798694966</v>
      </c>
      <c r="GK14" s="27">
        <v>0.57247352137969021</v>
      </c>
      <c r="GL14" s="27">
        <v>0.64581558644215775</v>
      </c>
      <c r="GM14" s="27">
        <v>5.043907237770151E-3</v>
      </c>
      <c r="GN14" s="27">
        <v>5.9656491476479334E-2</v>
      </c>
      <c r="GO14" s="27">
        <v>0.45255795114301345</v>
      </c>
      <c r="GP14" s="27">
        <v>0.79836964876066974</v>
      </c>
      <c r="GQ14" s="27">
        <v>0.18186498257736539</v>
      </c>
      <c r="GR14" s="27">
        <v>0.26965134942940927</v>
      </c>
      <c r="GS14" s="27">
        <v>0.36796724564941063</v>
      </c>
      <c r="GT14" s="27">
        <v>0.14698204251640645</v>
      </c>
      <c r="GU14" s="27">
        <v>9.6698692968792077E-2</v>
      </c>
      <c r="GV14" s="27">
        <v>0.23534366617416214</v>
      </c>
      <c r="GW14" s="27">
        <v>0.499766222937855</v>
      </c>
      <c r="GX14" s="27">
        <v>0.35132395650548787</v>
      </c>
      <c r="GY14" s="27">
        <v>0.79152364057508362</v>
      </c>
      <c r="GZ14" s="27">
        <v>0.40801791810477273</v>
      </c>
      <c r="HA14" s="27">
        <v>0.85956694994322702</v>
      </c>
      <c r="HB14" s="27">
        <v>0.42274247126056741</v>
      </c>
      <c r="HC14" s="27">
        <v>0.40371327201522178</v>
      </c>
      <c r="HD14" s="27">
        <v>0.70277964567226037</v>
      </c>
      <c r="HE14" s="27">
        <v>0.97412676964179168</v>
      </c>
      <c r="HF14" s="27">
        <v>0.16819735658686175</v>
      </c>
      <c r="HG14" s="27">
        <v>1.503676144556465E-2</v>
      </c>
      <c r="HH14" s="27">
        <v>0.66808281957650939</v>
      </c>
      <c r="HI14" s="27">
        <v>0.70087183798092556</v>
      </c>
      <c r="HJ14" s="27">
        <v>0.91015128696357883</v>
      </c>
      <c r="HK14" s="27">
        <v>4.2113507113486937E-2</v>
      </c>
      <c r="HL14" s="27">
        <v>0.4692364178821693</v>
      </c>
      <c r="HM14" s="27">
        <v>0.66170173870933946</v>
      </c>
      <c r="HN14" s="27">
        <v>0.66163491112169204</v>
      </c>
      <c r="HO14" s="27">
        <v>3.1694689931423992E-2</v>
      </c>
      <c r="HP14" s="27">
        <v>0.89368560312908529</v>
      </c>
      <c r="HQ14" s="27">
        <v>0.25630204256526457</v>
      </c>
      <c r="HR14" s="27">
        <v>0.88232875311416714</v>
      </c>
      <c r="HS14" s="27">
        <v>0.24912470587185442</v>
      </c>
      <c r="HT14" s="27">
        <v>9.3651465838710313E-2</v>
      </c>
      <c r="HU14" s="27">
        <v>0.82785813413745912</v>
      </c>
      <c r="HV14" s="27">
        <v>8.1297851879370553E-2</v>
      </c>
      <c r="HW14" s="27">
        <v>0.76865271623038955</v>
      </c>
      <c r="HX14" s="27">
        <v>0.84268703158142033</v>
      </c>
      <c r="HY14" s="27">
        <v>6.390027564684253E-2</v>
      </c>
      <c r="HZ14" s="27">
        <v>0.43534475572314113</v>
      </c>
      <c r="IA14" s="27">
        <v>8.6498786498153679E-3</v>
      </c>
      <c r="IB14" s="27">
        <v>0.82507556985747166</v>
      </c>
      <c r="IC14" s="27">
        <v>0.22463742476395787</v>
      </c>
      <c r="ID14" s="27">
        <v>0.21535768789154308</v>
      </c>
      <c r="IE14" s="27">
        <v>0.98874577900452354</v>
      </c>
      <c r="IF14" s="27">
        <v>0.55196719164309926</v>
      </c>
      <c r="IG14" s="27">
        <v>0.30521287799089836</v>
      </c>
      <c r="IH14" s="27">
        <v>0.12186917828813171</v>
      </c>
      <c r="II14" s="27">
        <v>5.0568137639183997E-2</v>
      </c>
      <c r="IJ14" s="27">
        <v>100.60368963697496</v>
      </c>
      <c r="IK14" s="27">
        <v>100.37736313917486</v>
      </c>
      <c r="IL14" s="27">
        <v>100.50310042182517</v>
      </c>
      <c r="IM14" s="27">
        <v>100.72947572531446</v>
      </c>
      <c r="IN14" s="27">
        <v>0</v>
      </c>
      <c r="IO14" s="27">
        <v>0</v>
      </c>
      <c r="IP14" s="27">
        <v>0</v>
      </c>
      <c r="IQ14" s="27">
        <v>0</v>
      </c>
      <c r="IR14" s="27">
        <v>0</v>
      </c>
      <c r="IS14" s="27">
        <v>0</v>
      </c>
      <c r="IT14" s="27">
        <v>0</v>
      </c>
      <c r="IU14" s="27">
        <v>0</v>
      </c>
      <c r="IV14" s="27">
        <v>0</v>
      </c>
      <c r="IW14" s="27">
        <v>0</v>
      </c>
      <c r="IX14" s="27">
        <v>0</v>
      </c>
      <c r="IY14" s="27">
        <v>0</v>
      </c>
      <c r="IZ14" s="27">
        <v>0</v>
      </c>
      <c r="JA14" s="27">
        <v>0</v>
      </c>
      <c r="JB14" s="27">
        <v>0</v>
      </c>
      <c r="JC14" s="27">
        <v>0</v>
      </c>
      <c r="JD14" s="27">
        <v>0</v>
      </c>
      <c r="JE14" s="27">
        <v>0</v>
      </c>
      <c r="JF14" s="27">
        <v>0</v>
      </c>
      <c r="JG14" s="27">
        <v>0</v>
      </c>
      <c r="JH14" s="27">
        <v>0</v>
      </c>
      <c r="JI14" s="27">
        <v>0</v>
      </c>
      <c r="JJ14" s="27">
        <v>0</v>
      </c>
      <c r="JK14" s="27">
        <v>0</v>
      </c>
      <c r="JL14" s="27">
        <v>0</v>
      </c>
      <c r="JM14" s="27">
        <v>0</v>
      </c>
      <c r="JN14" s="27">
        <v>0</v>
      </c>
      <c r="JO14" s="27">
        <v>0</v>
      </c>
      <c r="JP14" s="27">
        <v>0</v>
      </c>
      <c r="JQ14" s="27">
        <v>0</v>
      </c>
      <c r="JR14" s="27">
        <v>0</v>
      </c>
      <c r="JS14" s="27">
        <v>0</v>
      </c>
      <c r="JT14" s="27">
        <v>0</v>
      </c>
      <c r="JU14" s="27">
        <v>0</v>
      </c>
      <c r="JV14" s="27">
        <v>0</v>
      </c>
      <c r="JW14" s="27">
        <v>0</v>
      </c>
      <c r="JX14" s="27">
        <v>0</v>
      </c>
      <c r="JY14" s="27">
        <v>0</v>
      </c>
      <c r="JZ14" s="27">
        <v>0</v>
      </c>
      <c r="KA14" s="27">
        <v>0</v>
      </c>
      <c r="KB14" s="27">
        <v>0</v>
      </c>
      <c r="KC14" s="27">
        <v>0</v>
      </c>
      <c r="KD14" s="27">
        <v>0</v>
      </c>
      <c r="KE14" s="27">
        <v>0</v>
      </c>
      <c r="KF14" s="27">
        <v>0</v>
      </c>
      <c r="KG14" s="27">
        <v>0</v>
      </c>
      <c r="KH14" s="27">
        <v>0</v>
      </c>
      <c r="KI14" s="27">
        <v>0</v>
      </c>
      <c r="KJ14" s="27">
        <v>0</v>
      </c>
      <c r="KK14" s="27">
        <v>0</v>
      </c>
      <c r="KL14" s="27">
        <v>0</v>
      </c>
      <c r="KM14" s="27">
        <v>0</v>
      </c>
      <c r="KN14" s="27">
        <v>0</v>
      </c>
      <c r="KO14" s="27">
        <v>0</v>
      </c>
      <c r="KP14" s="27">
        <v>0</v>
      </c>
    </row>
    <row r="15" spans="1:302" x14ac:dyDescent="0.25">
      <c r="A15" s="28">
        <f t="shared" si="0"/>
        <v>197.51556009877629</v>
      </c>
      <c r="C15" s="26">
        <v>0.699656386538974</v>
      </c>
      <c r="D15" s="27">
        <v>0.82226536280620866</v>
      </c>
      <c r="E15" s="27">
        <v>0.11804208432679697</v>
      </c>
      <c r="F15" s="27">
        <v>0.87766624139286598</v>
      </c>
      <c r="G15" s="27">
        <v>0.34726581731482942</v>
      </c>
      <c r="H15" s="27">
        <v>0.28786677269515626</v>
      </c>
      <c r="I15" s="27">
        <v>0.72134247737528945</v>
      </c>
      <c r="J15" s="27">
        <v>0.88939682125648045</v>
      </c>
      <c r="K15" s="27">
        <v>1.1223893040636646E-2</v>
      </c>
      <c r="L15" s="27">
        <v>0.93208479243197007</v>
      </c>
      <c r="M15" s="27">
        <v>0.80664073033942385</v>
      </c>
      <c r="N15" s="27">
        <v>0.17987960118971491</v>
      </c>
      <c r="O15" s="27">
        <v>0.4473249565772589</v>
      </c>
      <c r="P15" s="27">
        <v>0.26912830103066743</v>
      </c>
      <c r="Q15" s="27">
        <v>0.82893087716710045</v>
      </c>
      <c r="R15" s="27">
        <v>0.63036071919835901</v>
      </c>
      <c r="S15" s="27">
        <v>0.26536409539603945</v>
      </c>
      <c r="T15" s="27">
        <v>0.17606214519229813</v>
      </c>
      <c r="U15" s="27">
        <v>0.25077852048273241</v>
      </c>
      <c r="V15" s="27">
        <v>0.41937466101024834</v>
      </c>
      <c r="W15" s="27">
        <v>0.72322491644063025</v>
      </c>
      <c r="X15" s="27">
        <v>0.71572541907072973</v>
      </c>
      <c r="Y15" s="27">
        <v>0.40349944970246121</v>
      </c>
      <c r="Z15" s="27">
        <v>0.18399810480125578</v>
      </c>
      <c r="AA15" s="27">
        <v>0.88249177776867249</v>
      </c>
      <c r="AB15" s="27">
        <v>0.14999661213465176</v>
      </c>
      <c r="AC15" s="27">
        <v>0.89024322937540368</v>
      </c>
      <c r="AD15" s="27">
        <v>9.1500960289411459E-2</v>
      </c>
      <c r="AE15" s="27">
        <v>0.98627422458633485</v>
      </c>
      <c r="AF15" s="27">
        <v>0.45887952121588604</v>
      </c>
      <c r="AG15" s="27">
        <v>0.93220161746703623</v>
      </c>
      <c r="AH15" s="27">
        <v>0.63108807329855043</v>
      </c>
      <c r="AI15" s="27">
        <v>0.30051215715942936</v>
      </c>
      <c r="AJ15" s="27">
        <v>0.44976643570540364</v>
      </c>
      <c r="AK15" s="27">
        <v>0.78682217954339484</v>
      </c>
      <c r="AL15" s="27">
        <v>0.68937876127461484</v>
      </c>
      <c r="AM15" s="27">
        <v>0.63067557181884792</v>
      </c>
      <c r="AN15" s="27">
        <v>0.46895199249136066</v>
      </c>
      <c r="AO15" s="27">
        <v>0.76118425779327714</v>
      </c>
      <c r="AP15" s="27">
        <v>0.11586583222801949</v>
      </c>
      <c r="AQ15" s="27">
        <v>0.98712637466495079</v>
      </c>
      <c r="AR15" s="27">
        <v>0.12222543480691628</v>
      </c>
      <c r="AS15" s="27">
        <v>0.50281869952554836</v>
      </c>
      <c r="AT15" s="27">
        <v>0.74491196624821732</v>
      </c>
      <c r="AU15" s="27">
        <v>0.99343119670902313</v>
      </c>
      <c r="AV15" s="27">
        <v>0.16761636348176212</v>
      </c>
      <c r="AW15" s="27">
        <v>0.20651944022581159</v>
      </c>
      <c r="AX15" s="27">
        <v>0.31283917064494493</v>
      </c>
      <c r="AY15" s="27">
        <v>0.26012572270901035</v>
      </c>
      <c r="AZ15" s="27">
        <v>0.27818633155883432</v>
      </c>
      <c r="BA15" s="27">
        <v>0.25526018826204455</v>
      </c>
      <c r="BB15" s="27">
        <v>0.37676197147697699</v>
      </c>
      <c r="BC15" s="27">
        <v>0.82627778945512942</v>
      </c>
      <c r="BD15" s="27">
        <v>0.24434302769543692</v>
      </c>
      <c r="BE15" s="27">
        <v>0.27466938776104022</v>
      </c>
      <c r="BF15" s="27">
        <v>0.32714414520149049</v>
      </c>
      <c r="BG15" s="27">
        <v>4.652878915074965E-2</v>
      </c>
      <c r="BH15" s="27">
        <v>0.70474407692179042</v>
      </c>
      <c r="BI15" s="27">
        <v>5.0439107938314298E-2</v>
      </c>
      <c r="BJ15" s="27">
        <v>0.38895379573987265</v>
      </c>
      <c r="BK15" s="27">
        <v>0.3234590451159105</v>
      </c>
      <c r="BL15" s="27">
        <v>0.68545054580984244</v>
      </c>
      <c r="BM15" s="27">
        <v>0.58923489933043616</v>
      </c>
      <c r="BN15" s="27">
        <v>9.5140323322291276E-2</v>
      </c>
      <c r="BO15" s="27">
        <v>0.66425098391466375</v>
      </c>
      <c r="BP15" s="27">
        <v>0.9716043502769941</v>
      </c>
      <c r="BQ15" s="27">
        <v>0.66163356187026079</v>
      </c>
      <c r="BR15" s="27">
        <v>0.14652216682145858</v>
      </c>
      <c r="BS15" s="27">
        <v>0.99135739353045726</v>
      </c>
      <c r="BT15" s="27">
        <v>0.20229398062034376</v>
      </c>
      <c r="BU15" s="27">
        <v>0.47795781492380041</v>
      </c>
      <c r="BV15" s="27">
        <v>5.0969720162464482E-2</v>
      </c>
      <c r="BW15" s="27">
        <v>0.24865248078432611</v>
      </c>
      <c r="BX15" s="27">
        <v>0.17187654532345698</v>
      </c>
      <c r="BY15" s="27">
        <v>0.81921138227410595</v>
      </c>
      <c r="BZ15" s="27">
        <v>0.41900764927102696</v>
      </c>
      <c r="CA15" s="27">
        <v>0.42975004206640754</v>
      </c>
      <c r="CB15" s="27">
        <v>0.32465582486430289</v>
      </c>
      <c r="CC15" s="27">
        <v>0.32446336119695662</v>
      </c>
      <c r="CD15" s="27">
        <v>0.29687278912527371</v>
      </c>
      <c r="CE15" s="27">
        <v>0.21551336978896829</v>
      </c>
      <c r="CF15" s="27">
        <v>0.97897801077348978</v>
      </c>
      <c r="CG15" s="27">
        <v>0.80949961240251433</v>
      </c>
      <c r="CH15" s="27">
        <v>0.31503464501786949</v>
      </c>
      <c r="CI15" s="27">
        <v>0.27513150975281009</v>
      </c>
      <c r="CJ15" s="27">
        <v>0.55504096976190642</v>
      </c>
      <c r="CK15" s="27">
        <v>0.38867756294616418</v>
      </c>
      <c r="CL15" s="27">
        <v>5.295603133370208E-2</v>
      </c>
      <c r="CM15" s="27">
        <v>0.64596730295087745</v>
      </c>
      <c r="CN15" s="27">
        <v>0.57233268312970276</v>
      </c>
      <c r="CO15" s="27">
        <v>0.356321046948197</v>
      </c>
      <c r="CP15" s="27">
        <v>0.53656432601988568</v>
      </c>
      <c r="CQ15" s="27">
        <v>0.5348737135800008</v>
      </c>
      <c r="CR15" s="27">
        <v>9.3497717491402121E-2</v>
      </c>
      <c r="CS15" s="27">
        <v>5.1678466616295049E-2</v>
      </c>
      <c r="CT15" s="27">
        <v>0.92523010564835551</v>
      </c>
      <c r="CU15" s="27">
        <v>0.64555416332458526</v>
      </c>
      <c r="CV15" s="27">
        <v>0.20674604399951235</v>
      </c>
      <c r="CW15" s="27">
        <v>0.75679410539196901</v>
      </c>
      <c r="CX15" s="27">
        <v>2.5233925294483317E-2</v>
      </c>
      <c r="CY15" s="27">
        <v>0.13962936475894738</v>
      </c>
      <c r="CZ15" s="27">
        <v>0.56607208783048624</v>
      </c>
      <c r="DA15" s="27">
        <v>0.21942148860617394</v>
      </c>
      <c r="DB15" s="27">
        <v>0.44959726045834669</v>
      </c>
      <c r="DC15" s="27">
        <v>0.9477311477109972</v>
      </c>
      <c r="DD15" s="27">
        <v>0.28271239884177946</v>
      </c>
      <c r="DE15" s="27">
        <v>0.62054363544368218</v>
      </c>
      <c r="DF15" s="27">
        <v>0.36730692906189488</v>
      </c>
      <c r="DG15" s="27">
        <v>9.4516345625647702E-2</v>
      </c>
      <c r="DH15" s="27">
        <v>0.99443021362037776</v>
      </c>
      <c r="DI15" s="27">
        <v>0.83008645910615209</v>
      </c>
      <c r="DJ15" s="27">
        <v>0.78872666592172791</v>
      </c>
      <c r="DK15" s="27">
        <v>0.23657807816203424</v>
      </c>
      <c r="DL15" s="27">
        <v>0.96381319114038266</v>
      </c>
      <c r="DM15" s="27">
        <v>0.33500130660432914</v>
      </c>
      <c r="DN15" s="27">
        <v>6.0057101535211266E-2</v>
      </c>
      <c r="DO15" s="27">
        <v>0.19231001878210607</v>
      </c>
      <c r="DP15" s="27">
        <v>0.64600950474543228</v>
      </c>
      <c r="DQ15" s="27">
        <v>0.60354496929541013</v>
      </c>
      <c r="DR15" s="27">
        <v>0.64496783777627797</v>
      </c>
      <c r="DS15" s="27">
        <v>0.56914304474919841</v>
      </c>
      <c r="DT15" s="27">
        <v>7.9038471848906666E-2</v>
      </c>
      <c r="DU15" s="27">
        <v>0.51238189288239677</v>
      </c>
      <c r="DV15" s="27">
        <v>1.4950509670364709E-2</v>
      </c>
      <c r="DW15" s="27">
        <v>0.42558958106926847</v>
      </c>
      <c r="DX15" s="27">
        <v>0.13118289539509465</v>
      </c>
      <c r="DY15" s="27">
        <v>0.49107135894277842</v>
      </c>
      <c r="DZ15" s="27">
        <v>0.46212485911560319</v>
      </c>
      <c r="EA15" s="27">
        <v>0.84346784893516291</v>
      </c>
      <c r="EB15" s="27">
        <v>7.8882346382214141E-3</v>
      </c>
      <c r="EC15" s="27">
        <v>0.45014938689042738</v>
      </c>
      <c r="ED15" s="27">
        <v>0.16033434775123234</v>
      </c>
      <c r="EE15" s="27">
        <v>0.70047369838747353</v>
      </c>
      <c r="EF15" s="27">
        <v>0.89688540991073851</v>
      </c>
      <c r="EG15" s="27">
        <v>0.72091289928314572</v>
      </c>
      <c r="EH15" s="27">
        <v>0.51820794488446997</v>
      </c>
      <c r="EI15" s="27">
        <v>0.50180236573585968</v>
      </c>
      <c r="EJ15" s="27">
        <v>0.72301722846971028</v>
      </c>
      <c r="EK15" s="27">
        <v>0.58748876826555518</v>
      </c>
      <c r="EL15" s="27">
        <v>0.63933170160491593</v>
      </c>
      <c r="EM15" s="27">
        <v>0.3145520387020414</v>
      </c>
      <c r="EN15" s="27">
        <v>0.96424531555240733</v>
      </c>
      <c r="EO15" s="27">
        <v>0.74341704524497942</v>
      </c>
      <c r="EP15" s="27">
        <v>0.43015769380982549</v>
      </c>
      <c r="EQ15" s="27">
        <v>0.83306504342771526</v>
      </c>
      <c r="ER15" s="27">
        <v>0.50264201317645729</v>
      </c>
      <c r="ES15" s="27">
        <v>0.66672017862757504</v>
      </c>
      <c r="ET15" s="27">
        <v>5.8075614532022146E-2</v>
      </c>
      <c r="EU15" s="27">
        <v>1.997928055129583E-2</v>
      </c>
      <c r="EV15" s="27">
        <v>0.90420158631440695</v>
      </c>
      <c r="EW15" s="27">
        <v>0.73032455264350982</v>
      </c>
      <c r="EX15" s="27">
        <v>0.60888124935603649</v>
      </c>
      <c r="EY15" s="27">
        <v>0.77818648739771001</v>
      </c>
      <c r="EZ15" s="27">
        <v>0.41732791486569243</v>
      </c>
      <c r="FA15" s="27">
        <v>2.3900004791504115E-2</v>
      </c>
      <c r="FB15" s="27">
        <v>4.3234400073404178E-2</v>
      </c>
      <c r="FC15" s="27">
        <v>0.85581549498563203</v>
      </c>
      <c r="FD15" s="27">
        <v>2.5241299814942164E-2</v>
      </c>
      <c r="FE15" s="27">
        <v>0.59472751116712719</v>
      </c>
      <c r="FF15" s="27">
        <v>5.9235388624179208E-6</v>
      </c>
      <c r="FG15" s="27">
        <v>0.89336169256090747</v>
      </c>
      <c r="FH15" s="27">
        <v>0.83387489680435156</v>
      </c>
      <c r="FI15" s="27">
        <v>0.18857607395505649</v>
      </c>
      <c r="FJ15" s="27">
        <v>0.77941817783476763</v>
      </c>
      <c r="FK15" s="27">
        <v>0.62641089575104281</v>
      </c>
      <c r="FL15" s="27">
        <v>0.3246540735194916</v>
      </c>
      <c r="FM15" s="27">
        <v>0.70276138913012731</v>
      </c>
      <c r="FN15" s="27">
        <v>0.65600060731804111</v>
      </c>
      <c r="FO15" s="27">
        <v>0.44756602995996031</v>
      </c>
      <c r="FP15" s="27">
        <v>0.67868409732945156</v>
      </c>
      <c r="FQ15" s="27">
        <v>0.61027231033541729</v>
      </c>
      <c r="FR15" s="27">
        <v>7.3017528089738715E-2</v>
      </c>
      <c r="FS15" s="27">
        <v>0.71739177774211349</v>
      </c>
      <c r="FT15" s="27">
        <v>0.90597637793289287</v>
      </c>
      <c r="FU15" s="27">
        <v>0.21620898230876107</v>
      </c>
      <c r="FV15" s="27">
        <v>0.73212422930208576</v>
      </c>
      <c r="FW15" s="27">
        <v>6.7093665075833808E-2</v>
      </c>
      <c r="FX15" s="27">
        <v>0.17235223754785622</v>
      </c>
      <c r="FY15" s="27">
        <v>0.37751407022333483</v>
      </c>
      <c r="FZ15" s="27">
        <v>0.40072899088640357</v>
      </c>
      <c r="GA15" s="27">
        <v>0.49055097463202135</v>
      </c>
      <c r="GB15" s="27">
        <v>0.98814902096349277</v>
      </c>
      <c r="GC15" s="27">
        <v>0.8979269624105144</v>
      </c>
      <c r="GD15" s="27">
        <v>0.6232664373587663</v>
      </c>
      <c r="GE15" s="27">
        <v>5.3086739325622689E-2</v>
      </c>
      <c r="GF15" s="27">
        <v>0.41611611905988011</v>
      </c>
      <c r="GG15" s="27">
        <v>0.27881099607449245</v>
      </c>
      <c r="GH15" s="27">
        <v>0.340033647279815</v>
      </c>
      <c r="GI15" s="27">
        <v>8.2154238831565474E-2</v>
      </c>
      <c r="GJ15" s="27">
        <v>7.182112791105455E-2</v>
      </c>
      <c r="GK15" s="27">
        <v>0.61223484901346137</v>
      </c>
      <c r="GL15" s="27">
        <v>0.96951784021173049</v>
      </c>
      <c r="GM15" s="27">
        <v>0.53876483644022632</v>
      </c>
      <c r="GN15" s="27">
        <v>0.48509542157516361</v>
      </c>
      <c r="GO15" s="27">
        <v>0.52188456914112968</v>
      </c>
      <c r="GP15" s="27">
        <v>0.69483475596590594</v>
      </c>
      <c r="GQ15" s="27">
        <v>0.87984826662432014</v>
      </c>
      <c r="GR15" s="27">
        <v>0.20737735280885716</v>
      </c>
      <c r="GS15" s="27">
        <v>0.30509736853953184</v>
      </c>
      <c r="GT15" s="27">
        <v>0.27341668523898333</v>
      </c>
      <c r="GU15" s="27">
        <v>0.29019744977718676</v>
      </c>
      <c r="GV15" s="27">
        <v>0.87600774316407082</v>
      </c>
      <c r="GW15" s="27">
        <v>0.68564340603229401</v>
      </c>
      <c r="GX15" s="27">
        <v>6.8187051004940713E-2</v>
      </c>
      <c r="GY15" s="27">
        <v>0.10434656920559982</v>
      </c>
      <c r="GZ15" s="27">
        <v>0.56121457092634941</v>
      </c>
      <c r="HA15" s="27">
        <v>2.0320304574911296E-2</v>
      </c>
      <c r="HB15" s="27">
        <v>0.80020871424426354</v>
      </c>
      <c r="HC15" s="27">
        <v>0.65692866221438662</v>
      </c>
      <c r="HD15" s="27">
        <v>0.48404056537918383</v>
      </c>
      <c r="HE15" s="27">
        <v>0.26147262912290381</v>
      </c>
      <c r="HF15" s="27">
        <v>0.48777040964392027</v>
      </c>
      <c r="HG15" s="27">
        <v>0.39670931697506606</v>
      </c>
      <c r="HH15" s="27">
        <v>0.28487176163613492</v>
      </c>
      <c r="HI15" s="27">
        <v>0.64475009448495069</v>
      </c>
      <c r="HJ15" s="27">
        <v>0.12889116272761603</v>
      </c>
      <c r="HK15" s="27">
        <v>0.24918974334489918</v>
      </c>
      <c r="HL15" s="27">
        <v>0.81210181377937729</v>
      </c>
      <c r="HM15" s="27">
        <v>0.4197378108632156</v>
      </c>
      <c r="HN15" s="27">
        <v>0.91158261923082173</v>
      </c>
      <c r="HO15" s="27">
        <v>7.5782211520082687E-2</v>
      </c>
      <c r="HP15" s="27">
        <v>0.15466653178667855</v>
      </c>
      <c r="HQ15" s="27">
        <v>0.38442802856549874</v>
      </c>
      <c r="HR15" s="27">
        <v>0.93508873634627399</v>
      </c>
      <c r="HS15" s="27">
        <v>0.41993365920189241</v>
      </c>
      <c r="HT15" s="27">
        <v>0.29129645801867343</v>
      </c>
      <c r="HU15" s="27">
        <v>0.85291539786184889</v>
      </c>
      <c r="HV15" s="27">
        <v>6.8824253062893526E-2</v>
      </c>
      <c r="HW15" s="27">
        <v>0.437058296916081</v>
      </c>
      <c r="HX15" s="27">
        <v>0.66178817150957381</v>
      </c>
      <c r="HY15" s="27">
        <v>0.24309785324481226</v>
      </c>
      <c r="HZ15" s="27">
        <v>0.78509511403951571</v>
      </c>
      <c r="IA15" s="27">
        <v>0.9165924460819127</v>
      </c>
      <c r="IB15" s="27">
        <v>0.18932353811946234</v>
      </c>
      <c r="IC15" s="27">
        <v>0.22800819486830937</v>
      </c>
      <c r="ID15" s="27">
        <v>3.4387385117851887E-2</v>
      </c>
      <c r="IE15" s="27">
        <v>0.13034806054149928</v>
      </c>
      <c r="IF15" s="27">
        <v>100.31487588003601</v>
      </c>
      <c r="IG15" s="27">
        <v>100.16390005823558</v>
      </c>
      <c r="IH15" s="27">
        <v>100.05619659788856</v>
      </c>
      <c r="II15" s="27">
        <v>100.53407065791852</v>
      </c>
      <c r="IJ15" s="27">
        <v>0</v>
      </c>
      <c r="IK15" s="27">
        <v>0</v>
      </c>
      <c r="IL15" s="27">
        <v>0</v>
      </c>
      <c r="IM15" s="27">
        <v>0</v>
      </c>
      <c r="IN15" s="27">
        <v>0</v>
      </c>
      <c r="IO15" s="27">
        <v>0</v>
      </c>
      <c r="IP15" s="27">
        <v>0</v>
      </c>
      <c r="IQ15" s="27">
        <v>0</v>
      </c>
      <c r="IR15" s="27">
        <v>0</v>
      </c>
      <c r="IS15" s="27">
        <v>0</v>
      </c>
      <c r="IT15" s="27">
        <v>0</v>
      </c>
      <c r="IU15" s="27">
        <v>0</v>
      </c>
      <c r="IV15" s="27">
        <v>0</v>
      </c>
      <c r="IW15" s="27">
        <v>0</v>
      </c>
      <c r="IX15" s="27">
        <v>0</v>
      </c>
      <c r="IY15" s="27">
        <v>0</v>
      </c>
      <c r="IZ15" s="27">
        <v>0</v>
      </c>
      <c r="JA15" s="27">
        <v>0</v>
      </c>
      <c r="JB15" s="27">
        <v>0</v>
      </c>
      <c r="JC15" s="27">
        <v>0</v>
      </c>
      <c r="JD15" s="27">
        <v>0</v>
      </c>
      <c r="JE15" s="27">
        <v>0</v>
      </c>
      <c r="JF15" s="27">
        <v>0</v>
      </c>
      <c r="JG15" s="27">
        <v>0</v>
      </c>
      <c r="JH15" s="27">
        <v>0</v>
      </c>
      <c r="JI15" s="27">
        <v>0</v>
      </c>
      <c r="JJ15" s="27">
        <v>0</v>
      </c>
      <c r="JK15" s="27">
        <v>0</v>
      </c>
      <c r="JL15" s="27">
        <v>0</v>
      </c>
      <c r="JM15" s="27">
        <v>0</v>
      </c>
      <c r="JN15" s="27">
        <v>0</v>
      </c>
      <c r="JO15" s="27">
        <v>0</v>
      </c>
      <c r="JP15" s="27">
        <v>0</v>
      </c>
      <c r="JQ15" s="27">
        <v>0</v>
      </c>
      <c r="JR15" s="27">
        <v>0</v>
      </c>
      <c r="JS15" s="27">
        <v>0</v>
      </c>
      <c r="JT15" s="27">
        <v>0</v>
      </c>
      <c r="JU15" s="27">
        <v>0</v>
      </c>
      <c r="JV15" s="27">
        <v>0</v>
      </c>
      <c r="JW15" s="27">
        <v>0</v>
      </c>
      <c r="JX15" s="27">
        <v>0</v>
      </c>
      <c r="JY15" s="27">
        <v>0</v>
      </c>
      <c r="JZ15" s="27">
        <v>0</v>
      </c>
      <c r="KA15" s="27">
        <v>0</v>
      </c>
      <c r="KB15" s="27">
        <v>0</v>
      </c>
      <c r="KC15" s="27">
        <v>0</v>
      </c>
      <c r="KD15" s="27">
        <v>0</v>
      </c>
      <c r="KE15" s="27">
        <v>0</v>
      </c>
      <c r="KF15" s="27">
        <v>0</v>
      </c>
      <c r="KG15" s="27">
        <v>0</v>
      </c>
      <c r="KH15" s="27">
        <v>0</v>
      </c>
      <c r="KI15" s="27">
        <v>0</v>
      </c>
      <c r="KJ15" s="27">
        <v>0</v>
      </c>
      <c r="KK15" s="27">
        <v>0</v>
      </c>
      <c r="KL15" s="27">
        <v>0</v>
      </c>
      <c r="KM15" s="27">
        <v>0</v>
      </c>
      <c r="KN15" s="27">
        <v>0</v>
      </c>
      <c r="KO15" s="27">
        <v>0</v>
      </c>
      <c r="KP15" s="27">
        <v>0</v>
      </c>
    </row>
    <row r="16" spans="1:302" x14ac:dyDescent="0.25">
      <c r="A16" s="28">
        <f t="shared" si="0"/>
        <v>196.43220647166015</v>
      </c>
      <c r="C16" s="26">
        <v>0.77278614746982954</v>
      </c>
      <c r="D16" s="27">
        <v>0.72387048534039511</v>
      </c>
      <c r="E16" s="27">
        <v>0.56436473819205302</v>
      </c>
      <c r="F16" s="27">
        <v>0.24303633924740642</v>
      </c>
      <c r="G16" s="27">
        <v>0.34454370652928401</v>
      </c>
      <c r="H16" s="27">
        <v>0.81447827563552855</v>
      </c>
      <c r="I16" s="27">
        <v>1.7960342347386304E-2</v>
      </c>
      <c r="J16" s="27">
        <v>0.9458896218063374</v>
      </c>
      <c r="K16" s="27">
        <v>0.46143115168353444</v>
      </c>
      <c r="L16" s="27">
        <v>7.1083051853562118E-3</v>
      </c>
      <c r="M16" s="27">
        <v>4.3894522076061149E-3</v>
      </c>
      <c r="N16" s="27">
        <v>0.27263203446305173</v>
      </c>
      <c r="O16" s="27">
        <v>0.66291405364670064</v>
      </c>
      <c r="P16" s="27">
        <v>0.63532456225305756</v>
      </c>
      <c r="Q16" s="27">
        <v>0.73474711905444368</v>
      </c>
      <c r="R16" s="27">
        <v>0.20289906310487427</v>
      </c>
      <c r="S16" s="27">
        <v>0.97165787517046776</v>
      </c>
      <c r="T16" s="27">
        <v>0.801624804969575</v>
      </c>
      <c r="U16" s="27">
        <v>0.74675430758277705</v>
      </c>
      <c r="V16" s="27">
        <v>0.58732641524694607</v>
      </c>
      <c r="W16" s="27">
        <v>4.3518693823697663E-2</v>
      </c>
      <c r="X16" s="27">
        <v>0.95329645786785799</v>
      </c>
      <c r="Y16" s="27">
        <v>0.56186833269198344</v>
      </c>
      <c r="Z16" s="27">
        <v>0.43973509844212399</v>
      </c>
      <c r="AA16" s="27">
        <v>0.49716993357518147</v>
      </c>
      <c r="AB16" s="27">
        <v>0.6620485666493241</v>
      </c>
      <c r="AC16" s="27">
        <v>0.26181258831440568</v>
      </c>
      <c r="AD16" s="27">
        <v>0.97857859579480888</v>
      </c>
      <c r="AE16" s="27">
        <v>0.31607378909028683</v>
      </c>
      <c r="AF16" s="27">
        <v>5.2238529502193209E-3</v>
      </c>
      <c r="AG16" s="27">
        <v>9.2001111320801687E-2</v>
      </c>
      <c r="AH16" s="27">
        <v>0.71781850370592193</v>
      </c>
      <c r="AI16" s="27">
        <v>0.58663925505582404</v>
      </c>
      <c r="AJ16" s="27">
        <v>0.77509803477821826</v>
      </c>
      <c r="AK16" s="27">
        <v>0.39140816003852041</v>
      </c>
      <c r="AL16" s="27">
        <v>0.69786077444890737</v>
      </c>
      <c r="AM16" s="27">
        <v>8.3111241587873863E-2</v>
      </c>
      <c r="AN16" s="27">
        <v>0.2010525973511873</v>
      </c>
      <c r="AO16" s="27">
        <v>0.51413449757617957</v>
      </c>
      <c r="AP16" s="27">
        <v>0.90838515202916814</v>
      </c>
      <c r="AQ16" s="27">
        <v>0.8864918238278543</v>
      </c>
      <c r="AR16" s="27">
        <v>0.58535775602825191</v>
      </c>
      <c r="AS16" s="27">
        <v>0.93731176938718841</v>
      </c>
      <c r="AT16" s="27">
        <v>0.40886729634098884</v>
      </c>
      <c r="AU16" s="27">
        <v>5.7282443801517369E-2</v>
      </c>
      <c r="AV16" s="27">
        <v>0.49268108968985369</v>
      </c>
      <c r="AW16" s="27">
        <v>0.47022712344177597</v>
      </c>
      <c r="AX16" s="27">
        <v>0.2554797057877729</v>
      </c>
      <c r="AY16" s="27">
        <v>0.92189070602226586</v>
      </c>
      <c r="AZ16" s="27">
        <v>0.1696460429791351</v>
      </c>
      <c r="BA16" s="27">
        <v>0.14004369350311729</v>
      </c>
      <c r="BB16" s="27">
        <v>0.74761834585808551</v>
      </c>
      <c r="BC16" s="27">
        <v>0.55532219172134956</v>
      </c>
      <c r="BD16" s="27">
        <v>0.7697762609162796</v>
      </c>
      <c r="BE16" s="27">
        <v>0.63298278621754711</v>
      </c>
      <c r="BF16" s="27">
        <v>3.8863925174786873E-3</v>
      </c>
      <c r="BG16" s="27">
        <v>0.67249562381600914</v>
      </c>
      <c r="BH16" s="27">
        <v>0.48483061765997082</v>
      </c>
      <c r="BI16" s="27">
        <v>0.15405907455850576</v>
      </c>
      <c r="BJ16" s="27">
        <v>0.94942741904074335</v>
      </c>
      <c r="BK16" s="27">
        <v>0.94405151357953143</v>
      </c>
      <c r="BL16" s="27">
        <v>0.40424723132864793</v>
      </c>
      <c r="BM16" s="27">
        <v>0.3372861318950745</v>
      </c>
      <c r="BN16" s="27">
        <v>0.8085994498714052</v>
      </c>
      <c r="BO16" s="27">
        <v>0.25460898808906018</v>
      </c>
      <c r="BP16" s="27">
        <v>0.56403859397915224</v>
      </c>
      <c r="BQ16" s="27">
        <v>0.45340854791819074</v>
      </c>
      <c r="BR16" s="27">
        <v>0.7739836389075696</v>
      </c>
      <c r="BS16" s="27">
        <v>0.70021704068881785</v>
      </c>
      <c r="BT16" s="27">
        <v>0.61920006367786817</v>
      </c>
      <c r="BU16" s="27">
        <v>0.18540554060966796</v>
      </c>
      <c r="BV16" s="27">
        <v>0.9476013802484633</v>
      </c>
      <c r="BW16" s="27">
        <v>0.88625859102924753</v>
      </c>
      <c r="BX16" s="27">
        <v>0.93828348200276501</v>
      </c>
      <c r="BY16" s="27">
        <v>0.99699139522456004</v>
      </c>
      <c r="BZ16" s="27">
        <v>0.57486740859389751</v>
      </c>
      <c r="CA16" s="27">
        <v>0.11137798975714042</v>
      </c>
      <c r="CB16" s="27">
        <v>0.40381670826932659</v>
      </c>
      <c r="CC16" s="27">
        <v>0.32519536245859704</v>
      </c>
      <c r="CD16" s="27">
        <v>0.37831240380731157</v>
      </c>
      <c r="CE16" s="27">
        <v>0.23567857317363849</v>
      </c>
      <c r="CF16" s="27">
        <v>0.92147985051666204</v>
      </c>
      <c r="CG16" s="27">
        <v>0.92794794462616037</v>
      </c>
      <c r="CH16" s="27">
        <v>0.63444604617299927</v>
      </c>
      <c r="CI16" s="27">
        <v>0.68945026773313756</v>
      </c>
      <c r="CJ16" s="27">
        <v>0.10525504078208581</v>
      </c>
      <c r="CK16" s="27">
        <v>0.63632262763610792</v>
      </c>
      <c r="CL16" s="27">
        <v>0.8142653437885482</v>
      </c>
      <c r="CM16" s="27">
        <v>0.76878250668278247</v>
      </c>
      <c r="CN16" s="27">
        <v>0.40256069762443536</v>
      </c>
      <c r="CO16" s="27">
        <v>8.6982711685223202E-2</v>
      </c>
      <c r="CP16" s="27">
        <v>0.93791729458669471</v>
      </c>
      <c r="CQ16" s="27">
        <v>0.61522185430791965</v>
      </c>
      <c r="CR16" s="27">
        <v>8.7971121882592707E-2</v>
      </c>
      <c r="CS16" s="27">
        <v>0.74951981814038804</v>
      </c>
      <c r="CT16" s="27">
        <v>0.4712720751289512</v>
      </c>
      <c r="CU16" s="27">
        <v>0.76519673023203405</v>
      </c>
      <c r="CV16" s="27">
        <v>0.6404845768521944</v>
      </c>
      <c r="CW16" s="27">
        <v>0.86371224469615393</v>
      </c>
      <c r="CX16" s="27">
        <v>0.29797422220550196</v>
      </c>
      <c r="CY16" s="27">
        <v>0.2984734065730752</v>
      </c>
      <c r="CZ16" s="27">
        <v>0.85792241214521836</v>
      </c>
      <c r="DA16" s="27">
        <v>0.3452504112261312</v>
      </c>
      <c r="DB16" s="27">
        <v>0.51269220300042484</v>
      </c>
      <c r="DC16" s="27">
        <v>2.3582264348537052E-2</v>
      </c>
      <c r="DD16" s="27">
        <v>0.30734895154910236</v>
      </c>
      <c r="DE16" s="27">
        <v>0.52221633766985509</v>
      </c>
      <c r="DF16" s="27">
        <v>0.7597919824929612</v>
      </c>
      <c r="DG16" s="27">
        <v>0.61811450034535753</v>
      </c>
      <c r="DH16" s="27">
        <v>6.5688273120296903E-2</v>
      </c>
      <c r="DI16" s="27">
        <v>0.89852890965569177</v>
      </c>
      <c r="DJ16" s="27">
        <v>0.47273504117640031</v>
      </c>
      <c r="DK16" s="27">
        <v>0.90470296955280149</v>
      </c>
      <c r="DL16" s="27">
        <v>0.23217626141718417</v>
      </c>
      <c r="DM16" s="27">
        <v>0.31659320216842279</v>
      </c>
      <c r="DN16" s="27">
        <v>9.965348661354223E-2</v>
      </c>
      <c r="DO16" s="27">
        <v>0.14274153550172686</v>
      </c>
      <c r="DP16" s="27">
        <v>0.51911725659606833</v>
      </c>
      <c r="DQ16" s="27">
        <v>7.1954588193084423E-2</v>
      </c>
      <c r="DR16" s="27">
        <v>0.94785028152878015</v>
      </c>
      <c r="DS16" s="27">
        <v>0.41949561713234806</v>
      </c>
      <c r="DT16" s="27">
        <v>0.45760416258770675</v>
      </c>
      <c r="DU16" s="27">
        <v>0.46993402966826336</v>
      </c>
      <c r="DV16" s="27">
        <v>0.57243559813680878</v>
      </c>
      <c r="DW16" s="27">
        <v>0.74867849211713822</v>
      </c>
      <c r="DX16" s="27">
        <v>6.8489136576087017E-2</v>
      </c>
      <c r="DY16" s="27">
        <v>0.54093501646852848</v>
      </c>
      <c r="DZ16" s="27">
        <v>0.76528706606683927</v>
      </c>
      <c r="EA16" s="27">
        <v>0.81486619346661993</v>
      </c>
      <c r="EB16" s="27">
        <v>0.1293678383362189</v>
      </c>
      <c r="EC16" s="27">
        <v>0.12484049847958933</v>
      </c>
      <c r="ED16" s="27">
        <v>0.5825489030107347</v>
      </c>
      <c r="EE16" s="27">
        <v>0.14156535883604882</v>
      </c>
      <c r="EF16" s="27">
        <v>0.9788419276564635</v>
      </c>
      <c r="EG16" s="27">
        <v>0.91926332990168524</v>
      </c>
      <c r="EH16" s="27">
        <v>0.75521567657508537</v>
      </c>
      <c r="EI16" s="27">
        <v>0.75208261595174197</v>
      </c>
      <c r="EJ16" s="27">
        <v>0.35702336865084872</v>
      </c>
      <c r="EK16" s="27">
        <v>0.95316463782582994</v>
      </c>
      <c r="EL16" s="27">
        <v>0.19375174216686897</v>
      </c>
      <c r="EM16" s="27">
        <v>0.59386464571370812</v>
      </c>
      <c r="EN16" s="27">
        <v>0.17481028006580257</v>
      </c>
      <c r="EO16" s="27">
        <v>0.4945475059001615</v>
      </c>
      <c r="EP16" s="27">
        <v>0.21341572011916532</v>
      </c>
      <c r="EQ16" s="27">
        <v>0.61079248458725022</v>
      </c>
      <c r="ER16" s="27">
        <v>0.12843559727862675</v>
      </c>
      <c r="ES16" s="27">
        <v>6.6000828507385312E-2</v>
      </c>
      <c r="ET16" s="27">
        <v>0.595649884507782</v>
      </c>
      <c r="EU16" s="27">
        <v>0.92112568969060626</v>
      </c>
      <c r="EV16" s="27">
        <v>0.3670045306191374</v>
      </c>
      <c r="EW16" s="27">
        <v>0.9634950823501599</v>
      </c>
      <c r="EX16" s="27">
        <v>0.84071033106414306</v>
      </c>
      <c r="EY16" s="27">
        <v>0.51747121286384234</v>
      </c>
      <c r="EZ16" s="27">
        <v>5.6044294545899986E-2</v>
      </c>
      <c r="FA16" s="27">
        <v>0.85181273690301063</v>
      </c>
      <c r="FB16" s="27">
        <v>0.92218680885177884</v>
      </c>
      <c r="FC16" s="27">
        <v>0.39596928713865487</v>
      </c>
      <c r="FD16" s="27">
        <v>0.7435949055755473</v>
      </c>
      <c r="FE16" s="27">
        <v>0.93917261795016282</v>
      </c>
      <c r="FF16" s="27">
        <v>0.99120159636698646</v>
      </c>
      <c r="FG16" s="27">
        <v>0.48138995845699006</v>
      </c>
      <c r="FH16" s="27">
        <v>0.96841429909245258</v>
      </c>
      <c r="FI16" s="27">
        <v>0.73022733206262092</v>
      </c>
      <c r="FJ16" s="27">
        <v>0.7988225836428211</v>
      </c>
      <c r="FK16" s="27">
        <v>0.65546822212682232</v>
      </c>
      <c r="FL16" s="27">
        <v>0.28863062051548094</v>
      </c>
      <c r="FM16" s="27">
        <v>0.31597578623514755</v>
      </c>
      <c r="FN16" s="27">
        <v>0.28708957294047033</v>
      </c>
      <c r="FO16" s="27">
        <v>0.57551848276274453</v>
      </c>
      <c r="FP16" s="27">
        <v>2.8124343652109696E-2</v>
      </c>
      <c r="FQ16" s="27">
        <v>1.0015624644156507E-2</v>
      </c>
      <c r="FR16" s="27">
        <v>0.9919579378795863</v>
      </c>
      <c r="FS16" s="27">
        <v>0.79803464613524877</v>
      </c>
      <c r="FT16" s="27">
        <v>0.78730133492968635</v>
      </c>
      <c r="FU16" s="27">
        <v>5.1107467307904719E-2</v>
      </c>
      <c r="FV16" s="27">
        <v>0.38265717997911697</v>
      </c>
      <c r="FW16" s="27">
        <v>0.66912750669087173</v>
      </c>
      <c r="FX16" s="27">
        <v>0.45558520213664322</v>
      </c>
      <c r="FY16" s="27">
        <v>0.14081212803157872</v>
      </c>
      <c r="FZ16" s="27">
        <v>0.50697098951963682</v>
      </c>
      <c r="GA16" s="27">
        <v>0.2236473813298423</v>
      </c>
      <c r="GB16" s="27">
        <v>0.41787534033155338</v>
      </c>
      <c r="GC16" s="27">
        <v>0.75784037260401016</v>
      </c>
      <c r="GD16" s="27">
        <v>0.9081026925014869</v>
      </c>
      <c r="GE16" s="27">
        <v>0.97393385654498688</v>
      </c>
      <c r="GF16" s="27">
        <v>0.62048733328788974</v>
      </c>
      <c r="GG16" s="27">
        <v>0.82532121901755207</v>
      </c>
      <c r="GH16" s="27">
        <v>0.53732423454562184</v>
      </c>
      <c r="GI16" s="27">
        <v>0.96334495508956741</v>
      </c>
      <c r="GJ16" s="27">
        <v>0.81350899866117588</v>
      </c>
      <c r="GK16" s="27">
        <v>0.37814325064334631</v>
      </c>
      <c r="GL16" s="27">
        <v>0.73332736488820871</v>
      </c>
      <c r="GM16" s="27">
        <v>0.66742827902069346</v>
      </c>
      <c r="GN16" s="27">
        <v>0.78545913202187012</v>
      </c>
      <c r="GO16" s="27">
        <v>0.71735205461993878</v>
      </c>
      <c r="GP16" s="27">
        <v>0.87811584025538403</v>
      </c>
      <c r="GQ16" s="27">
        <v>9.794120092311609E-2</v>
      </c>
      <c r="GR16" s="27">
        <v>0.13324137044411988</v>
      </c>
      <c r="GS16" s="27">
        <v>0.97399513921673697</v>
      </c>
      <c r="GT16" s="27">
        <v>0.89918830431859609</v>
      </c>
      <c r="GU16" s="27">
        <v>0.24091060514420926</v>
      </c>
      <c r="GV16" s="27">
        <v>0.28393995901003843</v>
      </c>
      <c r="GW16" s="27">
        <v>0.49410681515969068</v>
      </c>
      <c r="GX16" s="27">
        <v>8.4603465149387103E-2</v>
      </c>
      <c r="GY16" s="27">
        <v>0.62911364451882967</v>
      </c>
      <c r="GZ16" s="27">
        <v>0.71538819567123324</v>
      </c>
      <c r="HA16" s="27">
        <v>0.64233434884998908</v>
      </c>
      <c r="HB16" s="27">
        <v>8.4905982848221706E-2</v>
      </c>
      <c r="HC16" s="27">
        <v>0.25901707930467244</v>
      </c>
      <c r="HD16" s="27">
        <v>0.84448028211414472</v>
      </c>
      <c r="HE16" s="27">
        <v>0.10287620351116533</v>
      </c>
      <c r="HF16" s="27">
        <v>0.94678410904641719</v>
      </c>
      <c r="HG16" s="27">
        <v>0.63542896523369496</v>
      </c>
      <c r="HH16" s="27">
        <v>0.27499944556807532</v>
      </c>
      <c r="HI16" s="27">
        <v>0.52491429675044066</v>
      </c>
      <c r="HJ16" s="27">
        <v>0.43487391708782408</v>
      </c>
      <c r="HK16" s="27">
        <v>0.70197738180354263</v>
      </c>
      <c r="HL16" s="27">
        <v>0.38517186134099346</v>
      </c>
      <c r="HM16" s="27">
        <v>0.56094461559071895</v>
      </c>
      <c r="HN16" s="27">
        <v>0.4168770086814233</v>
      </c>
      <c r="HO16" s="27">
        <v>0.37391234732745049</v>
      </c>
      <c r="HP16" s="27">
        <v>0.3800396649917116</v>
      </c>
      <c r="HQ16" s="27">
        <v>0.16172707560121002</v>
      </c>
      <c r="HR16" s="27">
        <v>0.96643649082134908</v>
      </c>
      <c r="HS16" s="27">
        <v>0.30501843543818496</v>
      </c>
      <c r="HT16" s="27">
        <v>0.38445056511556663</v>
      </c>
      <c r="HU16" s="27">
        <v>0.50964047780968091</v>
      </c>
      <c r="HV16" s="27">
        <v>0.42352795401475196</v>
      </c>
      <c r="HW16" s="27">
        <v>0.28897062907977755</v>
      </c>
      <c r="HX16" s="27">
        <v>0.62095101875537517</v>
      </c>
      <c r="HY16" s="27">
        <v>0.20934308607601881</v>
      </c>
      <c r="HZ16" s="27">
        <v>9.4969066759776122E-2</v>
      </c>
      <c r="IA16" s="27">
        <v>0.40624264614052252</v>
      </c>
      <c r="IB16" s="27">
        <v>100.21370259334304</v>
      </c>
      <c r="IC16" s="27">
        <v>100.92655259612059</v>
      </c>
      <c r="ID16" s="27">
        <v>100.90991564165638</v>
      </c>
      <c r="IE16" s="27">
        <v>100.81061340232587</v>
      </c>
      <c r="IF16" s="27">
        <v>0</v>
      </c>
      <c r="IG16" s="27">
        <v>0</v>
      </c>
      <c r="IH16" s="27">
        <v>0</v>
      </c>
      <c r="II16" s="27">
        <v>0</v>
      </c>
      <c r="IJ16" s="27">
        <v>0</v>
      </c>
      <c r="IK16" s="27">
        <v>0</v>
      </c>
      <c r="IL16" s="27">
        <v>0</v>
      </c>
      <c r="IM16" s="27">
        <v>0</v>
      </c>
      <c r="IN16" s="27">
        <v>0</v>
      </c>
      <c r="IO16" s="27">
        <v>0</v>
      </c>
      <c r="IP16" s="27">
        <v>0</v>
      </c>
      <c r="IQ16" s="27">
        <v>0</v>
      </c>
      <c r="IR16" s="27">
        <v>0</v>
      </c>
      <c r="IS16" s="27">
        <v>0</v>
      </c>
      <c r="IT16" s="27">
        <v>0</v>
      </c>
      <c r="IU16" s="27">
        <v>0</v>
      </c>
      <c r="IV16" s="27">
        <v>0</v>
      </c>
      <c r="IW16" s="27">
        <v>0</v>
      </c>
      <c r="IX16" s="27">
        <v>0</v>
      </c>
      <c r="IY16" s="27">
        <v>0</v>
      </c>
      <c r="IZ16" s="27">
        <v>0</v>
      </c>
      <c r="JA16" s="27">
        <v>0</v>
      </c>
      <c r="JB16" s="27">
        <v>0</v>
      </c>
      <c r="JC16" s="27">
        <v>0</v>
      </c>
      <c r="JD16" s="27">
        <v>0</v>
      </c>
      <c r="JE16" s="27">
        <v>0</v>
      </c>
      <c r="JF16" s="27">
        <v>0</v>
      </c>
      <c r="JG16" s="27">
        <v>0</v>
      </c>
      <c r="JH16" s="27">
        <v>0</v>
      </c>
      <c r="JI16" s="27">
        <v>0</v>
      </c>
      <c r="JJ16" s="27">
        <v>0</v>
      </c>
      <c r="JK16" s="27">
        <v>0</v>
      </c>
      <c r="JL16" s="27">
        <v>0</v>
      </c>
      <c r="JM16" s="27">
        <v>0</v>
      </c>
      <c r="JN16" s="27">
        <v>0</v>
      </c>
      <c r="JO16" s="27">
        <v>0</v>
      </c>
      <c r="JP16" s="27">
        <v>0</v>
      </c>
      <c r="JQ16" s="27">
        <v>0</v>
      </c>
      <c r="JR16" s="27">
        <v>0</v>
      </c>
      <c r="JS16" s="27">
        <v>0</v>
      </c>
      <c r="JT16" s="27">
        <v>0</v>
      </c>
      <c r="JU16" s="27">
        <v>0</v>
      </c>
      <c r="JV16" s="27">
        <v>0</v>
      </c>
      <c r="JW16" s="27">
        <v>0</v>
      </c>
      <c r="JX16" s="27">
        <v>0</v>
      </c>
      <c r="JY16" s="27">
        <v>0</v>
      </c>
      <c r="JZ16" s="27">
        <v>0</v>
      </c>
      <c r="KA16" s="27">
        <v>0</v>
      </c>
      <c r="KB16" s="27">
        <v>0</v>
      </c>
      <c r="KC16" s="27">
        <v>0</v>
      </c>
      <c r="KD16" s="27">
        <v>0</v>
      </c>
      <c r="KE16" s="27">
        <v>0</v>
      </c>
      <c r="KF16" s="27">
        <v>0</v>
      </c>
      <c r="KG16" s="27">
        <v>0</v>
      </c>
      <c r="KH16" s="27">
        <v>0</v>
      </c>
      <c r="KI16" s="27">
        <v>0</v>
      </c>
      <c r="KJ16" s="27">
        <v>0</v>
      </c>
      <c r="KK16" s="27">
        <v>0</v>
      </c>
      <c r="KL16" s="27">
        <v>0</v>
      </c>
      <c r="KM16" s="27">
        <v>0</v>
      </c>
      <c r="KN16" s="27">
        <v>0</v>
      </c>
      <c r="KO16" s="27">
        <v>0</v>
      </c>
      <c r="KP16" s="27">
        <v>0</v>
      </c>
    </row>
    <row r="17" spans="1:302" x14ac:dyDescent="0.25">
      <c r="A17" s="28">
        <f t="shared" si="0"/>
        <v>195.15953778368146</v>
      </c>
      <c r="C17" s="26">
        <v>8.3516074579539468E-2</v>
      </c>
      <c r="D17" s="27">
        <v>0.10410097003112995</v>
      </c>
      <c r="E17" s="27">
        <v>0.23344348319479014</v>
      </c>
      <c r="F17" s="27">
        <v>0.89224083628559159</v>
      </c>
      <c r="G17" s="27">
        <v>0.31612096058422634</v>
      </c>
      <c r="H17" s="27">
        <v>0.65884672708460679</v>
      </c>
      <c r="I17" s="27">
        <v>0.33935730054025259</v>
      </c>
      <c r="J17" s="27">
        <v>0.28558266740217009</v>
      </c>
      <c r="K17" s="27">
        <v>0.21957122959722863</v>
      </c>
      <c r="L17" s="27">
        <v>0.20432880242631191</v>
      </c>
      <c r="M17" s="27">
        <v>0.86078427499267118</v>
      </c>
      <c r="N17" s="27">
        <v>0.23041631383089445</v>
      </c>
      <c r="O17" s="27">
        <v>0.11507847773815127</v>
      </c>
      <c r="P17" s="27">
        <v>0.48713615611253536</v>
      </c>
      <c r="Q17" s="27">
        <v>0.28371055118099764</v>
      </c>
      <c r="R17" s="27">
        <v>0.48475561811663737</v>
      </c>
      <c r="S17" s="27">
        <v>0.56869405845521526</v>
      </c>
      <c r="T17" s="27">
        <v>7.1053981348319306E-2</v>
      </c>
      <c r="U17" s="27">
        <v>0.10642562999922445</v>
      </c>
      <c r="V17" s="27">
        <v>0.35321103264023002</v>
      </c>
      <c r="W17" s="27">
        <v>0.81976072107096265</v>
      </c>
      <c r="X17" s="27">
        <v>0.2043338916678441</v>
      </c>
      <c r="Y17" s="27">
        <v>0.44949160731088933</v>
      </c>
      <c r="Z17" s="27">
        <v>0.91426990545979014</v>
      </c>
      <c r="AA17" s="27">
        <v>0.85361073179310609</v>
      </c>
      <c r="AB17" s="27">
        <v>0.34993686032699123</v>
      </c>
      <c r="AC17" s="27">
        <v>0.5739626703582601</v>
      </c>
      <c r="AD17" s="27">
        <v>0.33589097752416075</v>
      </c>
      <c r="AE17" s="27">
        <v>5.6803235469919389E-2</v>
      </c>
      <c r="AF17" s="27">
        <v>0.5847201068367115</v>
      </c>
      <c r="AG17" s="27">
        <v>0.20752256454041551</v>
      </c>
      <c r="AH17" s="27">
        <v>0.94492336674394517</v>
      </c>
      <c r="AI17" s="27">
        <v>0.72955494804837207</v>
      </c>
      <c r="AJ17" s="27">
        <v>0.35028917478236199</v>
      </c>
      <c r="AK17" s="27">
        <v>1.5045218967536411E-2</v>
      </c>
      <c r="AL17" s="27">
        <v>0.94211328299226638</v>
      </c>
      <c r="AM17" s="27">
        <v>0.59339407076416106</v>
      </c>
      <c r="AN17" s="27">
        <v>0.37206328879334316</v>
      </c>
      <c r="AO17" s="27">
        <v>0.86203863961142824</v>
      </c>
      <c r="AP17" s="27">
        <v>0.33075305526673082</v>
      </c>
      <c r="AQ17" s="27">
        <v>9.461003057111661E-2</v>
      </c>
      <c r="AR17" s="27">
        <v>0.77235762382780959</v>
      </c>
      <c r="AS17" s="27">
        <v>0.1782741903766708</v>
      </c>
      <c r="AT17" s="27">
        <v>0.75570970922492897</v>
      </c>
      <c r="AU17" s="27">
        <v>0.89306208669152487</v>
      </c>
      <c r="AV17" s="27">
        <v>0.74916549218584083</v>
      </c>
      <c r="AW17" s="27">
        <v>0.78853546609486358</v>
      </c>
      <c r="AX17" s="27">
        <v>0.27825857531143661</v>
      </c>
      <c r="AY17" s="27">
        <v>0.20386570867828024</v>
      </c>
      <c r="AZ17" s="27">
        <v>0.19632259246637984</v>
      </c>
      <c r="BA17" s="27">
        <v>0.96217144315187564</v>
      </c>
      <c r="BB17" s="27">
        <v>0.68148832567348028</v>
      </c>
      <c r="BC17" s="27">
        <v>0.25025083306507478</v>
      </c>
      <c r="BD17" s="27">
        <v>8.761331764464042E-2</v>
      </c>
      <c r="BE17" s="27">
        <v>0.53257961679955135</v>
      </c>
      <c r="BF17" s="27">
        <v>0.86498193366495546</v>
      </c>
      <c r="BG17" s="27">
        <v>0.5301618494908209</v>
      </c>
      <c r="BH17" s="27">
        <v>0.97786197324107538</v>
      </c>
      <c r="BI17" s="27">
        <v>0.87529157589097206</v>
      </c>
      <c r="BJ17" s="27">
        <v>0.3851286173887305</v>
      </c>
      <c r="BK17" s="27">
        <v>0.70955286916690996</v>
      </c>
      <c r="BL17" s="27">
        <v>0.50470663700594898</v>
      </c>
      <c r="BM17" s="27">
        <v>0.55664202650464301</v>
      </c>
      <c r="BN17" s="27">
        <v>7.7204877185554244E-2</v>
      </c>
      <c r="BO17" s="27">
        <v>0.65141274554828743</v>
      </c>
      <c r="BP17" s="27">
        <v>0.87878939422267788</v>
      </c>
      <c r="BQ17" s="27">
        <v>0.94645412035040821</v>
      </c>
      <c r="BR17" s="27">
        <v>0.74810038061191997</v>
      </c>
      <c r="BS17" s="27">
        <v>0.46560975598244814</v>
      </c>
      <c r="BT17" s="27">
        <v>0.70908908471735443</v>
      </c>
      <c r="BU17" s="27">
        <v>0.8283657997362347</v>
      </c>
      <c r="BV17" s="27">
        <v>0.79430137867851514</v>
      </c>
      <c r="BW17" s="27">
        <v>0.73195972720649616</v>
      </c>
      <c r="BX17" s="27">
        <v>9.2391150346507689E-2</v>
      </c>
      <c r="BY17" s="27">
        <v>0.65149861696655575</v>
      </c>
      <c r="BZ17" s="27">
        <v>0.3531404151277302</v>
      </c>
      <c r="CA17" s="27">
        <v>0.8411475482709716</v>
      </c>
      <c r="CB17" s="27">
        <v>0.72074811173505082</v>
      </c>
      <c r="CC17" s="27">
        <v>0.60276784993008248</v>
      </c>
      <c r="CD17" s="27">
        <v>0.21740059709261883</v>
      </c>
      <c r="CE17" s="27">
        <v>0.65001134561203056</v>
      </c>
      <c r="CF17" s="27">
        <v>0.2616599961147168</v>
      </c>
      <c r="CG17" s="27">
        <v>6.2953399452526426E-2</v>
      </c>
      <c r="CH17" s="27">
        <v>0.37125803744016284</v>
      </c>
      <c r="CI17" s="27">
        <v>0.32497061223734169</v>
      </c>
      <c r="CJ17" s="27">
        <v>0.53954747990858387</v>
      </c>
      <c r="CK17" s="27">
        <v>0.12688690144472836</v>
      </c>
      <c r="CL17" s="27">
        <v>0.57418850588744241</v>
      </c>
      <c r="CM17" s="27">
        <v>0.76109516403680666</v>
      </c>
      <c r="CN17" s="27">
        <v>0.27505667019918534</v>
      </c>
      <c r="CO17" s="27">
        <v>0.81095466164891294</v>
      </c>
      <c r="CP17" s="27">
        <v>0.18573351215488132</v>
      </c>
      <c r="CQ17" s="27">
        <v>0.71981247581495555</v>
      </c>
      <c r="CR17" s="27">
        <v>0.56136662065462406</v>
      </c>
      <c r="CS17" s="27">
        <v>0.12820037824115627</v>
      </c>
      <c r="CT17" s="27">
        <v>0.39771742947528743</v>
      </c>
      <c r="CU17" s="27">
        <v>0.85466939639743233</v>
      </c>
      <c r="CV17" s="27">
        <v>0.59114075995874882</v>
      </c>
      <c r="CW17" s="27">
        <v>6.4557956365624891E-2</v>
      </c>
      <c r="CX17" s="27">
        <v>0.35586264183646499</v>
      </c>
      <c r="CY17" s="27">
        <v>0.81433276235483931</v>
      </c>
      <c r="CZ17" s="27">
        <v>0.79324616216487909</v>
      </c>
      <c r="DA17" s="27">
        <v>0.93833704470267409</v>
      </c>
      <c r="DB17" s="27">
        <v>0.35497084659800482</v>
      </c>
      <c r="DC17" s="27">
        <v>0.12478714521308687</v>
      </c>
      <c r="DD17" s="27">
        <v>0.52796458174444794</v>
      </c>
      <c r="DE17" s="27">
        <v>0.79151924015515152</v>
      </c>
      <c r="DF17" s="27">
        <v>0.73794740096524025</v>
      </c>
      <c r="DG17" s="27">
        <v>0.7211760911550138</v>
      </c>
      <c r="DH17" s="27">
        <v>5.6425158676133291E-3</v>
      </c>
      <c r="DI17" s="27">
        <v>0.38568297891741266</v>
      </c>
      <c r="DJ17" s="27">
        <v>0.35843910139648505</v>
      </c>
      <c r="DK17" s="27">
        <v>0.56724259804067734</v>
      </c>
      <c r="DL17" s="27">
        <v>0.75090904556207616</v>
      </c>
      <c r="DM17" s="27">
        <v>0.60475666575932774</v>
      </c>
      <c r="DN17" s="27">
        <v>0.55868545714387019</v>
      </c>
      <c r="DO17" s="27">
        <v>2.0560609779482486E-2</v>
      </c>
      <c r="DP17" s="27">
        <v>0.25828474290656345</v>
      </c>
      <c r="DQ17" s="27">
        <v>0.18690594409860939</v>
      </c>
      <c r="DR17" s="27">
        <v>0.28134030346163064</v>
      </c>
      <c r="DS17" s="27">
        <v>0.66417340572135353</v>
      </c>
      <c r="DT17" s="27">
        <v>0.27402541126207858</v>
      </c>
      <c r="DU17" s="27">
        <v>0.41148093479991776</v>
      </c>
      <c r="DV17" s="27">
        <v>0.46762257508295468</v>
      </c>
      <c r="DW17" s="27">
        <v>0.20216287513889208</v>
      </c>
      <c r="DX17" s="27">
        <v>0.56583035994420217</v>
      </c>
      <c r="DY17" s="27">
        <v>0.18020057347274587</v>
      </c>
      <c r="DZ17" s="27">
        <v>0.60027532508476367</v>
      </c>
      <c r="EA17" s="27">
        <v>0.32832766871246688</v>
      </c>
      <c r="EB17" s="27">
        <v>0.95404364492724925</v>
      </c>
      <c r="EC17" s="27">
        <v>0.96245352837477793</v>
      </c>
      <c r="ED17" s="27">
        <v>3.5315490610429823E-2</v>
      </c>
      <c r="EE17" s="27">
        <v>0.11411478997072122</v>
      </c>
      <c r="EF17" s="27">
        <v>0.40479964045154726</v>
      </c>
      <c r="EG17" s="27">
        <v>0.24233346054514615</v>
      </c>
      <c r="EH17" s="27">
        <v>4.2950918985401154E-2</v>
      </c>
      <c r="EI17" s="27">
        <v>0.58484447605003198</v>
      </c>
      <c r="EJ17" s="27">
        <v>0.78528233752744581</v>
      </c>
      <c r="EK17" s="27">
        <v>0.42226929942918123</v>
      </c>
      <c r="EL17" s="27">
        <v>0.69784125182773316</v>
      </c>
      <c r="EM17" s="27">
        <v>0.46009745897547172</v>
      </c>
      <c r="EN17" s="27">
        <v>0.12217901124200325</v>
      </c>
      <c r="EO17" s="27">
        <v>0.69064543900160524</v>
      </c>
      <c r="EP17" s="27">
        <v>0.43662860118866831</v>
      </c>
      <c r="EQ17" s="27">
        <v>0.37066856426079242</v>
      </c>
      <c r="ER17" s="27">
        <v>0.1837375420931866</v>
      </c>
      <c r="ES17" s="27">
        <v>0.39999041371543553</v>
      </c>
      <c r="ET17" s="27">
        <v>0.64410200807556117</v>
      </c>
      <c r="EU17" s="27">
        <v>9.0555547203697406E-2</v>
      </c>
      <c r="EV17" s="27">
        <v>0.64308446754740844</v>
      </c>
      <c r="EW17" s="27">
        <v>0.61115812118804225</v>
      </c>
      <c r="EX17" s="27">
        <v>0.13121564492148252</v>
      </c>
      <c r="EY17" s="27">
        <v>0.15440530431525434</v>
      </c>
      <c r="EZ17" s="27">
        <v>0.59919053658776589</v>
      </c>
      <c r="FA17" s="27">
        <v>0.63630636523740491</v>
      </c>
      <c r="FB17" s="27">
        <v>0.59095789986993863</v>
      </c>
      <c r="FC17" s="27">
        <v>0.33786541031445705</v>
      </c>
      <c r="FD17" s="27">
        <v>0.46062641131649007</v>
      </c>
      <c r="FE17" s="27">
        <v>0.17864424447721128</v>
      </c>
      <c r="FF17" s="27">
        <v>0.40142469274923698</v>
      </c>
      <c r="FG17" s="27">
        <v>0.40096072333000443</v>
      </c>
      <c r="FH17" s="27">
        <v>0.48174569464928141</v>
      </c>
      <c r="FI17" s="27">
        <v>0.991023171100471</v>
      </c>
      <c r="FJ17" s="27">
        <v>0.54873086932912207</v>
      </c>
      <c r="FK17" s="27">
        <v>0.9107433219694645</v>
      </c>
      <c r="FL17" s="27">
        <v>0.66273262399854194</v>
      </c>
      <c r="FM17" s="27">
        <v>0.22198268949464228</v>
      </c>
      <c r="FN17" s="27">
        <v>0.17504507000240066</v>
      </c>
      <c r="FO17" s="27">
        <v>0.23777695259879983</v>
      </c>
      <c r="FP17" s="27">
        <v>0.25819084281281779</v>
      </c>
      <c r="FQ17" s="27">
        <v>0.18755772916511348</v>
      </c>
      <c r="FR17" s="27">
        <v>0.32603882732492429</v>
      </c>
      <c r="FS17" s="27">
        <v>5.4621374471521045E-2</v>
      </c>
      <c r="FT17" s="27">
        <v>0.63669852783961689</v>
      </c>
      <c r="FU17" s="27">
        <v>3.8076085659761949E-2</v>
      </c>
      <c r="FV17" s="27">
        <v>0.94696042493299648</v>
      </c>
      <c r="FW17" s="27">
        <v>0.36473737221775482</v>
      </c>
      <c r="FX17" s="27">
        <v>0.97841175183512741</v>
      </c>
      <c r="FY17" s="27">
        <v>0.79853491658552711</v>
      </c>
      <c r="FZ17" s="27">
        <v>0.48635280554258853</v>
      </c>
      <c r="GA17" s="27">
        <v>0.79469467944225991</v>
      </c>
      <c r="GB17" s="27">
        <v>0.80301993853644582</v>
      </c>
      <c r="GC17" s="27">
        <v>0.8763370271809906</v>
      </c>
      <c r="GD17" s="27">
        <v>0.82801758331364661</v>
      </c>
      <c r="GE17" s="27">
        <v>0.51844483784772921</v>
      </c>
      <c r="GF17" s="27">
        <v>0.96625449972837907</v>
      </c>
      <c r="GG17" s="27">
        <v>0.79965145326849163</v>
      </c>
      <c r="GH17" s="27">
        <v>7.6069900927591139E-3</v>
      </c>
      <c r="GI17" s="27">
        <v>0.8417167410688311</v>
      </c>
      <c r="GJ17" s="27">
        <v>0.97205416361105446</v>
      </c>
      <c r="GK17" s="27">
        <v>0.21466054351794395</v>
      </c>
      <c r="GL17" s="27">
        <v>4.5766401197550044E-2</v>
      </c>
      <c r="GM17" s="27">
        <v>0.96625613312394243</v>
      </c>
      <c r="GN17" s="27">
        <v>0.36937990798432718</v>
      </c>
      <c r="GO17" s="27">
        <v>0.54063516447450433</v>
      </c>
      <c r="GP17" s="27">
        <v>0.3295244913511417</v>
      </c>
      <c r="GQ17" s="27">
        <v>0.87549863761830859</v>
      </c>
      <c r="GR17" s="27">
        <v>0.86748057229924636</v>
      </c>
      <c r="GS17" s="27">
        <v>0.31989689459180137</v>
      </c>
      <c r="GT17" s="27">
        <v>0.6013172807748266</v>
      </c>
      <c r="GU17" s="27">
        <v>0.48082172099336007</v>
      </c>
      <c r="GV17" s="27">
        <v>0.61296227804293391</v>
      </c>
      <c r="GW17" s="27">
        <v>0.15368529486671756</v>
      </c>
      <c r="GX17" s="27">
        <v>0.31051954457756059</v>
      </c>
      <c r="GY17" s="27">
        <v>0.62401979495745807</v>
      </c>
      <c r="GZ17" s="27">
        <v>0.80065786759789115</v>
      </c>
      <c r="HA17" s="27">
        <v>0.96494642296950228</v>
      </c>
      <c r="HB17" s="27">
        <v>0.96371675732382955</v>
      </c>
      <c r="HC17" s="27">
        <v>0.63449231537069894</v>
      </c>
      <c r="HD17" s="27">
        <v>0.3071159478112927</v>
      </c>
      <c r="HE17" s="27">
        <v>7.7328592781614414E-2</v>
      </c>
      <c r="HF17" s="27">
        <v>0.90353637436813283</v>
      </c>
      <c r="HG17" s="27">
        <v>0.79242460206641752</v>
      </c>
      <c r="HH17" s="27">
        <v>0.81876569212022299</v>
      </c>
      <c r="HI17" s="27">
        <v>0.78709779367122013</v>
      </c>
      <c r="HJ17" s="27">
        <v>0.648195498718667</v>
      </c>
      <c r="HK17" s="27">
        <v>0.23042993318738347</v>
      </c>
      <c r="HL17" s="27">
        <v>8.8797175808225215E-2</v>
      </c>
      <c r="HM17" s="27">
        <v>0.30595582970601043</v>
      </c>
      <c r="HN17" s="27">
        <v>0.31595270870536274</v>
      </c>
      <c r="HO17" s="27">
        <v>0.45819951128461012</v>
      </c>
      <c r="HP17" s="27">
        <v>0.8431501260758979</v>
      </c>
      <c r="HQ17" s="27">
        <v>0.97291675240368991</v>
      </c>
      <c r="HR17" s="27">
        <v>0.43290959366263604</v>
      </c>
      <c r="HS17" s="27">
        <v>0.21007030211361444</v>
      </c>
      <c r="HT17" s="27">
        <v>0.74561095636504471</v>
      </c>
      <c r="HU17" s="27">
        <v>0.50496219463394398</v>
      </c>
      <c r="HV17" s="27">
        <v>0.86038934284737267</v>
      </c>
      <c r="HW17" s="27">
        <v>0.1058369973065354</v>
      </c>
      <c r="HX17" s="27">
        <v>100.08410852386118</v>
      </c>
      <c r="HY17" s="27">
        <v>100.52868969818535</v>
      </c>
      <c r="HZ17" s="27">
        <v>100.55753928358588</v>
      </c>
      <c r="IA17" s="27">
        <v>100.66400479367441</v>
      </c>
      <c r="IB17" s="27">
        <v>0</v>
      </c>
      <c r="IC17" s="27">
        <v>0</v>
      </c>
      <c r="ID17" s="27">
        <v>0</v>
      </c>
      <c r="IE17" s="27">
        <v>0</v>
      </c>
      <c r="IF17" s="27">
        <v>0</v>
      </c>
      <c r="IG17" s="27">
        <v>0</v>
      </c>
      <c r="IH17" s="27">
        <v>0</v>
      </c>
      <c r="II17" s="27">
        <v>0</v>
      </c>
      <c r="IJ17" s="27">
        <v>0</v>
      </c>
      <c r="IK17" s="27">
        <v>0</v>
      </c>
      <c r="IL17" s="27">
        <v>0</v>
      </c>
      <c r="IM17" s="27">
        <v>0</v>
      </c>
      <c r="IN17" s="27">
        <v>0</v>
      </c>
      <c r="IO17" s="27">
        <v>0</v>
      </c>
      <c r="IP17" s="27">
        <v>0</v>
      </c>
      <c r="IQ17" s="27">
        <v>0</v>
      </c>
      <c r="IR17" s="27">
        <v>0</v>
      </c>
      <c r="IS17" s="27">
        <v>0</v>
      </c>
      <c r="IT17" s="27">
        <v>0</v>
      </c>
      <c r="IU17" s="27">
        <v>0</v>
      </c>
      <c r="IV17" s="27">
        <v>0</v>
      </c>
      <c r="IW17" s="27">
        <v>0</v>
      </c>
      <c r="IX17" s="27">
        <v>0</v>
      </c>
      <c r="IY17" s="27">
        <v>0</v>
      </c>
      <c r="IZ17" s="27">
        <v>0</v>
      </c>
      <c r="JA17" s="27">
        <v>0</v>
      </c>
      <c r="JB17" s="27">
        <v>0</v>
      </c>
      <c r="JC17" s="27">
        <v>0</v>
      </c>
      <c r="JD17" s="27">
        <v>0</v>
      </c>
      <c r="JE17" s="27">
        <v>0</v>
      </c>
      <c r="JF17" s="27">
        <v>0</v>
      </c>
      <c r="JG17" s="27">
        <v>0</v>
      </c>
      <c r="JH17" s="27">
        <v>0</v>
      </c>
      <c r="JI17" s="27">
        <v>0</v>
      </c>
      <c r="JJ17" s="27">
        <v>0</v>
      </c>
      <c r="JK17" s="27">
        <v>0</v>
      </c>
      <c r="JL17" s="27">
        <v>0</v>
      </c>
      <c r="JM17" s="27">
        <v>0</v>
      </c>
      <c r="JN17" s="27">
        <v>0</v>
      </c>
      <c r="JO17" s="27">
        <v>0</v>
      </c>
      <c r="JP17" s="27">
        <v>0</v>
      </c>
      <c r="JQ17" s="27">
        <v>0</v>
      </c>
      <c r="JR17" s="27">
        <v>0</v>
      </c>
      <c r="JS17" s="27">
        <v>0</v>
      </c>
      <c r="JT17" s="27">
        <v>0</v>
      </c>
      <c r="JU17" s="27">
        <v>0</v>
      </c>
      <c r="JV17" s="27">
        <v>0</v>
      </c>
      <c r="JW17" s="27">
        <v>0</v>
      </c>
      <c r="JX17" s="27">
        <v>0</v>
      </c>
      <c r="JY17" s="27">
        <v>0</v>
      </c>
      <c r="JZ17" s="27">
        <v>0</v>
      </c>
      <c r="KA17" s="27">
        <v>0</v>
      </c>
      <c r="KB17" s="27">
        <v>0</v>
      </c>
      <c r="KC17" s="27">
        <v>0</v>
      </c>
      <c r="KD17" s="27">
        <v>0</v>
      </c>
      <c r="KE17" s="27">
        <v>0</v>
      </c>
      <c r="KF17" s="27">
        <v>0</v>
      </c>
      <c r="KG17" s="27">
        <v>0</v>
      </c>
      <c r="KH17" s="27">
        <v>0</v>
      </c>
      <c r="KI17" s="27">
        <v>0</v>
      </c>
      <c r="KJ17" s="27">
        <v>0</v>
      </c>
      <c r="KK17" s="27">
        <v>0</v>
      </c>
      <c r="KL17" s="27">
        <v>0</v>
      </c>
      <c r="KM17" s="27">
        <v>0</v>
      </c>
      <c r="KN17" s="27">
        <v>0</v>
      </c>
      <c r="KO17" s="27">
        <v>0</v>
      </c>
      <c r="KP17" s="27">
        <v>0</v>
      </c>
    </row>
    <row r="18" spans="1:302" x14ac:dyDescent="0.25">
      <c r="A18" s="28">
        <f t="shared" si="0"/>
        <v>193.70131641583953</v>
      </c>
      <c r="C18" s="26">
        <v>0.98677739070591153</v>
      </c>
      <c r="D18" s="27">
        <v>0.9964962055435399</v>
      </c>
      <c r="E18" s="27">
        <v>0.44658817553901464</v>
      </c>
      <c r="F18" s="27">
        <v>0.13001499096058811</v>
      </c>
      <c r="G18" s="27">
        <v>0.55998820411459849</v>
      </c>
      <c r="H18" s="27">
        <v>0.54416843930994463</v>
      </c>
      <c r="I18" s="27">
        <v>0.4350011182502318</v>
      </c>
      <c r="J18" s="27">
        <v>0.15704592551861973</v>
      </c>
      <c r="K18" s="27">
        <v>0.36358862035824935</v>
      </c>
      <c r="L18" s="27">
        <v>0.49459371817020747</v>
      </c>
      <c r="M18" s="27">
        <v>0.34702924431088544</v>
      </c>
      <c r="N18" s="27">
        <v>9.6380511820597592E-2</v>
      </c>
      <c r="O18" s="27">
        <v>0.61927426789623186</v>
      </c>
      <c r="P18" s="27">
        <v>0.68673767436136146</v>
      </c>
      <c r="Q18" s="27">
        <v>0.92188670640782588</v>
      </c>
      <c r="R18" s="27">
        <v>9.4087271752870683E-2</v>
      </c>
      <c r="S18" s="27">
        <v>0.39035411203644399</v>
      </c>
      <c r="T18" s="27">
        <v>0.23538296048587748</v>
      </c>
      <c r="U18" s="27">
        <v>0.64171489655514247</v>
      </c>
      <c r="V18" s="27">
        <v>0.67281074086693937</v>
      </c>
      <c r="W18" s="27">
        <v>0.85431756154941607</v>
      </c>
      <c r="X18" s="27">
        <v>0.95804963878048122</v>
      </c>
      <c r="Y18" s="27">
        <v>0.18097627186420562</v>
      </c>
      <c r="Z18" s="27">
        <v>0.25943898887865446</v>
      </c>
      <c r="AA18" s="27">
        <v>0.82259189861906457</v>
      </c>
      <c r="AB18" s="27">
        <v>0.92422050475089701</v>
      </c>
      <c r="AC18" s="27">
        <v>0.33904618939164888</v>
      </c>
      <c r="AD18" s="27">
        <v>0.60622935952697787</v>
      </c>
      <c r="AE18" s="27">
        <v>0.13321930726391185</v>
      </c>
      <c r="AF18" s="27">
        <v>0.18072408083759239</v>
      </c>
      <c r="AG18" s="27">
        <v>0.11712688731462628</v>
      </c>
      <c r="AH18" s="27">
        <v>0.83223379844493572</v>
      </c>
      <c r="AI18" s="27">
        <v>0.63597283336585331</v>
      </c>
      <c r="AJ18" s="27">
        <v>0.50518459467467114</v>
      </c>
      <c r="AK18" s="27">
        <v>0.67838409485732831</v>
      </c>
      <c r="AL18" s="27">
        <v>0.97708002522590098</v>
      </c>
      <c r="AM18" s="27">
        <v>0.59165218477160897</v>
      </c>
      <c r="AN18" s="27">
        <v>0.2327108375632384</v>
      </c>
      <c r="AO18" s="27">
        <v>0.46007670739922035</v>
      </c>
      <c r="AP18" s="27">
        <v>0.51366699259947035</v>
      </c>
      <c r="AQ18" s="27">
        <v>0.48378244800766113</v>
      </c>
      <c r="AR18" s="27">
        <v>0.91608145806469554</v>
      </c>
      <c r="AS18" s="27">
        <v>0.57578696255438488</v>
      </c>
      <c r="AT18" s="27">
        <v>0.72252341903583728</v>
      </c>
      <c r="AU18" s="27">
        <v>0.52709230302572996</v>
      </c>
      <c r="AV18" s="27">
        <v>0.99875851707700947</v>
      </c>
      <c r="AW18" s="27">
        <v>0.23707533147547244</v>
      </c>
      <c r="AX18" s="27">
        <v>0.16991689749801941</v>
      </c>
      <c r="AY18" s="27">
        <v>0.85907284109561743</v>
      </c>
      <c r="AZ18" s="27">
        <v>0.24572749599883648</v>
      </c>
      <c r="BA18" s="27">
        <v>0.13774618860373444</v>
      </c>
      <c r="BB18" s="27">
        <v>0.86012412652668979</v>
      </c>
      <c r="BC18" s="27">
        <v>0.80596211289492004</v>
      </c>
      <c r="BD18" s="27">
        <v>0.30291270683686544</v>
      </c>
      <c r="BE18" s="27">
        <v>3.4264770409933143E-2</v>
      </c>
      <c r="BF18" s="27">
        <v>0.30704456366654498</v>
      </c>
      <c r="BG18" s="27">
        <v>0.31852950946185365</v>
      </c>
      <c r="BH18" s="27">
        <v>0.90505045985140387</v>
      </c>
      <c r="BI18" s="27">
        <v>0.2048417410889013</v>
      </c>
      <c r="BJ18" s="27">
        <v>0.83697695272047334</v>
      </c>
      <c r="BK18" s="27">
        <v>0.6743435443064083</v>
      </c>
      <c r="BL18" s="27">
        <v>0.57546948267870046</v>
      </c>
      <c r="BM18" s="27">
        <v>0.40582441593863616</v>
      </c>
      <c r="BN18" s="27">
        <v>0.13653484531204907</v>
      </c>
      <c r="BO18" s="27">
        <v>0.27686553419855697</v>
      </c>
      <c r="BP18" s="27">
        <v>0.56591668724695687</v>
      </c>
      <c r="BQ18" s="27">
        <v>0.82103172532038515</v>
      </c>
      <c r="BR18" s="27">
        <v>0.86252365393669239</v>
      </c>
      <c r="BS18" s="27">
        <v>0.30700712627445892</v>
      </c>
      <c r="BT18" s="27">
        <v>0.85847331579195163</v>
      </c>
      <c r="BU18" s="27">
        <v>0.47113403527023578</v>
      </c>
      <c r="BV18" s="27">
        <v>0.90491366812122531</v>
      </c>
      <c r="BW18" s="27">
        <v>0.64253995162223698</v>
      </c>
      <c r="BX18" s="27">
        <v>0.34553191552069384</v>
      </c>
      <c r="BY18" s="27">
        <v>0.16123974317631695</v>
      </c>
      <c r="BZ18" s="27">
        <v>0.55635160351168056</v>
      </c>
      <c r="CA18" s="27">
        <v>0.5537391125227008</v>
      </c>
      <c r="CB18" s="27">
        <v>0.69374994949280056</v>
      </c>
      <c r="CC18" s="27">
        <v>2.8640172810122322E-2</v>
      </c>
      <c r="CD18" s="27">
        <v>0.79309030151970883</v>
      </c>
      <c r="CE18" s="27">
        <v>0.97954572608637258</v>
      </c>
      <c r="CF18" s="27">
        <v>0.2421436089394271</v>
      </c>
      <c r="CG18" s="27">
        <v>0.69091373785750043</v>
      </c>
      <c r="CH18" s="27">
        <v>0.35673327223160456</v>
      </c>
      <c r="CI18" s="27">
        <v>0.86607390361705938</v>
      </c>
      <c r="CJ18" s="27">
        <v>0.1889404800059401</v>
      </c>
      <c r="CK18" s="27">
        <v>0.85414590458367912</v>
      </c>
      <c r="CL18" s="27">
        <v>0.33132954739687914</v>
      </c>
      <c r="CM18" s="27">
        <v>0.17895188928781713</v>
      </c>
      <c r="CN18" s="27">
        <v>9.1401201431541956E-2</v>
      </c>
      <c r="CO18" s="27">
        <v>0.42351858477801529</v>
      </c>
      <c r="CP18" s="27">
        <v>0.83006494666852537</v>
      </c>
      <c r="CQ18" s="27">
        <v>0.25307719769686643</v>
      </c>
      <c r="CR18" s="27">
        <v>0.43448475617348548</v>
      </c>
      <c r="CS18" s="27">
        <v>0.8606131253000362</v>
      </c>
      <c r="CT18" s="27">
        <v>3.9049249635988881E-2</v>
      </c>
      <c r="CU18" s="27">
        <v>0.2206333592598323</v>
      </c>
      <c r="CV18" s="27">
        <v>0.956395150477935</v>
      </c>
      <c r="CW18" s="27">
        <v>0.52308342989825563</v>
      </c>
      <c r="CX18" s="27">
        <v>0.69239316332433354</v>
      </c>
      <c r="CY18" s="27">
        <v>1.8382389962271484E-2</v>
      </c>
      <c r="CZ18" s="27">
        <v>0.6366843526271746</v>
      </c>
      <c r="DA18" s="27">
        <v>2.2942751471678902E-2</v>
      </c>
      <c r="DB18" s="27">
        <v>0.8523950777471383</v>
      </c>
      <c r="DC18" s="27">
        <v>0.7692196216780256</v>
      </c>
      <c r="DD18" s="27">
        <v>0.71365002806332578</v>
      </c>
      <c r="DE18" s="27">
        <v>0.73207064762323959</v>
      </c>
      <c r="DF18" s="27">
        <v>0.15525768718196109</v>
      </c>
      <c r="DG18" s="27">
        <v>0.16710429407106164</v>
      </c>
      <c r="DH18" s="27">
        <v>0.78552378329256511</v>
      </c>
      <c r="DI18" s="27">
        <v>0.51652803550888793</v>
      </c>
      <c r="DJ18" s="27">
        <v>0.84093939006243212</v>
      </c>
      <c r="DK18" s="27">
        <v>6.7410279041305587E-2</v>
      </c>
      <c r="DL18" s="27">
        <v>0.48641513228747113</v>
      </c>
      <c r="DM18" s="27">
        <v>0.45670020782908238</v>
      </c>
      <c r="DN18" s="27">
        <v>0.76567301734218363</v>
      </c>
      <c r="DO18" s="27">
        <v>0.67761992134606774</v>
      </c>
      <c r="DP18" s="27">
        <v>8.936471302558191E-2</v>
      </c>
      <c r="DQ18" s="27">
        <v>0.55726223208590508</v>
      </c>
      <c r="DR18" s="27">
        <v>0.80427015616450548</v>
      </c>
      <c r="DS18" s="27">
        <v>0.93839823605732164</v>
      </c>
      <c r="DT18" s="27">
        <v>0.13305828981908496</v>
      </c>
      <c r="DU18" s="27">
        <v>0.28663670507065531</v>
      </c>
      <c r="DV18" s="27">
        <v>0.16298016952324068</v>
      </c>
      <c r="DW18" s="27">
        <v>0.80576934928449995</v>
      </c>
      <c r="DX18" s="27">
        <v>0.80522431973190822</v>
      </c>
      <c r="DY18" s="27">
        <v>0.30175318227607906</v>
      </c>
      <c r="DZ18" s="27">
        <v>0.60195944560398795</v>
      </c>
      <c r="EA18" s="27">
        <v>0.60488772847955763</v>
      </c>
      <c r="EB18" s="27">
        <v>6.371423090909345E-2</v>
      </c>
      <c r="EC18" s="27">
        <v>0.76802053296956052</v>
      </c>
      <c r="ED18" s="27">
        <v>0.15149562955480322</v>
      </c>
      <c r="EE18" s="27">
        <v>0.13800088053995763</v>
      </c>
      <c r="EF18" s="27">
        <v>0.51416483510819089</v>
      </c>
      <c r="EG18" s="27">
        <v>1.6922760216231403E-3</v>
      </c>
      <c r="EH18" s="27">
        <v>0.86791755095959644</v>
      </c>
      <c r="EI18" s="27">
        <v>0.89155636703948093</v>
      </c>
      <c r="EJ18" s="27">
        <v>0.28982746617781818</v>
      </c>
      <c r="EK18" s="27">
        <v>0.85421406170705672</v>
      </c>
      <c r="EL18" s="27">
        <v>0.41367101015781493</v>
      </c>
      <c r="EM18" s="27">
        <v>0.498657179166061</v>
      </c>
      <c r="EN18" s="27">
        <v>0.23287100728406362</v>
      </c>
      <c r="EO18" s="27">
        <v>0.86205271611037237</v>
      </c>
      <c r="EP18" s="27">
        <v>0.44363949213659892</v>
      </c>
      <c r="EQ18" s="27">
        <v>0.46081148623157631</v>
      </c>
      <c r="ER18" s="27">
        <v>0.53277797520656867</v>
      </c>
      <c r="ES18" s="27">
        <v>0.16102639983756561</v>
      </c>
      <c r="ET18" s="27">
        <v>0.75593492261863537</v>
      </c>
      <c r="EU18" s="27">
        <v>0.62696585405001337</v>
      </c>
      <c r="EV18" s="27">
        <v>0.29335987638316607</v>
      </c>
      <c r="EW18" s="27">
        <v>0.30344344369378662</v>
      </c>
      <c r="EX18" s="27">
        <v>0.2582087592516964</v>
      </c>
      <c r="EY18" s="27">
        <v>0.85479060905717674</v>
      </c>
      <c r="EZ18" s="27">
        <v>0.47450856708310896</v>
      </c>
      <c r="FA18" s="27">
        <v>0.94803549901507334</v>
      </c>
      <c r="FB18" s="27">
        <v>0.45410220313426797</v>
      </c>
      <c r="FC18" s="27">
        <v>0.77624608695780795</v>
      </c>
      <c r="FD18" s="27">
        <v>0.34689621102466672</v>
      </c>
      <c r="FE18" s="27">
        <v>0.69831027636410314</v>
      </c>
      <c r="FF18" s="27">
        <v>0.92259633150613574</v>
      </c>
      <c r="FG18" s="27">
        <v>0.45538053369713527</v>
      </c>
      <c r="FH18" s="27">
        <v>0.5971874694124012</v>
      </c>
      <c r="FI18" s="27">
        <v>0.56738039301264864</v>
      </c>
      <c r="FJ18" s="27">
        <v>0.54388637547396046</v>
      </c>
      <c r="FK18" s="27">
        <v>0.4887392719202035</v>
      </c>
      <c r="FL18" s="27">
        <v>0.17416012418909199</v>
      </c>
      <c r="FM18" s="27">
        <v>0.80465030808166371</v>
      </c>
      <c r="FN18" s="27">
        <v>0.897597314436134</v>
      </c>
      <c r="FO18" s="27">
        <v>0.84029088461592749</v>
      </c>
      <c r="FP18" s="27">
        <v>0.15493647264054133</v>
      </c>
      <c r="FQ18" s="27">
        <v>0.64201587251684333</v>
      </c>
      <c r="FR18" s="27">
        <v>0.4520014941007704</v>
      </c>
      <c r="FS18" s="27">
        <v>0.71254339504600051</v>
      </c>
      <c r="FT18" s="27">
        <v>0.40427695443178902</v>
      </c>
      <c r="FU18" s="27">
        <v>0.65275856190034343</v>
      </c>
      <c r="FV18" s="27">
        <v>0.63740900456735528</v>
      </c>
      <c r="FW18" s="27">
        <v>0.21014156868674094</v>
      </c>
      <c r="FX18" s="27">
        <v>0.15863454110264208</v>
      </c>
      <c r="FY18" s="27">
        <v>6.9136978798280069E-2</v>
      </c>
      <c r="FZ18" s="27">
        <v>6.3660581416123962E-3</v>
      </c>
      <c r="GA18" s="27">
        <v>9.340238526443756E-2</v>
      </c>
      <c r="GB18" s="27">
        <v>9.4390085961066905E-3</v>
      </c>
      <c r="GC18" s="27">
        <v>0.81716700814749366</v>
      </c>
      <c r="GD18" s="27">
        <v>0.42975998924810466</v>
      </c>
      <c r="GE18" s="27">
        <v>0.43940032596577383</v>
      </c>
      <c r="GF18" s="27">
        <v>0.8149959655404545</v>
      </c>
      <c r="GG18" s="27">
        <v>0.1720120127718171</v>
      </c>
      <c r="GH18" s="27">
        <v>0.81367001489479474</v>
      </c>
      <c r="GI18" s="27">
        <v>0.49826960155102584</v>
      </c>
      <c r="GJ18" s="27">
        <v>0.748315291999197</v>
      </c>
      <c r="GK18" s="27">
        <v>0.31296354214972855</v>
      </c>
      <c r="GL18" s="27">
        <v>0.75489948677045338</v>
      </c>
      <c r="GM18" s="27">
        <v>0.14351752267771167</v>
      </c>
      <c r="GN18" s="27">
        <v>4.8017326187118514E-2</v>
      </c>
      <c r="GO18" s="27">
        <v>0.50467953013234845</v>
      </c>
      <c r="GP18" s="27">
        <v>0.36606860740177416</v>
      </c>
      <c r="GQ18" s="27">
        <v>0.49737163131825002</v>
      </c>
      <c r="GR18" s="27">
        <v>0.99611196875058539</v>
      </c>
      <c r="GS18" s="27">
        <v>0.95002037573748033</v>
      </c>
      <c r="GT18" s="27">
        <v>0.17070022135707252</v>
      </c>
      <c r="GU18" s="27">
        <v>0.33206072858839986</v>
      </c>
      <c r="GV18" s="27">
        <v>0.69279368038696454</v>
      </c>
      <c r="GW18" s="27">
        <v>0.41408633527468641</v>
      </c>
      <c r="GX18" s="27">
        <v>0.94241034506447863</v>
      </c>
      <c r="GY18" s="27">
        <v>0.23699371337894015</v>
      </c>
      <c r="GZ18" s="27">
        <v>0.72814077528956933</v>
      </c>
      <c r="HA18" s="27">
        <v>0.35516436475790159</v>
      </c>
      <c r="HB18" s="27">
        <v>0.54101397701072473</v>
      </c>
      <c r="HC18" s="27">
        <v>0.1351535581985035</v>
      </c>
      <c r="HD18" s="27">
        <v>0.36488234818978438</v>
      </c>
      <c r="HE18" s="27">
        <v>9.7170912246759E-3</v>
      </c>
      <c r="HF18" s="27">
        <v>0.21998696409130625</v>
      </c>
      <c r="HG18" s="27">
        <v>0.16615165509481944</v>
      </c>
      <c r="HH18" s="27">
        <v>0.48215045575068749</v>
      </c>
      <c r="HI18" s="27">
        <v>0.62172374961424892</v>
      </c>
      <c r="HJ18" s="27">
        <v>0.57678463201026586</v>
      </c>
      <c r="HK18" s="27">
        <v>0.72067584992023614</v>
      </c>
      <c r="HL18" s="27">
        <v>0.46062374423631181</v>
      </c>
      <c r="HM18" s="27">
        <v>0.50433176602288288</v>
      </c>
      <c r="HN18" s="27">
        <v>9.1225257083287548E-2</v>
      </c>
      <c r="HO18" s="27">
        <v>0.68373336996570766</v>
      </c>
      <c r="HP18" s="27">
        <v>0.57002421612016752</v>
      </c>
      <c r="HQ18" s="27">
        <v>0.17189090532020168</v>
      </c>
      <c r="HR18" s="27">
        <v>0.68729624553371393</v>
      </c>
      <c r="HS18" s="27">
        <v>0.75138053535487981</v>
      </c>
      <c r="HT18" s="27">
        <v>100.48785270230144</v>
      </c>
      <c r="HU18" s="27">
        <v>100.61931453563538</v>
      </c>
      <c r="HV18" s="27">
        <v>100.18351065424456</v>
      </c>
      <c r="HW18" s="27">
        <v>100.40028007789732</v>
      </c>
      <c r="HX18" s="27">
        <v>0</v>
      </c>
      <c r="HY18" s="27">
        <v>0</v>
      </c>
      <c r="HZ18" s="27">
        <v>0</v>
      </c>
      <c r="IA18" s="27">
        <v>0</v>
      </c>
      <c r="IB18" s="27">
        <v>0</v>
      </c>
      <c r="IC18" s="27">
        <v>0</v>
      </c>
      <c r="ID18" s="27">
        <v>0</v>
      </c>
      <c r="IE18" s="27">
        <v>0</v>
      </c>
      <c r="IF18" s="27">
        <v>0</v>
      </c>
      <c r="IG18" s="27">
        <v>0</v>
      </c>
      <c r="IH18" s="27">
        <v>0</v>
      </c>
      <c r="II18" s="27">
        <v>0</v>
      </c>
      <c r="IJ18" s="27">
        <v>0</v>
      </c>
      <c r="IK18" s="27">
        <v>0</v>
      </c>
      <c r="IL18" s="27">
        <v>0</v>
      </c>
      <c r="IM18" s="27">
        <v>0</v>
      </c>
      <c r="IN18" s="27">
        <v>0</v>
      </c>
      <c r="IO18" s="27">
        <v>0</v>
      </c>
      <c r="IP18" s="27">
        <v>0</v>
      </c>
      <c r="IQ18" s="27">
        <v>0</v>
      </c>
      <c r="IR18" s="27">
        <v>0</v>
      </c>
      <c r="IS18" s="27">
        <v>0</v>
      </c>
      <c r="IT18" s="27">
        <v>0</v>
      </c>
      <c r="IU18" s="27">
        <v>0</v>
      </c>
      <c r="IV18" s="27">
        <v>0</v>
      </c>
      <c r="IW18" s="27">
        <v>0</v>
      </c>
      <c r="IX18" s="27">
        <v>0</v>
      </c>
      <c r="IY18" s="27">
        <v>0</v>
      </c>
      <c r="IZ18" s="27">
        <v>0</v>
      </c>
      <c r="JA18" s="27">
        <v>0</v>
      </c>
      <c r="JB18" s="27">
        <v>0</v>
      </c>
      <c r="JC18" s="27">
        <v>0</v>
      </c>
      <c r="JD18" s="27">
        <v>0</v>
      </c>
      <c r="JE18" s="27">
        <v>0</v>
      </c>
      <c r="JF18" s="27">
        <v>0</v>
      </c>
      <c r="JG18" s="27">
        <v>0</v>
      </c>
      <c r="JH18" s="27">
        <v>0</v>
      </c>
      <c r="JI18" s="27">
        <v>0</v>
      </c>
      <c r="JJ18" s="27">
        <v>0</v>
      </c>
      <c r="JK18" s="27">
        <v>0</v>
      </c>
      <c r="JL18" s="27">
        <v>0</v>
      </c>
      <c r="JM18" s="27">
        <v>0</v>
      </c>
      <c r="JN18" s="27">
        <v>0</v>
      </c>
      <c r="JO18" s="27">
        <v>0</v>
      </c>
      <c r="JP18" s="27">
        <v>0</v>
      </c>
      <c r="JQ18" s="27">
        <v>0</v>
      </c>
      <c r="JR18" s="27">
        <v>0</v>
      </c>
      <c r="JS18" s="27">
        <v>0</v>
      </c>
      <c r="JT18" s="27">
        <v>0</v>
      </c>
      <c r="JU18" s="27">
        <v>0</v>
      </c>
      <c r="JV18" s="27">
        <v>0</v>
      </c>
      <c r="JW18" s="27">
        <v>0</v>
      </c>
      <c r="JX18" s="27">
        <v>0</v>
      </c>
      <c r="JY18" s="27">
        <v>0</v>
      </c>
      <c r="JZ18" s="27">
        <v>0</v>
      </c>
      <c r="KA18" s="27">
        <v>0</v>
      </c>
      <c r="KB18" s="27">
        <v>0</v>
      </c>
      <c r="KC18" s="27">
        <v>0</v>
      </c>
      <c r="KD18" s="27">
        <v>0</v>
      </c>
      <c r="KE18" s="27">
        <v>0</v>
      </c>
      <c r="KF18" s="27">
        <v>0</v>
      </c>
      <c r="KG18" s="27">
        <v>0</v>
      </c>
      <c r="KH18" s="27">
        <v>0</v>
      </c>
      <c r="KI18" s="27">
        <v>0</v>
      </c>
      <c r="KJ18" s="27">
        <v>0</v>
      </c>
      <c r="KK18" s="27">
        <v>0</v>
      </c>
      <c r="KL18" s="27">
        <v>0</v>
      </c>
      <c r="KM18" s="27">
        <v>0</v>
      </c>
      <c r="KN18" s="27">
        <v>0</v>
      </c>
      <c r="KO18" s="27">
        <v>0</v>
      </c>
      <c r="KP18" s="27">
        <v>0</v>
      </c>
    </row>
    <row r="19" spans="1:302" x14ac:dyDescent="0.25">
      <c r="A19" s="28">
        <f t="shared" si="0"/>
        <v>192.06183290228262</v>
      </c>
      <c r="C19" s="26">
        <v>8.1587365154291991E-3</v>
      </c>
      <c r="D19" s="27">
        <v>0.30925732118217264</v>
      </c>
      <c r="E19" s="27">
        <v>0.34833218405430089</v>
      </c>
      <c r="F19" s="27">
        <v>0.40274233159327455</v>
      </c>
      <c r="G19" s="27">
        <v>0.75927356202959517</v>
      </c>
      <c r="H19" s="27">
        <v>3.097032391668586E-2</v>
      </c>
      <c r="I19" s="27">
        <v>0.19668990425890509</v>
      </c>
      <c r="J19" s="27">
        <v>0.34288852993711172</v>
      </c>
      <c r="K19" s="27">
        <v>0.21496830160347369</v>
      </c>
      <c r="L19" s="27">
        <v>0.84216758339016062</v>
      </c>
      <c r="M19" s="27">
        <v>0.67681512970928526</v>
      </c>
      <c r="N19" s="27">
        <v>0.4242647609625072</v>
      </c>
      <c r="O19" s="27">
        <v>0.6846501170124365</v>
      </c>
      <c r="P19" s="27">
        <v>0.70704715197294488</v>
      </c>
      <c r="Q19" s="27">
        <v>0.72880312945354953</v>
      </c>
      <c r="R19" s="27">
        <v>9.2325615304844622E-3</v>
      </c>
      <c r="S19" s="27">
        <v>0.68233606457854024</v>
      </c>
      <c r="T19" s="27">
        <v>0.38597322446903004</v>
      </c>
      <c r="U19" s="27">
        <v>0.50956807774253154</v>
      </c>
      <c r="V19" s="27">
        <v>0.69791584239823024</v>
      </c>
      <c r="W19" s="27">
        <v>0.90200548508955247</v>
      </c>
      <c r="X19" s="27">
        <v>0.77944144786763303</v>
      </c>
      <c r="Y19" s="27">
        <v>5.9123637731175127E-2</v>
      </c>
      <c r="Z19" s="27">
        <v>0.87685342745026296</v>
      </c>
      <c r="AA19" s="27">
        <v>0.90669810820644525</v>
      </c>
      <c r="AB19" s="27">
        <v>0.1140883130983833</v>
      </c>
      <c r="AC19" s="27">
        <v>0.92122945312725701</v>
      </c>
      <c r="AD19" s="27">
        <v>0.42246325733350476</v>
      </c>
      <c r="AE19" s="27">
        <v>0.54856735780499966</v>
      </c>
      <c r="AF19" s="27">
        <v>0.74520510804877238</v>
      </c>
      <c r="AG19" s="27">
        <v>0.47150106060953989</v>
      </c>
      <c r="AH19" s="27">
        <v>0.30236210854105172</v>
      </c>
      <c r="AI19" s="27">
        <v>0.47808921968859508</v>
      </c>
      <c r="AJ19" s="27">
        <v>0.42547203455199056</v>
      </c>
      <c r="AK19" s="27">
        <v>0.35848940528911988</v>
      </c>
      <c r="AL19" s="27">
        <v>0.69173575831055878</v>
      </c>
      <c r="AM19" s="27">
        <v>0.54730672681284354</v>
      </c>
      <c r="AN19" s="27">
        <v>0.62621485237879415</v>
      </c>
      <c r="AO19" s="27">
        <v>0.85110229321298903</v>
      </c>
      <c r="AP19" s="27">
        <v>0.46886467245653052</v>
      </c>
      <c r="AQ19" s="27">
        <v>0.91338228031854485</v>
      </c>
      <c r="AR19" s="27">
        <v>0.45624156087171308</v>
      </c>
      <c r="AS19" s="27">
        <v>0.81240393149206125</v>
      </c>
      <c r="AT19" s="27">
        <v>0.71035754697462505</v>
      </c>
      <c r="AU19" s="27">
        <v>0.44982234356959616</v>
      </c>
      <c r="AV19" s="27">
        <v>0.76353748831820001</v>
      </c>
      <c r="AW19" s="27">
        <v>0.40882599155123134</v>
      </c>
      <c r="AX19" s="27">
        <v>0.60176446945679429</v>
      </c>
      <c r="AY19" s="27">
        <v>0.60303700647939096</v>
      </c>
      <c r="AZ19" s="27">
        <v>0.91886980383470684</v>
      </c>
      <c r="BA19" s="27">
        <v>0.90436707521712401</v>
      </c>
      <c r="BB19" s="27">
        <v>0.48177261450714037</v>
      </c>
      <c r="BC19" s="27">
        <v>0.83512131211689211</v>
      </c>
      <c r="BD19" s="27">
        <v>0.97545027157250885</v>
      </c>
      <c r="BE19" s="27">
        <v>0.53079409212826911</v>
      </c>
      <c r="BF19" s="27">
        <v>0.39328860207819272</v>
      </c>
      <c r="BG19" s="27">
        <v>0.28823141367389205</v>
      </c>
      <c r="BH19" s="27">
        <v>0.54002417662643654</v>
      </c>
      <c r="BI19" s="27">
        <v>0.8593107820075726</v>
      </c>
      <c r="BJ19" s="27">
        <v>0.61157523710945838</v>
      </c>
      <c r="BK19" s="27">
        <v>0.27207271666753763</v>
      </c>
      <c r="BL19" s="27">
        <v>0.55132021237984463</v>
      </c>
      <c r="BM19" s="27">
        <v>0.32091080488664647</v>
      </c>
      <c r="BN19" s="27">
        <v>1.8812027229168859E-2</v>
      </c>
      <c r="BO19" s="27">
        <v>0.58947516143792245</v>
      </c>
      <c r="BP19" s="27">
        <v>0.1095293531368392</v>
      </c>
      <c r="BQ19" s="27">
        <v>0.53731736813055708</v>
      </c>
      <c r="BR19" s="27">
        <v>0.7360695726071208</v>
      </c>
      <c r="BS19" s="27">
        <v>0.84259643916927496</v>
      </c>
      <c r="BT19" s="27">
        <v>0.62776280319726241</v>
      </c>
      <c r="BU19" s="27">
        <v>0.19409549430879924</v>
      </c>
      <c r="BV19" s="27">
        <v>0.21824371620994309</v>
      </c>
      <c r="BW19" s="27">
        <v>8.3993831959506271E-2</v>
      </c>
      <c r="BX19" s="27">
        <v>0.20514172710179246</v>
      </c>
      <c r="BY19" s="27">
        <v>0.4991677939767144</v>
      </c>
      <c r="BZ19" s="27">
        <v>0.2596116059868574</v>
      </c>
      <c r="CA19" s="27">
        <v>3.6992463006350396E-2</v>
      </c>
      <c r="CB19" s="27">
        <v>0.11726404746822461</v>
      </c>
      <c r="CC19" s="27">
        <v>3.6338684652382769E-2</v>
      </c>
      <c r="CD19" s="27">
        <v>0.83186827706761735</v>
      </c>
      <c r="CE19" s="27">
        <v>0.91610849695217522</v>
      </c>
      <c r="CF19" s="27">
        <v>0.58243700364119311</v>
      </c>
      <c r="CG19" s="27">
        <v>0.76996658320358891</v>
      </c>
      <c r="CH19" s="27">
        <v>0.5431631153830706</v>
      </c>
      <c r="CI19" s="27">
        <v>0.1891676533695098</v>
      </c>
      <c r="CJ19" s="27">
        <v>0.11520480081510986</v>
      </c>
      <c r="CK19" s="27">
        <v>0.36787845648805795</v>
      </c>
      <c r="CL19" s="27">
        <v>0.49616053708014562</v>
      </c>
      <c r="CM19" s="27">
        <v>0.25286251842147522</v>
      </c>
      <c r="CN19" s="27">
        <v>0.78452753887699633</v>
      </c>
      <c r="CO19" s="27">
        <v>0.9182691635070388</v>
      </c>
      <c r="CP19" s="27">
        <v>0.44952602967246391</v>
      </c>
      <c r="CQ19" s="27">
        <v>0.90746610718501874</v>
      </c>
      <c r="CR19" s="27">
        <v>1.1333381995322078E-2</v>
      </c>
      <c r="CS19" s="27">
        <v>7.1983364741348366E-2</v>
      </c>
      <c r="CT19" s="27">
        <v>0.64580456157625077</v>
      </c>
      <c r="CU19" s="27">
        <v>0.3861567834986559</v>
      </c>
      <c r="CV19" s="27">
        <v>0.72674812595077232</v>
      </c>
      <c r="CW19" s="27">
        <v>0.14068049976952934</v>
      </c>
      <c r="CX19" s="27">
        <v>0.12411760021278606</v>
      </c>
      <c r="CY19" s="27">
        <v>0.43161458625182325</v>
      </c>
      <c r="CZ19" s="27">
        <v>0.83547162229398597</v>
      </c>
      <c r="DA19" s="27">
        <v>0.16061610963948658</v>
      </c>
      <c r="DB19" s="27">
        <v>0.79016815655299133</v>
      </c>
      <c r="DC19" s="27">
        <v>0.42634072127559697</v>
      </c>
      <c r="DD19" s="27">
        <v>0.98062242974392877</v>
      </c>
      <c r="DE19" s="27">
        <v>0.94029733995992837</v>
      </c>
      <c r="DF19" s="27">
        <v>0.8503450879060912</v>
      </c>
      <c r="DG19" s="27">
        <v>0.93670381850891205</v>
      </c>
      <c r="DH19" s="27">
        <v>0.93845113662343127</v>
      </c>
      <c r="DI19" s="27">
        <v>3.8144560958679574E-2</v>
      </c>
      <c r="DJ19" s="27">
        <v>0.65806029022705848</v>
      </c>
      <c r="DK19" s="27">
        <v>0.22569200437913195</v>
      </c>
      <c r="DL19" s="27">
        <v>0.91048716281439546</v>
      </c>
      <c r="DM19" s="27">
        <v>0.74839463444190013</v>
      </c>
      <c r="DN19" s="27">
        <v>0.8736512846119916</v>
      </c>
      <c r="DO19" s="27">
        <v>0.39580922900029092</v>
      </c>
      <c r="DP19" s="27">
        <v>0.98793429222157925</v>
      </c>
      <c r="DQ19" s="27">
        <v>0.32374632338149356</v>
      </c>
      <c r="DR19" s="27">
        <v>0.14918449032090442</v>
      </c>
      <c r="DS19" s="27">
        <v>0.17152386782224727</v>
      </c>
      <c r="DT19" s="27">
        <v>8.7638550613777788E-4</v>
      </c>
      <c r="DU19" s="27">
        <v>0.63554087890000199</v>
      </c>
      <c r="DV19" s="27">
        <v>0.21922026048120802</v>
      </c>
      <c r="DW19" s="27">
        <v>8.8701127757667142E-2</v>
      </c>
      <c r="DX19" s="27">
        <v>0.68596976516817709</v>
      </c>
      <c r="DY19" s="27">
        <v>0.16048148697954367</v>
      </c>
      <c r="DZ19" s="27">
        <v>0.93126176098513169</v>
      </c>
      <c r="EA19" s="27">
        <v>0.40745612618374527</v>
      </c>
      <c r="EB19" s="27">
        <v>0.74359248534911193</v>
      </c>
      <c r="EC19" s="27">
        <v>6.4981641370083665E-2</v>
      </c>
      <c r="ED19" s="27">
        <v>0.95871086695468499</v>
      </c>
      <c r="EE19" s="27">
        <v>0.87537661557145685</v>
      </c>
      <c r="EF19" s="27">
        <v>0.46648208555613424</v>
      </c>
      <c r="EG19" s="27">
        <v>0.57600503853684826</v>
      </c>
      <c r="EH19" s="27">
        <v>0.4880095037230342</v>
      </c>
      <c r="EI19" s="27">
        <v>0.21645244138868336</v>
      </c>
      <c r="EJ19" s="27">
        <v>0.54007590632972935</v>
      </c>
      <c r="EK19" s="27">
        <v>0.27972947322310926</v>
      </c>
      <c r="EL19" s="27">
        <v>0.76652807771942022</v>
      </c>
      <c r="EM19" s="27">
        <v>0.95592486215149075</v>
      </c>
      <c r="EN19" s="27">
        <v>0.51431637977668532</v>
      </c>
      <c r="EO19" s="27">
        <v>0.75158333949627798</v>
      </c>
      <c r="EP19" s="27">
        <v>1.6089953520259881E-2</v>
      </c>
      <c r="EQ19" s="27">
        <v>7.7490657731533963E-2</v>
      </c>
      <c r="ER19" s="27">
        <v>7.4841269163814839E-2</v>
      </c>
      <c r="ES19" s="27">
        <v>0.2532843484277375</v>
      </c>
      <c r="ET19" s="27">
        <v>0.96901315332536908</v>
      </c>
      <c r="EU19" s="27">
        <v>0.58217347268459496</v>
      </c>
      <c r="EV19" s="27">
        <v>0.68134315224412467</v>
      </c>
      <c r="EW19" s="27">
        <v>0.16318046408163389</v>
      </c>
      <c r="EX19" s="27">
        <v>0.63906988555234345</v>
      </c>
      <c r="EY19" s="27">
        <v>0.29815580261648778</v>
      </c>
      <c r="EZ19" s="27">
        <v>0.54113857047334257</v>
      </c>
      <c r="FA19" s="27">
        <v>0.85953587415878696</v>
      </c>
      <c r="FB19" s="27">
        <v>0.69533446604850957</v>
      </c>
      <c r="FC19" s="27">
        <v>8.0032453289927696E-2</v>
      </c>
      <c r="FD19" s="27">
        <v>0.82487992160397994</v>
      </c>
      <c r="FE19" s="27">
        <v>0.6245538183313718</v>
      </c>
      <c r="FF19" s="27">
        <v>0.83506188279502025</v>
      </c>
      <c r="FG19" s="27">
        <v>0.75314905014609446</v>
      </c>
      <c r="FH19" s="27">
        <v>0.27689782654714867</v>
      </c>
      <c r="FI19" s="27">
        <v>0.62891037840819275</v>
      </c>
      <c r="FJ19" s="27">
        <v>0.5506096116223983</v>
      </c>
      <c r="FK19" s="27">
        <v>0.54232162825377683</v>
      </c>
      <c r="FL19" s="27">
        <v>5.6865746950547358E-2</v>
      </c>
      <c r="FM19" s="27">
        <v>0.18534152068677012</v>
      </c>
      <c r="FN19" s="27">
        <v>0.57053113854729909</v>
      </c>
      <c r="FO19" s="27">
        <v>0.3808179043243084</v>
      </c>
      <c r="FP19" s="27">
        <v>0.31582990797210186</v>
      </c>
      <c r="FQ19" s="27">
        <v>0.66085514884839214</v>
      </c>
      <c r="FR19" s="27">
        <v>0.52452206771739307</v>
      </c>
      <c r="FS19" s="27">
        <v>9.1037207430067713E-2</v>
      </c>
      <c r="FT19" s="27">
        <v>0.70409187471290602</v>
      </c>
      <c r="FU19" s="27">
        <v>0.76925490271373165</v>
      </c>
      <c r="FV19" s="27">
        <v>0.16353290202426363</v>
      </c>
      <c r="FW19" s="27">
        <v>2.888296106674737E-3</v>
      </c>
      <c r="FX19" s="27">
        <v>0.49070289306704074</v>
      </c>
      <c r="FY19" s="27">
        <v>0.25620228696369762</v>
      </c>
      <c r="FZ19" s="27">
        <v>0.2716836437201714</v>
      </c>
      <c r="GA19" s="27">
        <v>9.5183230963897691E-2</v>
      </c>
      <c r="GB19" s="27">
        <v>0.24640420822131026</v>
      </c>
      <c r="GC19" s="27">
        <v>0.52621465573434456</v>
      </c>
      <c r="GD19" s="27">
        <v>0.82586075611869314</v>
      </c>
      <c r="GE19" s="27">
        <v>0.40906022811489617</v>
      </c>
      <c r="GF19" s="27">
        <v>0.26246027804309391</v>
      </c>
      <c r="GG19" s="27">
        <v>0.3729751923759832</v>
      </c>
      <c r="GH19" s="27">
        <v>0.99742728492689614</v>
      </c>
      <c r="GI19" s="27">
        <v>0.98757688379030217</v>
      </c>
      <c r="GJ19" s="27">
        <v>0.32390711373570036</v>
      </c>
      <c r="GK19" s="27">
        <v>2.4300621690533042E-2</v>
      </c>
      <c r="GL19" s="27">
        <v>9.8415168742495007E-3</v>
      </c>
      <c r="GM19" s="27">
        <v>1.276804273630805E-2</v>
      </c>
      <c r="GN19" s="27">
        <v>0.39984416173499171</v>
      </c>
      <c r="GO19" s="27">
        <v>0.43537048148341495</v>
      </c>
      <c r="GP19" s="27">
        <v>0.64228630193470626</v>
      </c>
      <c r="GQ19" s="27">
        <v>0.20211236039459757</v>
      </c>
      <c r="GR19" s="27">
        <v>0.26934719995540179</v>
      </c>
      <c r="GS19" s="27">
        <v>0.73246685443926829</v>
      </c>
      <c r="GT19" s="27">
        <v>0.89192209079309015</v>
      </c>
      <c r="GU19" s="27">
        <v>0.48865406072980488</v>
      </c>
      <c r="GV19" s="27">
        <v>0.5792056161291661</v>
      </c>
      <c r="GW19" s="27">
        <v>0.11089328674122234</v>
      </c>
      <c r="GX19" s="27">
        <v>0.97837914324498432</v>
      </c>
      <c r="GY19" s="27">
        <v>0.49054352362818154</v>
      </c>
      <c r="GZ19" s="27">
        <v>0.24842062472666149</v>
      </c>
      <c r="HA19" s="27">
        <v>0.58293057265967618</v>
      </c>
      <c r="HB19" s="27">
        <v>0.96071978425088689</v>
      </c>
      <c r="HC19" s="27">
        <v>0.72110537471407232</v>
      </c>
      <c r="HD19" s="27">
        <v>0.40599520157220559</v>
      </c>
      <c r="HE19" s="27">
        <v>0.33973580543944404</v>
      </c>
      <c r="HF19" s="27">
        <v>0.67692658518653637</v>
      </c>
      <c r="HG19" s="27">
        <v>0.67878952753234412</v>
      </c>
      <c r="HH19" s="27">
        <v>0.20556932217447821</v>
      </c>
      <c r="HI19" s="27">
        <v>0.11193325098403029</v>
      </c>
      <c r="HJ19" s="27">
        <v>0.31524838009381828</v>
      </c>
      <c r="HK19" s="27">
        <v>0.12519992848774508</v>
      </c>
      <c r="HL19" s="27">
        <v>0.72254037299910367</v>
      </c>
      <c r="HM19" s="27">
        <v>4.4959102623410407E-2</v>
      </c>
      <c r="HN19" s="27">
        <v>0.88933603451541221</v>
      </c>
      <c r="HO19" s="27">
        <v>0.86279772264185495</v>
      </c>
      <c r="HP19" s="27">
        <v>100.32528118572773</v>
      </c>
      <c r="HQ19" s="27">
        <v>100.07799428426357</v>
      </c>
      <c r="HR19" s="27">
        <v>100.22575119062422</v>
      </c>
      <c r="HS19" s="27">
        <v>100.74234178934326</v>
      </c>
      <c r="HT19" s="27">
        <v>0</v>
      </c>
      <c r="HU19" s="27">
        <v>0</v>
      </c>
      <c r="HV19" s="27">
        <v>0</v>
      </c>
      <c r="HW19" s="27">
        <v>0</v>
      </c>
      <c r="HX19" s="27">
        <v>0</v>
      </c>
      <c r="HY19" s="27">
        <v>0</v>
      </c>
      <c r="HZ19" s="27">
        <v>0</v>
      </c>
      <c r="IA19" s="27">
        <v>0</v>
      </c>
      <c r="IB19" s="27">
        <v>0</v>
      </c>
      <c r="IC19" s="27">
        <v>0</v>
      </c>
      <c r="ID19" s="27">
        <v>0</v>
      </c>
      <c r="IE19" s="27">
        <v>0</v>
      </c>
      <c r="IF19" s="27">
        <v>0</v>
      </c>
      <c r="IG19" s="27">
        <v>0</v>
      </c>
      <c r="IH19" s="27">
        <v>0</v>
      </c>
      <c r="II19" s="27">
        <v>0</v>
      </c>
      <c r="IJ19" s="27">
        <v>0</v>
      </c>
      <c r="IK19" s="27">
        <v>0</v>
      </c>
      <c r="IL19" s="27">
        <v>0</v>
      </c>
      <c r="IM19" s="27">
        <v>0</v>
      </c>
      <c r="IN19" s="27">
        <v>0</v>
      </c>
      <c r="IO19" s="27">
        <v>0</v>
      </c>
      <c r="IP19" s="27">
        <v>0</v>
      </c>
      <c r="IQ19" s="27">
        <v>0</v>
      </c>
      <c r="IR19" s="27">
        <v>0</v>
      </c>
      <c r="IS19" s="27">
        <v>0</v>
      </c>
      <c r="IT19" s="27">
        <v>0</v>
      </c>
      <c r="IU19" s="27">
        <v>0</v>
      </c>
      <c r="IV19" s="27">
        <v>0</v>
      </c>
      <c r="IW19" s="27">
        <v>0</v>
      </c>
      <c r="IX19" s="27">
        <v>0</v>
      </c>
      <c r="IY19" s="27">
        <v>0</v>
      </c>
      <c r="IZ19" s="27">
        <v>0</v>
      </c>
      <c r="JA19" s="27">
        <v>0</v>
      </c>
      <c r="JB19" s="27">
        <v>0</v>
      </c>
      <c r="JC19" s="27">
        <v>0</v>
      </c>
      <c r="JD19" s="27">
        <v>0</v>
      </c>
      <c r="JE19" s="27">
        <v>0</v>
      </c>
      <c r="JF19" s="27">
        <v>0</v>
      </c>
      <c r="JG19" s="27">
        <v>0</v>
      </c>
      <c r="JH19" s="27">
        <v>0</v>
      </c>
      <c r="JI19" s="27">
        <v>0</v>
      </c>
      <c r="JJ19" s="27">
        <v>0</v>
      </c>
      <c r="JK19" s="27">
        <v>0</v>
      </c>
      <c r="JL19" s="27">
        <v>0</v>
      </c>
      <c r="JM19" s="27">
        <v>0</v>
      </c>
      <c r="JN19" s="27">
        <v>0</v>
      </c>
      <c r="JO19" s="27">
        <v>0</v>
      </c>
      <c r="JP19" s="27">
        <v>0</v>
      </c>
      <c r="JQ19" s="27">
        <v>0</v>
      </c>
      <c r="JR19" s="27">
        <v>0</v>
      </c>
      <c r="JS19" s="27">
        <v>0</v>
      </c>
      <c r="JT19" s="27">
        <v>0</v>
      </c>
      <c r="JU19" s="27">
        <v>0</v>
      </c>
      <c r="JV19" s="27">
        <v>0</v>
      </c>
      <c r="JW19" s="27">
        <v>0</v>
      </c>
      <c r="JX19" s="27">
        <v>0</v>
      </c>
      <c r="JY19" s="27">
        <v>0</v>
      </c>
      <c r="JZ19" s="27">
        <v>0</v>
      </c>
      <c r="KA19" s="27">
        <v>0</v>
      </c>
      <c r="KB19" s="27">
        <v>0</v>
      </c>
      <c r="KC19" s="27">
        <v>0</v>
      </c>
      <c r="KD19" s="27">
        <v>0</v>
      </c>
      <c r="KE19" s="27">
        <v>0</v>
      </c>
      <c r="KF19" s="27">
        <v>0</v>
      </c>
      <c r="KG19" s="27">
        <v>0</v>
      </c>
      <c r="KH19" s="27">
        <v>0</v>
      </c>
      <c r="KI19" s="27">
        <v>0</v>
      </c>
      <c r="KJ19" s="27">
        <v>0</v>
      </c>
      <c r="KK19" s="27">
        <v>0</v>
      </c>
      <c r="KL19" s="27">
        <v>0</v>
      </c>
      <c r="KM19" s="27">
        <v>0</v>
      </c>
      <c r="KN19" s="27">
        <v>0</v>
      </c>
      <c r="KO19" s="27">
        <v>0</v>
      </c>
      <c r="KP19" s="27">
        <v>0</v>
      </c>
    </row>
    <row r="20" spans="1:302" x14ac:dyDescent="0.25">
      <c r="A20" s="28">
        <f t="shared" si="0"/>
        <v>190.24588490014281</v>
      </c>
      <c r="C20" s="26">
        <v>0.6111651218097629</v>
      </c>
      <c r="D20" s="27">
        <v>0.19082090745095548</v>
      </c>
      <c r="E20" s="27">
        <v>0.18877340384973318</v>
      </c>
      <c r="F20" s="27">
        <v>0.95254311597854191</v>
      </c>
      <c r="G20" s="27">
        <v>0.88879060593866277</v>
      </c>
      <c r="H20" s="27">
        <v>0.82785767613156303</v>
      </c>
      <c r="I20" s="27">
        <v>0.18044187853687232</v>
      </c>
      <c r="J20" s="27">
        <v>0.6437374261765878</v>
      </c>
      <c r="K20" s="27">
        <v>0.19190446780510351</v>
      </c>
      <c r="L20" s="27">
        <v>0.5139278333138827</v>
      </c>
      <c r="M20" s="27">
        <v>0.77158868973629258</v>
      </c>
      <c r="N20" s="27">
        <v>0.85817444628769857</v>
      </c>
      <c r="O20" s="27">
        <v>0.95058111388479272</v>
      </c>
      <c r="P20" s="27">
        <v>0.53216494598345032</v>
      </c>
      <c r="Q20" s="27">
        <v>0.9449938933559745</v>
      </c>
      <c r="R20" s="27">
        <v>0.70574894331536298</v>
      </c>
      <c r="S20" s="27">
        <v>0.68973928385576011</v>
      </c>
      <c r="T20" s="27">
        <v>0.32511902109668966</v>
      </c>
      <c r="U20" s="27">
        <v>0.69428989042153144</v>
      </c>
      <c r="V20" s="27">
        <v>0.47455617659557348</v>
      </c>
      <c r="W20" s="27">
        <v>0.61845982402471189</v>
      </c>
      <c r="X20" s="27">
        <v>0.52846466301760919</v>
      </c>
      <c r="Y20" s="27">
        <v>0.72260663075855303</v>
      </c>
      <c r="Z20" s="27">
        <v>0.19675714192353888</v>
      </c>
      <c r="AA20" s="27">
        <v>0.29620685775749112</v>
      </c>
      <c r="AB20" s="27">
        <v>0.13914820338966838</v>
      </c>
      <c r="AC20" s="27">
        <v>0.76436825670383746</v>
      </c>
      <c r="AD20" s="27">
        <v>0.52399977541266685</v>
      </c>
      <c r="AE20" s="27">
        <v>0.53083390686601051</v>
      </c>
      <c r="AF20" s="27">
        <v>0.72530316766566316</v>
      </c>
      <c r="AG20" s="27">
        <v>0.31989637854734498</v>
      </c>
      <c r="AH20" s="27">
        <v>0.23559690978043302</v>
      </c>
      <c r="AI20" s="27">
        <v>0.94836706987236763</v>
      </c>
      <c r="AJ20" s="27">
        <v>0.3529858810604527</v>
      </c>
      <c r="AK20" s="27">
        <v>0.21729254775373241</v>
      </c>
      <c r="AL20" s="27">
        <v>0.4361673734137963</v>
      </c>
      <c r="AM20" s="27">
        <v>0.63102537173957141</v>
      </c>
      <c r="AN20" s="27">
        <v>0.96104364647416574</v>
      </c>
      <c r="AO20" s="27">
        <v>6.8797097255440698E-2</v>
      </c>
      <c r="AP20" s="27">
        <v>0.71819830984220656</v>
      </c>
      <c r="AQ20" s="27">
        <v>0.77211733278239358</v>
      </c>
      <c r="AR20" s="27">
        <v>2.6709190837934549E-2</v>
      </c>
      <c r="AS20" s="27">
        <v>0.82314293789977344</v>
      </c>
      <c r="AT20" s="27">
        <v>0.53155860703282343</v>
      </c>
      <c r="AU20" s="27">
        <v>0.35017786713831434</v>
      </c>
      <c r="AV20" s="27">
        <v>5.6236676483909176E-2</v>
      </c>
      <c r="AW20" s="27">
        <v>0.53172887262792723</v>
      </c>
      <c r="AX20" s="27">
        <v>0.97300513302749136</v>
      </c>
      <c r="AY20" s="27">
        <v>0.71273936761453616</v>
      </c>
      <c r="AZ20" s="27">
        <v>0.87481927594119757</v>
      </c>
      <c r="BA20" s="27">
        <v>0.64658158157641443</v>
      </c>
      <c r="BB20" s="27">
        <v>0.97806664963710543</v>
      </c>
      <c r="BC20" s="27">
        <v>0.59847300654094771</v>
      </c>
      <c r="BD20" s="27">
        <v>0.86477413912866841</v>
      </c>
      <c r="BE20" s="27">
        <v>0.63002734739475863</v>
      </c>
      <c r="BF20" s="27">
        <v>0.5119910746147438</v>
      </c>
      <c r="BG20" s="27">
        <v>0.94169586427314667</v>
      </c>
      <c r="BH20" s="27">
        <v>0.25591824138432828</v>
      </c>
      <c r="BI20" s="27">
        <v>0.65614360719161557</v>
      </c>
      <c r="BJ20" s="27">
        <v>0.51889757334923081</v>
      </c>
      <c r="BK20" s="27">
        <v>0.33822746028870188</v>
      </c>
      <c r="BL20" s="27">
        <v>0.56993572171428053</v>
      </c>
      <c r="BM20" s="27">
        <v>8.6804715885418604E-2</v>
      </c>
      <c r="BN20" s="27">
        <v>0.28757537313296733</v>
      </c>
      <c r="BO20" s="27">
        <v>0.56426766314798937</v>
      </c>
      <c r="BP20" s="27">
        <v>0.91740382988274349</v>
      </c>
      <c r="BQ20" s="27">
        <v>0.93940994459435145</v>
      </c>
      <c r="BR20" s="27">
        <v>0.57531889938329139</v>
      </c>
      <c r="BS20" s="27">
        <v>0.61020978576147467</v>
      </c>
      <c r="BT20" s="27">
        <v>0.29083630372372082</v>
      </c>
      <c r="BU20" s="27">
        <v>0.12646697098369064</v>
      </c>
      <c r="BV20" s="27">
        <v>0.74021320634547982</v>
      </c>
      <c r="BW20" s="27">
        <v>0.39473493072242316</v>
      </c>
      <c r="BX20" s="27">
        <v>0.39262505831724404</v>
      </c>
      <c r="BY20" s="27">
        <v>0.33590073916893382</v>
      </c>
      <c r="BZ20" s="27">
        <v>0.42708218538895792</v>
      </c>
      <c r="CA20" s="27">
        <v>0.85140807610191438</v>
      </c>
      <c r="CB20" s="27">
        <v>0.5074709145295766</v>
      </c>
      <c r="CC20" s="27">
        <v>0.44102532351386159</v>
      </c>
      <c r="CD20" s="27">
        <v>6.7526693207556221E-2</v>
      </c>
      <c r="CE20" s="27">
        <v>0.89761705051994034</v>
      </c>
      <c r="CF20" s="27">
        <v>0.7794945500843703</v>
      </c>
      <c r="CG20" s="27">
        <v>0.10072709393340873</v>
      </c>
      <c r="CH20" s="27">
        <v>0.7289182124433301</v>
      </c>
      <c r="CI20" s="27">
        <v>0.15955111689603674</v>
      </c>
      <c r="CJ20" s="27">
        <v>0.62727569650111659</v>
      </c>
      <c r="CK20" s="27">
        <v>0.78573208657839433</v>
      </c>
      <c r="CL20" s="27">
        <v>0.64049448587971092</v>
      </c>
      <c r="CM20" s="27">
        <v>0.66484320639638073</v>
      </c>
      <c r="CN20" s="27">
        <v>0.14778622021323962</v>
      </c>
      <c r="CO20" s="27">
        <v>0.48735792627178531</v>
      </c>
      <c r="CP20" s="27">
        <v>0.41128415944253716</v>
      </c>
      <c r="CQ20" s="27">
        <v>0.73118822875112732</v>
      </c>
      <c r="CR20" s="27">
        <v>0.77965326821430436</v>
      </c>
      <c r="CS20" s="27">
        <v>0.25223653582068584</v>
      </c>
      <c r="CT20" s="27">
        <v>0.91703052943669228</v>
      </c>
      <c r="CU20" s="27">
        <v>0.79670197856107694</v>
      </c>
      <c r="CV20" s="27">
        <v>0.17324274606781587</v>
      </c>
      <c r="CW20" s="27">
        <v>4.9119170554799418E-2</v>
      </c>
      <c r="CX20" s="27">
        <v>0.78051448153587621</v>
      </c>
      <c r="CY20" s="27">
        <v>0.55502351225256108</v>
      </c>
      <c r="CZ20" s="27">
        <v>0.42957973311877162</v>
      </c>
      <c r="DA20" s="27">
        <v>2.2249251914372437E-3</v>
      </c>
      <c r="DB20" s="27">
        <v>0.42002628750220927</v>
      </c>
      <c r="DC20" s="27">
        <v>0.76623858491064878</v>
      </c>
      <c r="DD20" s="27">
        <v>0.65429160206924264</v>
      </c>
      <c r="DE20" s="27">
        <v>0.43873458811230104</v>
      </c>
      <c r="DF20" s="27">
        <v>0.70580486811099452</v>
      </c>
      <c r="DG20" s="27">
        <v>0.29089435229275229</v>
      </c>
      <c r="DH20" s="27">
        <v>0.66240721755550491</v>
      </c>
      <c r="DI20" s="27">
        <v>0.43978032481614882</v>
      </c>
      <c r="DJ20" s="27">
        <v>0.91015286008924934</v>
      </c>
      <c r="DK20" s="27">
        <v>0.54953131320436677</v>
      </c>
      <c r="DL20" s="27">
        <v>0.25458552574057636</v>
      </c>
      <c r="DM20" s="27">
        <v>5.2161821002833064E-2</v>
      </c>
      <c r="DN20" s="27">
        <v>0.63239361955608209</v>
      </c>
      <c r="DO20" s="27">
        <v>0.1682995495999835</v>
      </c>
      <c r="DP20" s="27">
        <v>0.54228150205078196</v>
      </c>
      <c r="DQ20" s="27">
        <v>0.39626267359982781</v>
      </c>
      <c r="DR20" s="27">
        <v>0.47550307877758302</v>
      </c>
      <c r="DS20" s="27">
        <v>0.64353339833816359</v>
      </c>
      <c r="DT20" s="27">
        <v>0.56737818441039356</v>
      </c>
      <c r="DU20" s="27">
        <v>0.92339672634766257</v>
      </c>
      <c r="DV20" s="27">
        <v>0.26067625392803428</v>
      </c>
      <c r="DW20" s="27">
        <v>0.33916410433250344</v>
      </c>
      <c r="DX20" s="27">
        <v>0.61305667513764417</v>
      </c>
      <c r="DY20" s="27">
        <v>2.4028853608432321E-2</v>
      </c>
      <c r="DZ20" s="27">
        <v>4.4943912351690152E-2</v>
      </c>
      <c r="EA20" s="27">
        <v>0.84113496095888574</v>
      </c>
      <c r="EB20" s="27">
        <v>0.65891883672859919</v>
      </c>
      <c r="EC20" s="27">
        <v>0.63669704221524848</v>
      </c>
      <c r="ED20" s="27">
        <v>0.43350047399487468</v>
      </c>
      <c r="EE20" s="27">
        <v>0.60782653595764735</v>
      </c>
      <c r="EF20" s="27">
        <v>0.42435163333345216</v>
      </c>
      <c r="EG20" s="27">
        <v>0.50656533819087679</v>
      </c>
      <c r="EH20" s="27">
        <v>0.73657928505142434</v>
      </c>
      <c r="EI20" s="27">
        <v>0.29264202655086302</v>
      </c>
      <c r="EJ20" s="27">
        <v>0.54245530001985287</v>
      </c>
      <c r="EK20" s="27">
        <v>0.6187470001100478</v>
      </c>
      <c r="EL20" s="27">
        <v>0.94363094512649615</v>
      </c>
      <c r="EM20" s="27">
        <v>0.10242593933505462</v>
      </c>
      <c r="EN20" s="27">
        <v>0.90742525287848386</v>
      </c>
      <c r="EO20" s="27">
        <v>0.42948378674510634</v>
      </c>
      <c r="EP20" s="27">
        <v>0.98086014622706152</v>
      </c>
      <c r="EQ20" s="27">
        <v>1.0285883608373458E-2</v>
      </c>
      <c r="ER20" s="27">
        <v>0.24132777581905496</v>
      </c>
      <c r="ES20" s="27">
        <v>0.83318220052950576</v>
      </c>
      <c r="ET20" s="27">
        <v>0.96798072898933762</v>
      </c>
      <c r="EU20" s="27">
        <v>0.87067383196059223</v>
      </c>
      <c r="EV20" s="27">
        <v>0.7926898552749001</v>
      </c>
      <c r="EW20" s="27">
        <v>0.78821856049416672</v>
      </c>
      <c r="EX20" s="27">
        <v>0.78151211243807306</v>
      </c>
      <c r="EY20" s="27">
        <v>0.28020173367692103</v>
      </c>
      <c r="EZ20" s="27">
        <v>0.70096164782779513</v>
      </c>
      <c r="FA20" s="27">
        <v>0.91221190922401274</v>
      </c>
      <c r="FB20" s="27">
        <v>0.56598631823701862</v>
      </c>
      <c r="FC20" s="27">
        <v>0.53365614742099343</v>
      </c>
      <c r="FD20" s="27">
        <v>0.98778237343400088</v>
      </c>
      <c r="FE20" s="27">
        <v>0.78244218442338342</v>
      </c>
      <c r="FF20" s="27">
        <v>0.14490567519842279</v>
      </c>
      <c r="FG20" s="27">
        <v>0.78557121498003724</v>
      </c>
      <c r="FH20" s="27">
        <v>0.69232352516167528</v>
      </c>
      <c r="FI20" s="27">
        <v>0.12659902854089333</v>
      </c>
      <c r="FJ20" s="27">
        <v>0.55823575156139971</v>
      </c>
      <c r="FK20" s="27">
        <v>8.8637020429248814E-2</v>
      </c>
      <c r="FL20" s="27">
        <v>6.1053688763356373E-2</v>
      </c>
      <c r="FM20" s="27">
        <v>0.33360549781471904</v>
      </c>
      <c r="FN20" s="27">
        <v>0.71082381330383759</v>
      </c>
      <c r="FO20" s="27">
        <v>0.4313103581428378</v>
      </c>
      <c r="FP20" s="27">
        <v>0.94153112997167998</v>
      </c>
      <c r="FQ20" s="27">
        <v>0.18640362279567713</v>
      </c>
      <c r="FR20" s="27">
        <v>0.98689413141379245</v>
      </c>
      <c r="FS20" s="27">
        <v>0.86045295225892904</v>
      </c>
      <c r="FT20" s="27">
        <v>0.56427144117268402</v>
      </c>
      <c r="FU20" s="27">
        <v>0.21648408502646965</v>
      </c>
      <c r="FV20" s="27">
        <v>0.4696961366674014</v>
      </c>
      <c r="FW20" s="27">
        <v>0.56662865692578179</v>
      </c>
      <c r="FX20" s="27">
        <v>0.43085447457917425</v>
      </c>
      <c r="FY20" s="27">
        <v>0.36681165848405406</v>
      </c>
      <c r="FZ20" s="27">
        <v>0.34806189802055376</v>
      </c>
      <c r="GA20" s="27">
        <v>0.60657864830829311</v>
      </c>
      <c r="GB20" s="27">
        <v>0.53021319663912558</v>
      </c>
      <c r="GC20" s="27">
        <v>0.4969564443379908</v>
      </c>
      <c r="GD20" s="27">
        <v>0.48708535902342887</v>
      </c>
      <c r="GE20" s="27">
        <v>0.76301145194045217</v>
      </c>
      <c r="GF20" s="27">
        <v>0.37110855990982805</v>
      </c>
      <c r="GG20" s="27">
        <v>7.5190833743828511E-2</v>
      </c>
      <c r="GH20" s="27">
        <v>6.6036704994560713E-2</v>
      </c>
      <c r="GI20" s="27">
        <v>0.73675400892814702</v>
      </c>
      <c r="GJ20" s="27">
        <v>7.4561664077086531E-2</v>
      </c>
      <c r="GK20" s="27">
        <v>0.74514383743436485</v>
      </c>
      <c r="GL20" s="27">
        <v>0.93498748467258108</v>
      </c>
      <c r="GM20" s="27">
        <v>0.95113708282502363</v>
      </c>
      <c r="GN20" s="27">
        <v>0.68679784074476646</v>
      </c>
      <c r="GO20" s="27">
        <v>0.89146651242277863</v>
      </c>
      <c r="GP20" s="27">
        <v>0.54935818144611925</v>
      </c>
      <c r="GQ20" s="27">
        <v>0.70418778876800825</v>
      </c>
      <c r="GR20" s="27">
        <v>0.9541686496112225</v>
      </c>
      <c r="GS20" s="27">
        <v>0.12829851069988885</v>
      </c>
      <c r="GT20" s="27">
        <v>5.2525356594285366E-2</v>
      </c>
      <c r="GU20" s="27">
        <v>0.37518594470836564</v>
      </c>
      <c r="GV20" s="27">
        <v>0.65114870074713593</v>
      </c>
      <c r="GW20" s="27">
        <v>0.72886874457686046</v>
      </c>
      <c r="GX20" s="27">
        <v>0.75498466451422919</v>
      </c>
      <c r="GY20" s="27">
        <v>0.33033630247069035</v>
      </c>
      <c r="GZ20" s="27">
        <v>0.23490569073027479</v>
      </c>
      <c r="HA20" s="27">
        <v>0.29978016161824672</v>
      </c>
      <c r="HB20" s="27">
        <v>0.32017952706401487</v>
      </c>
      <c r="HC20" s="27">
        <v>1.4842881118768303E-2</v>
      </c>
      <c r="HD20" s="27">
        <v>0.95627955520299435</v>
      </c>
      <c r="HE20" s="27">
        <v>0.25596060614292848</v>
      </c>
      <c r="HF20" s="27">
        <v>0.92829693353792819</v>
      </c>
      <c r="HG20" s="27">
        <v>0.96356514960686968</v>
      </c>
      <c r="HH20" s="27">
        <v>0.22514288172959929</v>
      </c>
      <c r="HI20" s="27">
        <v>0.36007125441538501</v>
      </c>
      <c r="HJ20" s="27">
        <v>0.76679072548571048</v>
      </c>
      <c r="HK20" s="27">
        <v>0.41367659577002514</v>
      </c>
      <c r="HL20" s="27">
        <v>100.13535756459071</v>
      </c>
      <c r="HM20" s="27">
        <v>100.92518960992876</v>
      </c>
      <c r="HN20" s="27">
        <v>100.0488195310713</v>
      </c>
      <c r="HO20" s="27">
        <v>100.94233186259004</v>
      </c>
      <c r="HP20" s="27">
        <v>0</v>
      </c>
      <c r="HQ20" s="27">
        <v>0</v>
      </c>
      <c r="HR20" s="27">
        <v>0</v>
      </c>
      <c r="HS20" s="27">
        <v>0</v>
      </c>
      <c r="HT20" s="27">
        <v>0</v>
      </c>
      <c r="HU20" s="27">
        <v>0</v>
      </c>
      <c r="HV20" s="27">
        <v>0</v>
      </c>
      <c r="HW20" s="27">
        <v>0</v>
      </c>
      <c r="HX20" s="27">
        <v>0</v>
      </c>
      <c r="HY20" s="27">
        <v>0</v>
      </c>
      <c r="HZ20" s="27">
        <v>0</v>
      </c>
      <c r="IA20" s="27">
        <v>0</v>
      </c>
      <c r="IB20" s="27">
        <v>0</v>
      </c>
      <c r="IC20" s="27">
        <v>0</v>
      </c>
      <c r="ID20" s="27">
        <v>0</v>
      </c>
      <c r="IE20" s="27">
        <v>0</v>
      </c>
      <c r="IF20" s="27">
        <v>0</v>
      </c>
      <c r="IG20" s="27">
        <v>0</v>
      </c>
      <c r="IH20" s="27">
        <v>0</v>
      </c>
      <c r="II20" s="27">
        <v>0</v>
      </c>
      <c r="IJ20" s="27">
        <v>0</v>
      </c>
      <c r="IK20" s="27">
        <v>0</v>
      </c>
      <c r="IL20" s="27">
        <v>0</v>
      </c>
      <c r="IM20" s="27">
        <v>0</v>
      </c>
      <c r="IN20" s="27">
        <v>0</v>
      </c>
      <c r="IO20" s="27">
        <v>0</v>
      </c>
      <c r="IP20" s="27">
        <v>0</v>
      </c>
      <c r="IQ20" s="27">
        <v>0</v>
      </c>
      <c r="IR20" s="27">
        <v>0</v>
      </c>
      <c r="IS20" s="27">
        <v>0</v>
      </c>
      <c r="IT20" s="27">
        <v>0</v>
      </c>
      <c r="IU20" s="27">
        <v>0</v>
      </c>
      <c r="IV20" s="27">
        <v>0</v>
      </c>
      <c r="IW20" s="27">
        <v>0</v>
      </c>
      <c r="IX20" s="27">
        <v>0</v>
      </c>
      <c r="IY20" s="27">
        <v>0</v>
      </c>
      <c r="IZ20" s="27">
        <v>0</v>
      </c>
      <c r="JA20" s="27">
        <v>0</v>
      </c>
      <c r="JB20" s="27">
        <v>0</v>
      </c>
      <c r="JC20" s="27">
        <v>0</v>
      </c>
      <c r="JD20" s="27">
        <v>0</v>
      </c>
      <c r="JE20" s="27">
        <v>0</v>
      </c>
      <c r="JF20" s="27">
        <v>0</v>
      </c>
      <c r="JG20" s="27">
        <v>0</v>
      </c>
      <c r="JH20" s="27">
        <v>0</v>
      </c>
      <c r="JI20" s="27">
        <v>0</v>
      </c>
      <c r="JJ20" s="27">
        <v>0</v>
      </c>
      <c r="JK20" s="27">
        <v>0</v>
      </c>
      <c r="JL20" s="27">
        <v>0</v>
      </c>
      <c r="JM20" s="27">
        <v>0</v>
      </c>
      <c r="JN20" s="27">
        <v>0</v>
      </c>
      <c r="JO20" s="27">
        <v>0</v>
      </c>
      <c r="JP20" s="27">
        <v>0</v>
      </c>
      <c r="JQ20" s="27">
        <v>0</v>
      </c>
      <c r="JR20" s="27">
        <v>0</v>
      </c>
      <c r="JS20" s="27">
        <v>0</v>
      </c>
      <c r="JT20" s="27">
        <v>0</v>
      </c>
      <c r="JU20" s="27">
        <v>0</v>
      </c>
      <c r="JV20" s="27">
        <v>0</v>
      </c>
      <c r="JW20" s="27">
        <v>0</v>
      </c>
      <c r="JX20" s="27">
        <v>0</v>
      </c>
      <c r="JY20" s="27">
        <v>0</v>
      </c>
      <c r="JZ20" s="27">
        <v>0</v>
      </c>
      <c r="KA20" s="27">
        <v>0</v>
      </c>
      <c r="KB20" s="27">
        <v>0</v>
      </c>
      <c r="KC20" s="27">
        <v>0</v>
      </c>
      <c r="KD20" s="27">
        <v>0</v>
      </c>
      <c r="KE20" s="27">
        <v>0</v>
      </c>
      <c r="KF20" s="27">
        <v>0</v>
      </c>
      <c r="KG20" s="27">
        <v>0</v>
      </c>
      <c r="KH20" s="27">
        <v>0</v>
      </c>
      <c r="KI20" s="27">
        <v>0</v>
      </c>
      <c r="KJ20" s="27">
        <v>0</v>
      </c>
      <c r="KK20" s="27">
        <v>0</v>
      </c>
      <c r="KL20" s="27">
        <v>0</v>
      </c>
      <c r="KM20" s="27">
        <v>0</v>
      </c>
      <c r="KN20" s="27">
        <v>0</v>
      </c>
      <c r="KO20" s="27">
        <v>0</v>
      </c>
      <c r="KP20" s="27">
        <v>0</v>
      </c>
    </row>
    <row r="21" spans="1:302" x14ac:dyDescent="0.25">
      <c r="A21" s="28">
        <f t="shared" si="0"/>
        <v>188.25875380368115</v>
      </c>
      <c r="C21" s="26">
        <v>0.35307200941231232</v>
      </c>
      <c r="D21" s="27">
        <v>0.77558166013558671</v>
      </c>
      <c r="E21" s="27">
        <v>0.24661424563664103</v>
      </c>
      <c r="F21" s="27">
        <v>0.16502428207355258</v>
      </c>
      <c r="G21" s="27">
        <v>0.78523854620458511</v>
      </c>
      <c r="H21" s="27">
        <v>0.54607451754587266</v>
      </c>
      <c r="I21" s="27">
        <v>9.0266201458910289E-2</v>
      </c>
      <c r="J21" s="27">
        <v>0.44238432569696728</v>
      </c>
      <c r="K21" s="27">
        <v>0.42064704089454552</v>
      </c>
      <c r="L21" s="27">
        <v>0.74280469314278486</v>
      </c>
      <c r="M21" s="27">
        <v>0.3357244005655482</v>
      </c>
      <c r="N21" s="27">
        <v>0.71101598300096636</v>
      </c>
      <c r="O21" s="27">
        <v>0.92852940390305461</v>
      </c>
      <c r="P21" s="27">
        <v>0.3263295429850005</v>
      </c>
      <c r="Q21" s="27">
        <v>0.76951018362486789</v>
      </c>
      <c r="R21" s="27">
        <v>5.6662957352373922E-2</v>
      </c>
      <c r="S21" s="27">
        <v>0.80147134331309089</v>
      </c>
      <c r="T21" s="27">
        <v>0.13363693343016836</v>
      </c>
      <c r="U21" s="27">
        <v>0.41217698681107784</v>
      </c>
      <c r="V21" s="27">
        <v>0.25780172266946022</v>
      </c>
      <c r="W21" s="27">
        <v>0.19820298465517283</v>
      </c>
      <c r="X21" s="27">
        <v>1.3099329937908522E-2</v>
      </c>
      <c r="Y21" s="27">
        <v>2.2651063274702121E-2</v>
      </c>
      <c r="Z21" s="27">
        <v>0.2001176763889958</v>
      </c>
      <c r="AA21" s="27">
        <v>0.13040709204040479</v>
      </c>
      <c r="AB21" s="27">
        <v>0.29864152178980885</v>
      </c>
      <c r="AC21" s="27">
        <v>0.67785133072834025</v>
      </c>
      <c r="AD21" s="27">
        <v>0.51450997887206029</v>
      </c>
      <c r="AE21" s="27">
        <v>0.88103766935715411</v>
      </c>
      <c r="AF21" s="27">
        <v>0.1740075273739905</v>
      </c>
      <c r="AG21" s="27">
        <v>0.57790567758938183</v>
      </c>
      <c r="AH21" s="27">
        <v>0.12900409127359791</v>
      </c>
      <c r="AI21" s="27">
        <v>0.96616476723613121</v>
      </c>
      <c r="AJ21" s="27">
        <v>6.8439013850627228E-2</v>
      </c>
      <c r="AK21" s="27">
        <v>0.86821341236771332</v>
      </c>
      <c r="AL21" s="27">
        <v>0.90219271591235695</v>
      </c>
      <c r="AM21" s="27">
        <v>0.33046411795138342</v>
      </c>
      <c r="AN21" s="27">
        <v>0.30701544352549603</v>
      </c>
      <c r="AO21" s="27">
        <v>4.8926574645072773E-2</v>
      </c>
      <c r="AP21" s="27">
        <v>0.27132249157301758</v>
      </c>
      <c r="AQ21" s="27">
        <v>0.5835218898293264</v>
      </c>
      <c r="AR21" s="27">
        <v>0.12583774132186243</v>
      </c>
      <c r="AS21" s="27">
        <v>0.79946754635772144</v>
      </c>
      <c r="AT21" s="27">
        <v>0.71777573844650921</v>
      </c>
      <c r="AU21" s="27">
        <v>0.71361957890447802</v>
      </c>
      <c r="AV21" s="27">
        <v>0.56392325633364637</v>
      </c>
      <c r="AW21" s="27">
        <v>0.42961649167113969</v>
      </c>
      <c r="AX21" s="27">
        <v>0.10561013390305751</v>
      </c>
      <c r="AY21" s="27">
        <v>8.4039459494066437E-2</v>
      </c>
      <c r="AZ21" s="27">
        <v>0.32358567465015597</v>
      </c>
      <c r="BA21" s="27">
        <v>0.85700085612337829</v>
      </c>
      <c r="BB21" s="27">
        <v>0.33741636194119817</v>
      </c>
      <c r="BC21" s="27">
        <v>0.35719425596066823</v>
      </c>
      <c r="BD21" s="27">
        <v>0.33044603203028922</v>
      </c>
      <c r="BE21" s="27">
        <v>0.50010534841262255</v>
      </c>
      <c r="BF21" s="27">
        <v>0.88730895938787602</v>
      </c>
      <c r="BG21" s="27">
        <v>0.1186946305567258</v>
      </c>
      <c r="BH21" s="27">
        <v>0.30575474607940234</v>
      </c>
      <c r="BI21" s="27">
        <v>0.52342580580322562</v>
      </c>
      <c r="BJ21" s="27">
        <v>0.20942600214019158</v>
      </c>
      <c r="BK21" s="27">
        <v>0.90487751045483589</v>
      </c>
      <c r="BL21" s="27">
        <v>0.61744531598838925</v>
      </c>
      <c r="BM21" s="27">
        <v>0.43537154195111394</v>
      </c>
      <c r="BN21" s="27">
        <v>0.94231220061529741</v>
      </c>
      <c r="BO21" s="27">
        <v>2.3188410382959046E-2</v>
      </c>
      <c r="BP21" s="27">
        <v>0.58745761299152177</v>
      </c>
      <c r="BQ21" s="27">
        <v>0.38924247470092532</v>
      </c>
      <c r="BR21" s="27">
        <v>0.25008549904435584</v>
      </c>
      <c r="BS21" s="27">
        <v>1.2922363484092259E-2</v>
      </c>
      <c r="BT21" s="27">
        <v>0.16902445575528446</v>
      </c>
      <c r="BU21" s="27">
        <v>0.91066770761537619</v>
      </c>
      <c r="BV21" s="27">
        <v>0.8291404644116297</v>
      </c>
      <c r="BW21" s="27">
        <v>0.13738200503095466</v>
      </c>
      <c r="BX21" s="27">
        <v>0.33510077545588035</v>
      </c>
      <c r="BY21" s="27">
        <v>0.295836488880027</v>
      </c>
      <c r="BZ21" s="27">
        <v>0.4333338205472147</v>
      </c>
      <c r="CA21" s="27">
        <v>4.1238641365129336E-2</v>
      </c>
      <c r="CB21" s="27">
        <v>0.13745095648243333</v>
      </c>
      <c r="CC21" s="27">
        <v>0.80055839602923962</v>
      </c>
      <c r="CD21" s="27">
        <v>0.73907899795258714</v>
      </c>
      <c r="CE21" s="27">
        <v>0.80594891639739918</v>
      </c>
      <c r="CF21" s="27">
        <v>0.37546508132316858</v>
      </c>
      <c r="CG21" s="27">
        <v>0.39796717834706608</v>
      </c>
      <c r="CH21" s="27">
        <v>0.59706402655859347</v>
      </c>
      <c r="CI21" s="27">
        <v>0.84168084269276477</v>
      </c>
      <c r="CJ21" s="27">
        <v>0.32613676443334338</v>
      </c>
      <c r="CK21" s="27">
        <v>0.18535169391861128</v>
      </c>
      <c r="CL21" s="27">
        <v>0.22721994317081295</v>
      </c>
      <c r="CM21" s="27">
        <v>0.78171899225788199</v>
      </c>
      <c r="CN21" s="27">
        <v>0.99545524987565681</v>
      </c>
      <c r="CO21" s="27">
        <v>3.9546446484302056E-2</v>
      </c>
      <c r="CP21" s="27">
        <v>0.52990665833417971</v>
      </c>
      <c r="CQ21" s="27">
        <v>0.64427603007055412</v>
      </c>
      <c r="CR21" s="27">
        <v>0.72904747323194108</v>
      </c>
      <c r="CS21" s="27">
        <v>0.35427405667033329</v>
      </c>
      <c r="CT21" s="27">
        <v>0.20973906758918581</v>
      </c>
      <c r="CU21" s="27">
        <v>0.38133905056163464</v>
      </c>
      <c r="CV21" s="27">
        <v>0.67759006771087749</v>
      </c>
      <c r="CW21" s="27">
        <v>0.85418063386124965</v>
      </c>
      <c r="CX21" s="27">
        <v>0.11196775481016297</v>
      </c>
      <c r="CY21" s="27">
        <v>0.88507635878376045</v>
      </c>
      <c r="CZ21" s="27">
        <v>0.45323171133547646</v>
      </c>
      <c r="DA21" s="27">
        <v>9.1407914914530819E-3</v>
      </c>
      <c r="DB21" s="27">
        <v>0.91532072790857399</v>
      </c>
      <c r="DC21" s="27">
        <v>0.2663517464308861</v>
      </c>
      <c r="DD21" s="27">
        <v>0.4493661600261426</v>
      </c>
      <c r="DE21" s="27">
        <v>4.4312597299929091E-2</v>
      </c>
      <c r="DF21" s="27">
        <v>0.52524609151200563</v>
      </c>
      <c r="DG21" s="27">
        <v>0.33230270145875929</v>
      </c>
      <c r="DH21" s="27">
        <v>0.69165492673604245</v>
      </c>
      <c r="DI21" s="27">
        <v>0.18268366384540558</v>
      </c>
      <c r="DJ21" s="27">
        <v>0.41642513016686811</v>
      </c>
      <c r="DK21" s="27">
        <v>0.46178388099543799</v>
      </c>
      <c r="DL21" s="27">
        <v>0.56424402525221251</v>
      </c>
      <c r="DM21" s="27">
        <v>0.48453871888102329</v>
      </c>
      <c r="DN21" s="27">
        <v>0.77550905588449937</v>
      </c>
      <c r="DO21" s="27">
        <v>1.5186944036224115E-2</v>
      </c>
      <c r="DP21" s="27">
        <v>0.79642126569874039</v>
      </c>
      <c r="DQ21" s="27">
        <v>0.77379983195448276</v>
      </c>
      <c r="DR21" s="27">
        <v>0.17852572613708007</v>
      </c>
      <c r="DS21" s="27">
        <v>0.98780818292934636</v>
      </c>
      <c r="DT21" s="27">
        <v>0.22834096640067891</v>
      </c>
      <c r="DU21" s="27">
        <v>0.30330615291970386</v>
      </c>
      <c r="DV21" s="27">
        <v>0.97769093677716212</v>
      </c>
      <c r="DW21" s="27">
        <v>0.57042494512455666</v>
      </c>
      <c r="DX21" s="27">
        <v>0.8565695744872911</v>
      </c>
      <c r="DY21" s="27">
        <v>0.70778093339208437</v>
      </c>
      <c r="DZ21" s="27">
        <v>0.74635918665644263</v>
      </c>
      <c r="EA21" s="27">
        <v>6.3900996690830714E-2</v>
      </c>
      <c r="EB21" s="27">
        <v>0.73847846334836642</v>
      </c>
      <c r="EC21" s="27">
        <v>0.49978599218615904</v>
      </c>
      <c r="ED21" s="27">
        <v>0.93108681829616147</v>
      </c>
      <c r="EE21" s="27">
        <v>0.59599245921448707</v>
      </c>
      <c r="EF21" s="27">
        <v>0.93705533571779887</v>
      </c>
      <c r="EG21" s="27">
        <v>0.53195301143892815</v>
      </c>
      <c r="EH21" s="27">
        <v>0.32106128941330825</v>
      </c>
      <c r="EI21" s="27">
        <v>0.55606689215122818</v>
      </c>
      <c r="EJ21" s="27">
        <v>0.76335947654637237</v>
      </c>
      <c r="EK21" s="27">
        <v>0.26777728222984742</v>
      </c>
      <c r="EL21" s="27">
        <v>0.41403435342788997</v>
      </c>
      <c r="EM21" s="27">
        <v>0.83238375056870673</v>
      </c>
      <c r="EN21" s="27">
        <v>3.7927995615059551E-2</v>
      </c>
      <c r="EO21" s="27">
        <v>0.32296252791286262</v>
      </c>
      <c r="EP21" s="27">
        <v>0.87189325191365341</v>
      </c>
      <c r="EQ21" s="27">
        <v>0.65025627988357504</v>
      </c>
      <c r="ER21" s="27">
        <v>0.53511268343005503</v>
      </c>
      <c r="ES21" s="27">
        <v>0.21795388176935404</v>
      </c>
      <c r="ET21" s="27">
        <v>0.91124806487796539</v>
      </c>
      <c r="EU21" s="27">
        <v>0.61481437491216051</v>
      </c>
      <c r="EV21" s="27">
        <v>0.39559971735791766</v>
      </c>
      <c r="EW21" s="27">
        <v>0.93233171655384584</v>
      </c>
      <c r="EX21" s="27">
        <v>0.11104613839098587</v>
      </c>
      <c r="EY21" s="27">
        <v>0.19517267747938949</v>
      </c>
      <c r="EZ21" s="27">
        <v>0.67723781977842346</v>
      </c>
      <c r="FA21" s="27">
        <v>0.61883287581483237</v>
      </c>
      <c r="FB21" s="27">
        <v>0.35592784203515604</v>
      </c>
      <c r="FC21" s="27">
        <v>0.96055988870321962</v>
      </c>
      <c r="FD21" s="27">
        <v>0.15982123725102149</v>
      </c>
      <c r="FE21" s="27">
        <v>0.86584204310540747</v>
      </c>
      <c r="FF21" s="27">
        <v>0.93997498140785984</v>
      </c>
      <c r="FG21" s="27">
        <v>0.86568840192257057</v>
      </c>
      <c r="FH21" s="27">
        <v>0.86449282150305817</v>
      </c>
      <c r="FI21" s="27">
        <v>0.71568822037495528</v>
      </c>
      <c r="FJ21" s="27">
        <v>9.8373407276298397E-2</v>
      </c>
      <c r="FK21" s="27">
        <v>0.54647496154717412</v>
      </c>
      <c r="FL21" s="27">
        <v>0.46697479094789118</v>
      </c>
      <c r="FM21" s="27">
        <v>0.39170601435433705</v>
      </c>
      <c r="FN21" s="27">
        <v>0.63655175913172957</v>
      </c>
      <c r="FO21" s="27">
        <v>0.42600727295370078</v>
      </c>
      <c r="FP21" s="27">
        <v>0.2070335096683309</v>
      </c>
      <c r="FQ21" s="27">
        <v>0.53652042406307365</v>
      </c>
      <c r="FR21" s="27">
        <v>0.99148787412676331</v>
      </c>
      <c r="FS21" s="27">
        <v>0.97163653624551616</v>
      </c>
      <c r="FT21" s="27">
        <v>0.21830033290285999</v>
      </c>
      <c r="FU21" s="27">
        <v>0.97186745022968357</v>
      </c>
      <c r="FV21" s="27">
        <v>0.60701843561452451</v>
      </c>
      <c r="FW21" s="27">
        <v>0.84739468812947105</v>
      </c>
      <c r="FX21" s="27">
        <v>0.62298153431124381</v>
      </c>
      <c r="FY21" s="27">
        <v>0.59545033928916857</v>
      </c>
      <c r="FZ21" s="27">
        <v>0.44720846552119808</v>
      </c>
      <c r="GA21" s="27">
        <v>0.90563467346445181</v>
      </c>
      <c r="GB21" s="27">
        <v>0.6981944164110282</v>
      </c>
      <c r="GC21" s="27">
        <v>0.14747863026027708</v>
      </c>
      <c r="GD21" s="27">
        <v>0.44724756252882447</v>
      </c>
      <c r="GE21" s="27">
        <v>0.75997437917089328</v>
      </c>
      <c r="GF21" s="27">
        <v>0.10928388091404984</v>
      </c>
      <c r="GG21" s="27">
        <v>6.3438282463334827E-2</v>
      </c>
      <c r="GH21" s="27">
        <v>3.3525005831400945E-2</v>
      </c>
      <c r="GI21" s="27">
        <v>0.39201886382134765</v>
      </c>
      <c r="GJ21" s="27">
        <v>0.73323349169348206</v>
      </c>
      <c r="GK21" s="27">
        <v>0.66911530297107058</v>
      </c>
      <c r="GL21" s="27">
        <v>0.85068254571752344</v>
      </c>
      <c r="GM21" s="27">
        <v>0.5965995104801447</v>
      </c>
      <c r="GN21" s="27">
        <v>0.59571061787935065</v>
      </c>
      <c r="GO21" s="27">
        <v>0.23576260829092111</v>
      </c>
      <c r="GP21" s="27">
        <v>6.0481588083362792E-2</v>
      </c>
      <c r="GQ21" s="27">
        <v>0.94023556779503725</v>
      </c>
      <c r="GR21" s="27">
        <v>0.20701068308587967</v>
      </c>
      <c r="GS21" s="27">
        <v>0.36793722241804727</v>
      </c>
      <c r="GT21" s="27">
        <v>0.53426442851520706</v>
      </c>
      <c r="GU21" s="27">
        <v>0.51163996822276325</v>
      </c>
      <c r="GV21" s="27">
        <v>0.77586508754725014</v>
      </c>
      <c r="GW21" s="27">
        <v>0.39903402044444503</v>
      </c>
      <c r="GX21" s="27">
        <v>0.75750560156273095</v>
      </c>
      <c r="GY21" s="27">
        <v>0.77005872304074297</v>
      </c>
      <c r="GZ21" s="27">
        <v>0.16667645220905902</v>
      </c>
      <c r="HA21" s="27">
        <v>0.45600791174893385</v>
      </c>
      <c r="HB21" s="27">
        <v>0.40148521466991727</v>
      </c>
      <c r="HC21" s="27">
        <v>0.29025440803237335</v>
      </c>
      <c r="HD21" s="27">
        <v>7.810370734018135E-2</v>
      </c>
      <c r="HE21" s="27">
        <v>0.74479852740942909</v>
      </c>
      <c r="HF21" s="27">
        <v>0.10662432473739936</v>
      </c>
      <c r="HG21" s="27">
        <v>0.58248133428491822</v>
      </c>
      <c r="HH21" s="27">
        <v>100.15346474029904</v>
      </c>
      <c r="HI21" s="27">
        <v>100.064255657819</v>
      </c>
      <c r="HJ21" s="27">
        <v>100.44861570207419</v>
      </c>
      <c r="HK21" s="27">
        <v>100.26682349630545</v>
      </c>
      <c r="HL21" s="27">
        <v>0</v>
      </c>
      <c r="HM21" s="27">
        <v>0</v>
      </c>
      <c r="HN21" s="27">
        <v>0</v>
      </c>
      <c r="HO21" s="27">
        <v>0</v>
      </c>
      <c r="HP21" s="27">
        <v>0</v>
      </c>
      <c r="HQ21" s="27">
        <v>0</v>
      </c>
      <c r="HR21" s="27">
        <v>0</v>
      </c>
      <c r="HS21" s="27">
        <v>0</v>
      </c>
      <c r="HT21" s="27">
        <v>0</v>
      </c>
      <c r="HU21" s="27">
        <v>0</v>
      </c>
      <c r="HV21" s="27">
        <v>0</v>
      </c>
      <c r="HW21" s="27">
        <v>0</v>
      </c>
      <c r="HX21" s="27">
        <v>0</v>
      </c>
      <c r="HY21" s="27">
        <v>0</v>
      </c>
      <c r="HZ21" s="27">
        <v>0</v>
      </c>
      <c r="IA21" s="27">
        <v>0</v>
      </c>
      <c r="IB21" s="27">
        <v>0</v>
      </c>
      <c r="IC21" s="27">
        <v>0</v>
      </c>
      <c r="ID21" s="27">
        <v>0</v>
      </c>
      <c r="IE21" s="27">
        <v>0</v>
      </c>
      <c r="IF21" s="27">
        <v>0</v>
      </c>
      <c r="IG21" s="27">
        <v>0</v>
      </c>
      <c r="IH21" s="27">
        <v>0</v>
      </c>
      <c r="II21" s="27">
        <v>0</v>
      </c>
      <c r="IJ21" s="27">
        <v>0</v>
      </c>
      <c r="IK21" s="27">
        <v>0</v>
      </c>
      <c r="IL21" s="27">
        <v>0</v>
      </c>
      <c r="IM21" s="27">
        <v>0</v>
      </c>
      <c r="IN21" s="27">
        <v>0</v>
      </c>
      <c r="IO21" s="27">
        <v>0</v>
      </c>
      <c r="IP21" s="27">
        <v>0</v>
      </c>
      <c r="IQ21" s="27">
        <v>0</v>
      </c>
      <c r="IR21" s="27">
        <v>0</v>
      </c>
      <c r="IS21" s="27">
        <v>0</v>
      </c>
      <c r="IT21" s="27">
        <v>0</v>
      </c>
      <c r="IU21" s="27">
        <v>0</v>
      </c>
      <c r="IV21" s="27">
        <v>0</v>
      </c>
      <c r="IW21" s="27">
        <v>0</v>
      </c>
      <c r="IX21" s="27">
        <v>0</v>
      </c>
      <c r="IY21" s="27">
        <v>0</v>
      </c>
      <c r="IZ21" s="27">
        <v>0</v>
      </c>
      <c r="JA21" s="27">
        <v>0</v>
      </c>
      <c r="JB21" s="27">
        <v>0</v>
      </c>
      <c r="JC21" s="27">
        <v>0</v>
      </c>
      <c r="JD21" s="27">
        <v>0</v>
      </c>
      <c r="JE21" s="27">
        <v>0</v>
      </c>
      <c r="JF21" s="27">
        <v>0</v>
      </c>
      <c r="JG21" s="27">
        <v>0</v>
      </c>
      <c r="JH21" s="27">
        <v>0</v>
      </c>
      <c r="JI21" s="27">
        <v>0</v>
      </c>
      <c r="JJ21" s="27">
        <v>0</v>
      </c>
      <c r="JK21" s="27">
        <v>0</v>
      </c>
      <c r="JL21" s="27">
        <v>0</v>
      </c>
      <c r="JM21" s="27">
        <v>0</v>
      </c>
      <c r="JN21" s="27">
        <v>0</v>
      </c>
      <c r="JO21" s="27">
        <v>0</v>
      </c>
      <c r="JP21" s="27">
        <v>0</v>
      </c>
      <c r="JQ21" s="27">
        <v>0</v>
      </c>
      <c r="JR21" s="27">
        <v>0</v>
      </c>
      <c r="JS21" s="27">
        <v>0</v>
      </c>
      <c r="JT21" s="27">
        <v>0</v>
      </c>
      <c r="JU21" s="27">
        <v>0</v>
      </c>
      <c r="JV21" s="27">
        <v>0</v>
      </c>
      <c r="JW21" s="27">
        <v>0</v>
      </c>
      <c r="JX21" s="27">
        <v>0</v>
      </c>
      <c r="JY21" s="27">
        <v>0</v>
      </c>
      <c r="JZ21" s="27">
        <v>0</v>
      </c>
      <c r="KA21" s="27">
        <v>0</v>
      </c>
      <c r="KB21" s="27">
        <v>0</v>
      </c>
      <c r="KC21" s="27">
        <v>0</v>
      </c>
      <c r="KD21" s="27">
        <v>0</v>
      </c>
      <c r="KE21" s="27">
        <v>0</v>
      </c>
      <c r="KF21" s="27">
        <v>0</v>
      </c>
      <c r="KG21" s="27">
        <v>0</v>
      </c>
      <c r="KH21" s="27">
        <v>0</v>
      </c>
      <c r="KI21" s="27">
        <v>0</v>
      </c>
      <c r="KJ21" s="27">
        <v>0</v>
      </c>
      <c r="KK21" s="27">
        <v>0</v>
      </c>
      <c r="KL21" s="27">
        <v>0</v>
      </c>
      <c r="KM21" s="27">
        <v>0</v>
      </c>
      <c r="KN21" s="27">
        <v>0</v>
      </c>
      <c r="KO21" s="27">
        <v>0</v>
      </c>
      <c r="KP21" s="27">
        <v>0</v>
      </c>
    </row>
    <row r="22" spans="1:302" x14ac:dyDescent="0.25">
      <c r="A22" s="28">
        <f t="shared" si="0"/>
        <v>186.10617916224115</v>
      </c>
      <c r="C22" s="26">
        <v>0.14442230104893594</v>
      </c>
      <c r="D22" s="27">
        <v>0.76767483160294525</v>
      </c>
      <c r="E22" s="27">
        <v>0.37063032188949652</v>
      </c>
      <c r="F22" s="27">
        <v>0.18802960580912542</v>
      </c>
      <c r="G22" s="27">
        <v>0.17888190162106554</v>
      </c>
      <c r="H22" s="27">
        <v>0.53156482188315346</v>
      </c>
      <c r="I22" s="27">
        <v>0.39371004939238297</v>
      </c>
      <c r="J22" s="27">
        <v>2.4077929944563481E-2</v>
      </c>
      <c r="K22" s="27">
        <v>0.12759086376068918</v>
      </c>
      <c r="L22" s="27">
        <v>0.35801140035058954</v>
      </c>
      <c r="M22" s="27">
        <v>0.72354885143069914</v>
      </c>
      <c r="N22" s="27">
        <v>0.17864851593266684</v>
      </c>
      <c r="O22" s="27">
        <v>0.14446314656718984</v>
      </c>
      <c r="P22" s="27">
        <v>0.3868654848990889</v>
      </c>
      <c r="Q22" s="27">
        <v>0.75280319342812174</v>
      </c>
      <c r="R22" s="27">
        <v>0.54350498813819115</v>
      </c>
      <c r="S22" s="27">
        <v>0.2367003748110208</v>
      </c>
      <c r="T22" s="27">
        <v>0.66932609422375244</v>
      </c>
      <c r="U22" s="27">
        <v>0.38181694584246828</v>
      </c>
      <c r="V22" s="27">
        <v>0.21551649952619367</v>
      </c>
      <c r="W22" s="27">
        <v>1.5302552197716923E-2</v>
      </c>
      <c r="X22" s="27">
        <v>8.2703964814479058E-2</v>
      </c>
      <c r="Y22" s="27">
        <v>0.68004827195424788</v>
      </c>
      <c r="Z22" s="27">
        <v>0.40113358773849017</v>
      </c>
      <c r="AA22" s="27">
        <v>0.35074818838413602</v>
      </c>
      <c r="AB22" s="27">
        <v>0.88504979850730137</v>
      </c>
      <c r="AC22" s="27">
        <v>0.19875743741653507</v>
      </c>
      <c r="AD22" s="27">
        <v>1.8474230928107738E-2</v>
      </c>
      <c r="AE22" s="27">
        <v>9.5701301033735753E-2</v>
      </c>
      <c r="AF22" s="27">
        <v>0.24077677543927567</v>
      </c>
      <c r="AG22" s="27">
        <v>0.68035976625578354</v>
      </c>
      <c r="AH22" s="27">
        <v>0.26645140095444986</v>
      </c>
      <c r="AI22" s="27">
        <v>0.61197743743551614</v>
      </c>
      <c r="AJ22" s="27">
        <v>0.65510458926026749</v>
      </c>
      <c r="AK22" s="27">
        <v>0.69426456168346162</v>
      </c>
      <c r="AL22" s="27">
        <v>0.71006564021388929</v>
      </c>
      <c r="AM22" s="27">
        <v>0.79230980749101998</v>
      </c>
      <c r="AN22" s="27">
        <v>0.84483081628175904</v>
      </c>
      <c r="AO22" s="27">
        <v>0.23724041121166028</v>
      </c>
      <c r="AP22" s="27">
        <v>0.88380740648849843</v>
      </c>
      <c r="AQ22" s="27">
        <v>0.58142562128477826</v>
      </c>
      <c r="AR22" s="27">
        <v>0.3550516612795297</v>
      </c>
      <c r="AS22" s="27">
        <v>1.5252244349267641E-2</v>
      </c>
      <c r="AT22" s="27">
        <v>0.27234949519585139</v>
      </c>
      <c r="AU22" s="27">
        <v>0.43389284050369736</v>
      </c>
      <c r="AV22" s="27">
        <v>0.74361551459279918</v>
      </c>
      <c r="AW22" s="27">
        <v>0.16977540353186471</v>
      </c>
      <c r="AX22" s="27">
        <v>0.41363850234464317</v>
      </c>
      <c r="AY22" s="27">
        <v>0.1284065081929433</v>
      </c>
      <c r="AZ22" s="27">
        <v>0.36990525044597389</v>
      </c>
      <c r="BA22" s="27">
        <v>9.2641922266558652E-2</v>
      </c>
      <c r="BB22" s="27">
        <v>0.6878457167860329</v>
      </c>
      <c r="BC22" s="27">
        <v>0.97691277866090986</v>
      </c>
      <c r="BD22" s="27">
        <v>0.62884036171726909</v>
      </c>
      <c r="BE22" s="27">
        <v>0.99964233627040744</v>
      </c>
      <c r="BF22" s="27">
        <v>0.34288863594039809</v>
      </c>
      <c r="BG22" s="27">
        <v>0.83553466253585551</v>
      </c>
      <c r="BH22" s="27">
        <v>0.98542140140822176</v>
      </c>
      <c r="BI22" s="27">
        <v>0.82024796877628381</v>
      </c>
      <c r="BJ22" s="27">
        <v>0.42518195828154004</v>
      </c>
      <c r="BK22" s="27">
        <v>0.61445474301052705</v>
      </c>
      <c r="BL22" s="27">
        <v>0.29135642003545448</v>
      </c>
      <c r="BM22" s="27">
        <v>6.0806290977361455E-2</v>
      </c>
      <c r="BN22" s="27">
        <v>0.15170134416975212</v>
      </c>
      <c r="BO22" s="27">
        <v>0.55784361743194621</v>
      </c>
      <c r="BP22" s="27">
        <v>0.60649658412792751</v>
      </c>
      <c r="BQ22" s="27">
        <v>0.10532153033024605</v>
      </c>
      <c r="BR22" s="27">
        <v>0.68869206884615153</v>
      </c>
      <c r="BS22" s="27">
        <v>0.67700435259486269</v>
      </c>
      <c r="BT22" s="27">
        <v>0.37486712728940319</v>
      </c>
      <c r="BU22" s="27">
        <v>0.18068827140839905</v>
      </c>
      <c r="BV22" s="27">
        <v>0.77230222028382622</v>
      </c>
      <c r="BW22" s="27">
        <v>0.71088459914234792</v>
      </c>
      <c r="BX22" s="27">
        <v>0.2027831851107641</v>
      </c>
      <c r="BY22" s="27">
        <v>0.59670847688719708</v>
      </c>
      <c r="BZ22" s="27">
        <v>0.65999701504361419</v>
      </c>
      <c r="CA22" s="27">
        <v>9.2579694305452875E-2</v>
      </c>
      <c r="CB22" s="27">
        <v>0.64794346372558886</v>
      </c>
      <c r="CC22" s="27">
        <v>0.83903868146330984</v>
      </c>
      <c r="CD22" s="27">
        <v>0.93779566975549356</v>
      </c>
      <c r="CE22" s="27">
        <v>0.92845034391199222</v>
      </c>
      <c r="CF22" s="27">
        <v>0.36499457328767659</v>
      </c>
      <c r="CG22" s="27">
        <v>0.46953478969288198</v>
      </c>
      <c r="CH22" s="27">
        <v>0.42115097776262622</v>
      </c>
      <c r="CI22" s="27">
        <v>0.29296530355756811</v>
      </c>
      <c r="CJ22" s="27">
        <v>1.2083488175840928E-2</v>
      </c>
      <c r="CK22" s="27">
        <v>0.78946703798458462</v>
      </c>
      <c r="CL22" s="27">
        <v>0.96187206260972113</v>
      </c>
      <c r="CM22" s="27">
        <v>0.26264430080793122</v>
      </c>
      <c r="CN22" s="27">
        <v>0.23222459674635698</v>
      </c>
      <c r="CO22" s="27">
        <v>0.53300496777621886</v>
      </c>
      <c r="CP22" s="27">
        <v>0.22029814733580033</v>
      </c>
      <c r="CQ22" s="27">
        <v>0.92301230113657373</v>
      </c>
      <c r="CR22" s="27">
        <v>0.73678967062273537</v>
      </c>
      <c r="CS22" s="27">
        <v>0.46902215325793473</v>
      </c>
      <c r="CT22" s="27">
        <v>0.35394613190116742</v>
      </c>
      <c r="CU22" s="27">
        <v>0.89249927932708972</v>
      </c>
      <c r="CV22" s="27">
        <v>0.40557041337471966</v>
      </c>
      <c r="CW22" s="27">
        <v>0.82198365776488935</v>
      </c>
      <c r="CX22" s="27">
        <v>0.90925617670247261</v>
      </c>
      <c r="CY22" s="27">
        <v>0.89569344241385951</v>
      </c>
      <c r="CZ22" s="27">
        <v>0.8425939365642402</v>
      </c>
      <c r="DA22" s="27">
        <v>0.5307399383230772</v>
      </c>
      <c r="DB22" s="27">
        <v>0.69100637938164233</v>
      </c>
      <c r="DC22" s="27">
        <v>0.10729487802303583</v>
      </c>
      <c r="DD22" s="27">
        <v>0.82406173425589002</v>
      </c>
      <c r="DE22" s="27">
        <v>0.3183169662240567</v>
      </c>
      <c r="DF22" s="27">
        <v>0.75241442611065601</v>
      </c>
      <c r="DG22" s="27">
        <v>0.67726101629276403</v>
      </c>
      <c r="DH22" s="27">
        <v>0.79867570727776971</v>
      </c>
      <c r="DI22" s="27">
        <v>0.44104436728920116</v>
      </c>
      <c r="DJ22" s="27">
        <v>0.55637951081042591</v>
      </c>
      <c r="DK22" s="27">
        <v>0.40094919190881118</v>
      </c>
      <c r="DL22" s="27">
        <v>0.77425243084296802</v>
      </c>
      <c r="DM22" s="27">
        <v>0.66410259693905194</v>
      </c>
      <c r="DN22" s="27">
        <v>0.33067984284012286</v>
      </c>
      <c r="DO22" s="27">
        <v>1.2955437996579944E-2</v>
      </c>
      <c r="DP22" s="27">
        <v>0.24582290249577265</v>
      </c>
      <c r="DQ22" s="27">
        <v>0.64229722921363874</v>
      </c>
      <c r="DR22" s="27">
        <v>3.9680176092442343E-2</v>
      </c>
      <c r="DS22" s="27">
        <v>0.44192619844809478</v>
      </c>
      <c r="DT22" s="27">
        <v>0.17832292944592454</v>
      </c>
      <c r="DU22" s="27">
        <v>0.80022638796975809</v>
      </c>
      <c r="DV22" s="27">
        <v>0.9271485317686442</v>
      </c>
      <c r="DW22" s="27">
        <v>0.21830034134180587</v>
      </c>
      <c r="DX22" s="27">
        <v>5.1311694211931824E-3</v>
      </c>
      <c r="DY22" s="27">
        <v>0.34223370471046954</v>
      </c>
      <c r="DZ22" s="27">
        <v>0.4240012683414518</v>
      </c>
      <c r="EA22" s="27">
        <v>0.25322185810013431</v>
      </c>
      <c r="EB22" s="27">
        <v>0.2771120601411341</v>
      </c>
      <c r="EC22" s="27">
        <v>0.38896644245541212</v>
      </c>
      <c r="ED22" s="27">
        <v>0.91883836294244192</v>
      </c>
      <c r="EE22" s="27">
        <v>0.17437714057728482</v>
      </c>
      <c r="EF22" s="27">
        <v>0.8137377706785639</v>
      </c>
      <c r="EG22" s="27">
        <v>0.59778298064854629</v>
      </c>
      <c r="EH22" s="27">
        <v>0.15904946565042166</v>
      </c>
      <c r="EI22" s="27">
        <v>0.78425746750608627</v>
      </c>
      <c r="EJ22" s="27">
        <v>2.2159721183139247E-2</v>
      </c>
      <c r="EK22" s="27">
        <v>0.69458786262244165</v>
      </c>
      <c r="EL22" s="27">
        <v>0.69850953926409676</v>
      </c>
      <c r="EM22" s="27">
        <v>0.99232396928724698</v>
      </c>
      <c r="EN22" s="27">
        <v>0.79245266446018114</v>
      </c>
      <c r="EO22" s="27">
        <v>0.42625465037309129</v>
      </c>
      <c r="EP22" s="27">
        <v>0.12274068074848532</v>
      </c>
      <c r="EQ22" s="27">
        <v>0.3244828021034476</v>
      </c>
      <c r="ER22" s="27">
        <v>0.75829286833594023</v>
      </c>
      <c r="ES22" s="27">
        <v>0.61037094578953854</v>
      </c>
      <c r="ET22" s="27">
        <v>0.78455687716657185</v>
      </c>
      <c r="EU22" s="27">
        <v>0.44941001525589086</v>
      </c>
      <c r="EV22" s="27">
        <v>5.961058789589424E-2</v>
      </c>
      <c r="EW22" s="27">
        <v>0.90289186320291648</v>
      </c>
      <c r="EX22" s="27">
        <v>8.9932932481178951E-2</v>
      </c>
      <c r="EY22" s="27">
        <v>0.38056751265202771</v>
      </c>
      <c r="EZ22" s="27">
        <v>3.5406084535993698E-2</v>
      </c>
      <c r="FA22" s="27">
        <v>0.91640122235952726</v>
      </c>
      <c r="FB22" s="27">
        <v>0.58526390001051343</v>
      </c>
      <c r="FC22" s="27">
        <v>0.75452717313570972</v>
      </c>
      <c r="FD22" s="27">
        <v>0.14731852852970551</v>
      </c>
      <c r="FE22" s="27">
        <v>0.86084061839641457</v>
      </c>
      <c r="FF22" s="27">
        <v>0.67877964596761309</v>
      </c>
      <c r="FG22" s="27">
        <v>0.34040521249333666</v>
      </c>
      <c r="FH22" s="27">
        <v>0.75517748668040741</v>
      </c>
      <c r="FI22" s="27">
        <v>0.84266147899617927</v>
      </c>
      <c r="FJ22" s="27">
        <v>0.8486484158720552</v>
      </c>
      <c r="FK22" s="27">
        <v>1.7439764181570894E-2</v>
      </c>
      <c r="FL22" s="27">
        <v>0.54034040279026274</v>
      </c>
      <c r="FM22" s="27">
        <v>0.29723213473204024</v>
      </c>
      <c r="FN22" s="27">
        <v>8.6714633864988899E-2</v>
      </c>
      <c r="FO22" s="27">
        <v>0.83208292397295003</v>
      </c>
      <c r="FP22" s="27">
        <v>0.24696134909498002</v>
      </c>
      <c r="FQ22" s="27">
        <v>0.58809974546526445</v>
      </c>
      <c r="FR22" s="27">
        <v>0.62136517070430564</v>
      </c>
      <c r="FS22" s="27">
        <v>0.16971116848125867</v>
      </c>
      <c r="FT22" s="27">
        <v>0.42212464720339493</v>
      </c>
      <c r="FU22" s="27">
        <v>0.92416478240275013</v>
      </c>
      <c r="FV22" s="27">
        <v>4.900604717688728E-2</v>
      </c>
      <c r="FW22" s="27">
        <v>6.6941950009644091E-2</v>
      </c>
      <c r="FX22" s="27">
        <v>0.52288767784641854</v>
      </c>
      <c r="FY22" s="27">
        <v>0.61542088460304767</v>
      </c>
      <c r="FZ22" s="27">
        <v>6.5521137453598E-3</v>
      </c>
      <c r="GA22" s="27">
        <v>0.46651158807248216</v>
      </c>
      <c r="GB22" s="27">
        <v>0.31043133335503348</v>
      </c>
      <c r="GC22" s="27">
        <v>0.1303436946750639</v>
      </c>
      <c r="GD22" s="27">
        <v>0.44728006035186119</v>
      </c>
      <c r="GE22" s="27">
        <v>0.82336647633346005</v>
      </c>
      <c r="GF22" s="27">
        <v>0.16841017151664139</v>
      </c>
      <c r="GG22" s="27">
        <v>0.40089146028601641</v>
      </c>
      <c r="GH22" s="27">
        <v>0.55409346659274816</v>
      </c>
      <c r="GI22" s="27">
        <v>0.53440721412397307</v>
      </c>
      <c r="GJ22" s="27">
        <v>0.9862137413904104</v>
      </c>
      <c r="GK22" s="27">
        <v>0.37489533122068286</v>
      </c>
      <c r="GL22" s="27">
        <v>0.97477285631847066</v>
      </c>
      <c r="GM22" s="27">
        <v>0.82773647361053326</v>
      </c>
      <c r="GN22" s="27">
        <v>0.88984956574668739</v>
      </c>
      <c r="GO22" s="27">
        <v>0.63899824493141155</v>
      </c>
      <c r="GP22" s="27">
        <v>0.25473542577971708</v>
      </c>
      <c r="GQ22" s="27">
        <v>0.77759888867722338</v>
      </c>
      <c r="GR22" s="27">
        <v>0.72571308032773496</v>
      </c>
      <c r="GS22" s="27">
        <v>0.22906346316288329</v>
      </c>
      <c r="GT22" s="27">
        <v>0.69011812087585744</v>
      </c>
      <c r="GU22" s="27">
        <v>0.14723528634228344</v>
      </c>
      <c r="GV22" s="27">
        <v>0.96787552766829232</v>
      </c>
      <c r="GW22" s="27">
        <v>0.42993420446196351</v>
      </c>
      <c r="GX22" s="27">
        <v>0.13506158377528421</v>
      </c>
      <c r="GY22" s="27">
        <v>0.56522663471532253</v>
      </c>
      <c r="GZ22" s="27">
        <v>2.7600124726979813E-2</v>
      </c>
      <c r="HA22" s="27">
        <v>0.31142459661350219</v>
      </c>
      <c r="HB22" s="27">
        <v>0.59751458629377341</v>
      </c>
      <c r="HC22" s="27">
        <v>3.475069085723681E-2</v>
      </c>
      <c r="HD22" s="27">
        <v>100.81831586022288</v>
      </c>
      <c r="HE22" s="27">
        <v>100.11273757642169</v>
      </c>
      <c r="HF22" s="27">
        <v>100.75996326744352</v>
      </c>
      <c r="HG22" s="27">
        <v>100.42811739550062</v>
      </c>
      <c r="HH22" s="27">
        <v>0</v>
      </c>
      <c r="HI22" s="27">
        <v>0</v>
      </c>
      <c r="HJ22" s="27">
        <v>0</v>
      </c>
      <c r="HK22" s="27">
        <v>0</v>
      </c>
      <c r="HL22" s="27">
        <v>0</v>
      </c>
      <c r="HM22" s="27">
        <v>0</v>
      </c>
      <c r="HN22" s="27">
        <v>0</v>
      </c>
      <c r="HO22" s="27">
        <v>0</v>
      </c>
      <c r="HP22" s="27">
        <v>0</v>
      </c>
      <c r="HQ22" s="27">
        <v>0</v>
      </c>
      <c r="HR22" s="27">
        <v>0</v>
      </c>
      <c r="HS22" s="27">
        <v>0</v>
      </c>
      <c r="HT22" s="27">
        <v>0</v>
      </c>
      <c r="HU22" s="27">
        <v>0</v>
      </c>
      <c r="HV22" s="27">
        <v>0</v>
      </c>
      <c r="HW22" s="27">
        <v>0</v>
      </c>
      <c r="HX22" s="27">
        <v>0</v>
      </c>
      <c r="HY22" s="27">
        <v>0</v>
      </c>
      <c r="HZ22" s="27">
        <v>0</v>
      </c>
      <c r="IA22" s="27">
        <v>0</v>
      </c>
      <c r="IB22" s="27">
        <v>0</v>
      </c>
      <c r="IC22" s="27">
        <v>0</v>
      </c>
      <c r="ID22" s="27">
        <v>0</v>
      </c>
      <c r="IE22" s="27">
        <v>0</v>
      </c>
      <c r="IF22" s="27">
        <v>0</v>
      </c>
      <c r="IG22" s="27">
        <v>0</v>
      </c>
      <c r="IH22" s="27">
        <v>0</v>
      </c>
      <c r="II22" s="27">
        <v>0</v>
      </c>
      <c r="IJ22" s="27">
        <v>0</v>
      </c>
      <c r="IK22" s="27">
        <v>0</v>
      </c>
      <c r="IL22" s="27">
        <v>0</v>
      </c>
      <c r="IM22" s="27">
        <v>0</v>
      </c>
      <c r="IN22" s="27">
        <v>0</v>
      </c>
      <c r="IO22" s="27">
        <v>0</v>
      </c>
      <c r="IP22" s="27">
        <v>0</v>
      </c>
      <c r="IQ22" s="27">
        <v>0</v>
      </c>
      <c r="IR22" s="27">
        <v>0</v>
      </c>
      <c r="IS22" s="27">
        <v>0</v>
      </c>
      <c r="IT22" s="27">
        <v>0</v>
      </c>
      <c r="IU22" s="27">
        <v>0</v>
      </c>
      <c r="IV22" s="27">
        <v>0</v>
      </c>
      <c r="IW22" s="27">
        <v>0</v>
      </c>
      <c r="IX22" s="27">
        <v>0</v>
      </c>
      <c r="IY22" s="27">
        <v>0</v>
      </c>
      <c r="IZ22" s="27">
        <v>0</v>
      </c>
      <c r="JA22" s="27">
        <v>0</v>
      </c>
      <c r="JB22" s="27">
        <v>0</v>
      </c>
      <c r="JC22" s="27">
        <v>0</v>
      </c>
      <c r="JD22" s="27">
        <v>0</v>
      </c>
      <c r="JE22" s="27">
        <v>0</v>
      </c>
      <c r="JF22" s="27">
        <v>0</v>
      </c>
      <c r="JG22" s="27">
        <v>0</v>
      </c>
      <c r="JH22" s="27">
        <v>0</v>
      </c>
      <c r="JI22" s="27">
        <v>0</v>
      </c>
      <c r="JJ22" s="27">
        <v>0</v>
      </c>
      <c r="JK22" s="27">
        <v>0</v>
      </c>
      <c r="JL22" s="27">
        <v>0</v>
      </c>
      <c r="JM22" s="27">
        <v>0</v>
      </c>
      <c r="JN22" s="27">
        <v>0</v>
      </c>
      <c r="JO22" s="27">
        <v>0</v>
      </c>
      <c r="JP22" s="27">
        <v>0</v>
      </c>
      <c r="JQ22" s="27">
        <v>0</v>
      </c>
      <c r="JR22" s="27">
        <v>0</v>
      </c>
      <c r="JS22" s="27">
        <v>0</v>
      </c>
      <c r="JT22" s="27">
        <v>0</v>
      </c>
      <c r="JU22" s="27">
        <v>0</v>
      </c>
      <c r="JV22" s="27">
        <v>0</v>
      </c>
      <c r="JW22" s="27">
        <v>0</v>
      </c>
      <c r="JX22" s="27">
        <v>0</v>
      </c>
      <c r="JY22" s="27">
        <v>0</v>
      </c>
      <c r="JZ22" s="27">
        <v>0</v>
      </c>
      <c r="KA22" s="27">
        <v>0</v>
      </c>
      <c r="KB22" s="27">
        <v>0</v>
      </c>
      <c r="KC22" s="27">
        <v>0</v>
      </c>
      <c r="KD22" s="27">
        <v>0</v>
      </c>
      <c r="KE22" s="27">
        <v>0</v>
      </c>
      <c r="KF22" s="27">
        <v>0</v>
      </c>
      <c r="KG22" s="27">
        <v>0</v>
      </c>
      <c r="KH22" s="27">
        <v>0</v>
      </c>
      <c r="KI22" s="27">
        <v>0</v>
      </c>
      <c r="KJ22" s="27">
        <v>0</v>
      </c>
      <c r="KK22" s="27">
        <v>0</v>
      </c>
      <c r="KL22" s="27">
        <v>0</v>
      </c>
      <c r="KM22" s="27">
        <v>0</v>
      </c>
      <c r="KN22" s="27">
        <v>0</v>
      </c>
      <c r="KO22" s="27">
        <v>0</v>
      </c>
      <c r="KP22" s="27">
        <v>0</v>
      </c>
    </row>
    <row r="23" spans="1:302" x14ac:dyDescent="0.25">
      <c r="A23" s="28">
        <f t="shared" si="0"/>
        <v>183.79433107536633</v>
      </c>
      <c r="C23" s="26">
        <v>1.893060831924287E-2</v>
      </c>
      <c r="D23" s="27">
        <v>2.6449156088993453E-2</v>
      </c>
      <c r="E23" s="27">
        <v>0.80105085732848602</v>
      </c>
      <c r="F23" s="27">
        <v>0.16177364328272459</v>
      </c>
      <c r="G23" s="27">
        <v>0.21562612153572436</v>
      </c>
      <c r="H23" s="27">
        <v>0.21803490829837668</v>
      </c>
      <c r="I23" s="27">
        <v>0.97317836483732789</v>
      </c>
      <c r="J23" s="27">
        <v>0.35130007945968722</v>
      </c>
      <c r="K23" s="27">
        <v>0.25855736966293408</v>
      </c>
      <c r="L23" s="27">
        <v>0.91129721391023466</v>
      </c>
      <c r="M23" s="27">
        <v>1.7146628960224453E-2</v>
      </c>
      <c r="N23" s="27">
        <v>0.75706553580858127</v>
      </c>
      <c r="O23" s="27">
        <v>0.66509192415633656</v>
      </c>
      <c r="P23" s="27">
        <v>9.6297765374130151E-2</v>
      </c>
      <c r="Q23" s="27">
        <v>0.3434449824316318</v>
      </c>
      <c r="R23" s="27">
        <v>0.3376408504391043</v>
      </c>
      <c r="S23" s="27">
        <v>0.80802383794231081</v>
      </c>
      <c r="T23" s="27">
        <v>0.34803236853502606</v>
      </c>
      <c r="U23" s="27">
        <v>0.43246295652239608</v>
      </c>
      <c r="V23" s="27">
        <v>7.0096771002612024E-2</v>
      </c>
      <c r="W23" s="27">
        <v>0.75540446328912436</v>
      </c>
      <c r="X23" s="27">
        <v>0.33417612537888164</v>
      </c>
      <c r="Y23" s="27">
        <v>0.10563845695693685</v>
      </c>
      <c r="Z23" s="27">
        <v>0.27059098192574493</v>
      </c>
      <c r="AA23" s="27">
        <v>0.41757923704733446</v>
      </c>
      <c r="AB23" s="27">
        <v>0.11164019151284144</v>
      </c>
      <c r="AC23" s="27">
        <v>0.11239838777162081</v>
      </c>
      <c r="AD23" s="27">
        <v>0.75161575848874551</v>
      </c>
      <c r="AE23" s="27">
        <v>0.84723527694890044</v>
      </c>
      <c r="AF23" s="27">
        <v>0.8472495248102847</v>
      </c>
      <c r="AG23" s="27">
        <v>9.0552194518671358E-2</v>
      </c>
      <c r="AH23" s="27">
        <v>0.40549766769578688</v>
      </c>
      <c r="AI23" s="27">
        <v>0.97772605473098118</v>
      </c>
      <c r="AJ23" s="27">
        <v>0.36600791212964434</v>
      </c>
      <c r="AK23" s="27">
        <v>0.32228196885222693</v>
      </c>
      <c r="AL23" s="27">
        <v>0.25795029711944484</v>
      </c>
      <c r="AM23" s="27">
        <v>0.17355650343703188</v>
      </c>
      <c r="AN23" s="27">
        <v>8.4469600777713372E-2</v>
      </c>
      <c r="AO23" s="27">
        <v>3.9143853196902612E-2</v>
      </c>
      <c r="AP23" s="27">
        <v>0.41109338844558185</v>
      </c>
      <c r="AQ23" s="27">
        <v>4.7426337422695419E-2</v>
      </c>
      <c r="AR23" s="27">
        <v>0.97207820205633322</v>
      </c>
      <c r="AS23" s="27">
        <v>0.47761104043198577</v>
      </c>
      <c r="AT23" s="27">
        <v>0.29782457421852115</v>
      </c>
      <c r="AU23" s="27">
        <v>0.31423166762912391</v>
      </c>
      <c r="AV23" s="27">
        <v>0.93570131971413173</v>
      </c>
      <c r="AW23" s="27">
        <v>0.94145755016320598</v>
      </c>
      <c r="AX23" s="27">
        <v>0.43479670740958554</v>
      </c>
      <c r="AY23" s="27">
        <v>0.53125489893470579</v>
      </c>
      <c r="AZ23" s="27">
        <v>0.96473767923770082</v>
      </c>
      <c r="BA23" s="27">
        <v>0.33346854375942137</v>
      </c>
      <c r="BB23" s="27">
        <v>0.22853276917556398</v>
      </c>
      <c r="BC23" s="27">
        <v>2.2656922697031789E-2</v>
      </c>
      <c r="BD23" s="27">
        <v>0.76662367082181493</v>
      </c>
      <c r="BE23" s="27">
        <v>0.65362215532511259</v>
      </c>
      <c r="BF23" s="27">
        <v>7.3849336904273533E-2</v>
      </c>
      <c r="BG23" s="27">
        <v>0.55260909125345103</v>
      </c>
      <c r="BH23" s="27">
        <v>0.49387333224800389</v>
      </c>
      <c r="BI23" s="27">
        <v>0.45630181879463305</v>
      </c>
      <c r="BJ23" s="27">
        <v>3.6444173354426845E-2</v>
      </c>
      <c r="BK23" s="27">
        <v>0.50551461330230152</v>
      </c>
      <c r="BL23" s="27">
        <v>0.40053685020896201</v>
      </c>
      <c r="BM23" s="27">
        <v>0.40045751481130598</v>
      </c>
      <c r="BN23" s="27">
        <v>0.94323126541260038</v>
      </c>
      <c r="BO23" s="27">
        <v>0.36750697905810015</v>
      </c>
      <c r="BP23" s="27">
        <v>0.35941470761656791</v>
      </c>
      <c r="BQ23" s="27">
        <v>0.44256165057547414</v>
      </c>
      <c r="BR23" s="27">
        <v>0.23831500110415704</v>
      </c>
      <c r="BS23" s="27">
        <v>0.77729721433867438</v>
      </c>
      <c r="BT23" s="27">
        <v>0.7601073843587447</v>
      </c>
      <c r="BU23" s="27">
        <v>0.77232400904288234</v>
      </c>
      <c r="BV23" s="27">
        <v>2.0177562115119008E-3</v>
      </c>
      <c r="BW23" s="27">
        <v>0.37566241023483427</v>
      </c>
      <c r="BX23" s="27">
        <v>9.0722818007390127E-2</v>
      </c>
      <c r="BY23" s="27">
        <v>0.64456444273353153</v>
      </c>
      <c r="BZ23" s="27">
        <v>0.20893423988562543</v>
      </c>
      <c r="CA23" s="27">
        <v>0.50201162760781326</v>
      </c>
      <c r="CB23" s="27">
        <v>0.80344980795711207</v>
      </c>
      <c r="CC23" s="27">
        <v>0.75394703506353111</v>
      </c>
      <c r="CD23" s="27">
        <v>0.10695236777510497</v>
      </c>
      <c r="CE23" s="27">
        <v>0.67905766692321845</v>
      </c>
      <c r="CF23" s="27">
        <v>0.97201121506455612</v>
      </c>
      <c r="CG23" s="27">
        <v>0.90372097911369953</v>
      </c>
      <c r="CH23" s="27">
        <v>0.7018354310416266</v>
      </c>
      <c r="CI23" s="27">
        <v>0.76633341421596024</v>
      </c>
      <c r="CJ23" s="27">
        <v>0.92357619207251673</v>
      </c>
      <c r="CK23" s="27">
        <v>5.440123319208956E-3</v>
      </c>
      <c r="CL23" s="27">
        <v>0.80131267485012869</v>
      </c>
      <c r="CM23" s="27">
        <v>0.98667095984688724</v>
      </c>
      <c r="CN23" s="27">
        <v>0.29305127296423938</v>
      </c>
      <c r="CO23" s="27">
        <v>0.96534314865496185</v>
      </c>
      <c r="CP23" s="27">
        <v>0.91499509473040663</v>
      </c>
      <c r="CQ23" s="27">
        <v>0.68773309235679903</v>
      </c>
      <c r="CR23" s="27">
        <v>0.85771503904174895</v>
      </c>
      <c r="CS23" s="27">
        <v>0.97879147318862991</v>
      </c>
      <c r="CT23" s="27">
        <v>9.7027148089813609E-2</v>
      </c>
      <c r="CU23" s="27">
        <v>0.34449108592870659</v>
      </c>
      <c r="CV23" s="27">
        <v>0.78414448693153049</v>
      </c>
      <c r="CW23" s="27">
        <v>0.11967266973313417</v>
      </c>
      <c r="CX23" s="27">
        <v>8.3427409835656663E-2</v>
      </c>
      <c r="CY23" s="27">
        <v>0.20375034870346675</v>
      </c>
      <c r="CZ23" s="27">
        <v>0.95168960771069711</v>
      </c>
      <c r="DA23" s="27">
        <v>0.36416584848605538</v>
      </c>
      <c r="DB23" s="27">
        <v>0.63841673006458199</v>
      </c>
      <c r="DC23" s="27">
        <v>0.6543484292659546</v>
      </c>
      <c r="DD23" s="27">
        <v>0.65691806441304645</v>
      </c>
      <c r="DE23" s="27">
        <v>0.20725963093200495</v>
      </c>
      <c r="DF23" s="27">
        <v>0.31495533183491997</v>
      </c>
      <c r="DG23" s="27">
        <v>0.60492426662995979</v>
      </c>
      <c r="DH23" s="27">
        <v>0.24500983192753811</v>
      </c>
      <c r="DI23" s="27">
        <v>0.13355327688575702</v>
      </c>
      <c r="DJ23" s="27">
        <v>0.81153316088617944</v>
      </c>
      <c r="DK23" s="27">
        <v>0.35235412692119172</v>
      </c>
      <c r="DL23" s="27">
        <v>0.383501822008122</v>
      </c>
      <c r="DM23" s="27">
        <v>1.8513361445677834E-2</v>
      </c>
      <c r="DN23" s="27">
        <v>9.2398905302768175E-2</v>
      </c>
      <c r="DO23" s="27">
        <v>0.57900349159247988</v>
      </c>
      <c r="DP23" s="27">
        <v>0.75612558508897054</v>
      </c>
      <c r="DQ23" s="27">
        <v>0.19360118523717629</v>
      </c>
      <c r="DR23" s="27">
        <v>0.41052612633647734</v>
      </c>
      <c r="DS23" s="27">
        <v>0.78416254295108656</v>
      </c>
      <c r="DT23" s="27">
        <v>0.70244290545220833</v>
      </c>
      <c r="DU23" s="27">
        <v>0.12229220579525601</v>
      </c>
      <c r="DV23" s="27">
        <v>0.41320059704791945</v>
      </c>
      <c r="DW23" s="27">
        <v>0.9979238157786543</v>
      </c>
      <c r="DX23" s="27">
        <v>0.62648082947742989</v>
      </c>
      <c r="DY23" s="27">
        <v>5.8785526543597366E-2</v>
      </c>
      <c r="DZ23" s="27">
        <v>0.29639084343778199</v>
      </c>
      <c r="EA23" s="27">
        <v>0.85509676029499571</v>
      </c>
      <c r="EB23" s="27">
        <v>0.36060026409724455</v>
      </c>
      <c r="EC23" s="27">
        <v>0.39132741712676899</v>
      </c>
      <c r="ED23" s="27">
        <v>0.29846940184290849</v>
      </c>
      <c r="EE23" s="27">
        <v>8.618914166562397E-2</v>
      </c>
      <c r="EF23" s="27">
        <v>0.95531851530790624</v>
      </c>
      <c r="EG23" s="27">
        <v>0.28574605905402084</v>
      </c>
      <c r="EH23" s="27">
        <v>0.62462203354221046</v>
      </c>
      <c r="EI23" s="27">
        <v>0.15464054480741207</v>
      </c>
      <c r="EJ23" s="27">
        <v>0.40674011476002059</v>
      </c>
      <c r="EK23" s="27">
        <v>0.35769266360759266</v>
      </c>
      <c r="EL23" s="27">
        <v>0.48134062849055992</v>
      </c>
      <c r="EM23" s="27">
        <v>0.37677862903273796</v>
      </c>
      <c r="EN23" s="27">
        <v>0.80046486525697347</v>
      </c>
      <c r="EO23" s="27">
        <v>0.33927972576782961</v>
      </c>
      <c r="EP23" s="27">
        <v>0.18564317842734002</v>
      </c>
      <c r="EQ23" s="27">
        <v>0.77713718109298036</v>
      </c>
      <c r="ER23" s="27">
        <v>5.3381237953070704E-2</v>
      </c>
      <c r="ES23" s="27">
        <v>0.44267027169279449</v>
      </c>
      <c r="ET23" s="27">
        <v>0.32884861316616476</v>
      </c>
      <c r="EU23" s="27">
        <v>0.80449861350600649</v>
      </c>
      <c r="EV23" s="27">
        <v>0.2053890670361318</v>
      </c>
      <c r="EW23" s="27">
        <v>0.74065852199539728</v>
      </c>
      <c r="EX23" s="27">
        <v>0.61287601006568748</v>
      </c>
      <c r="EY23" s="27">
        <v>7.1440552785621225E-2</v>
      </c>
      <c r="EZ23" s="27">
        <v>0.91069682164812849</v>
      </c>
      <c r="FA23" s="27">
        <v>0.95610846753983647</v>
      </c>
      <c r="FB23" s="27">
        <v>0.32459831308987652</v>
      </c>
      <c r="FC23" s="27">
        <v>0.80957642271364672</v>
      </c>
      <c r="FD23" s="27">
        <v>1.4929963705694327E-2</v>
      </c>
      <c r="FE23" s="27">
        <v>4.9798932723949196E-2</v>
      </c>
      <c r="FF23" s="27">
        <v>0.67047443837544363</v>
      </c>
      <c r="FG23" s="27">
        <v>0.83101842481380284</v>
      </c>
      <c r="FH23" s="27">
        <v>0.51180374144467111</v>
      </c>
      <c r="FI23" s="27">
        <v>0.71051323368144603</v>
      </c>
      <c r="FJ23" s="27">
        <v>0.42486434097441883</v>
      </c>
      <c r="FK23" s="27">
        <v>0.37146566038568984</v>
      </c>
      <c r="FL23" s="27">
        <v>0.91831286726064365</v>
      </c>
      <c r="FM23" s="27">
        <v>7.1093086344485745E-2</v>
      </c>
      <c r="FN23" s="27">
        <v>0.44139288268956811</v>
      </c>
      <c r="FO23" s="27">
        <v>0.91561867346634962</v>
      </c>
      <c r="FP23" s="27">
        <v>0.63914528317671315</v>
      </c>
      <c r="FQ23" s="27">
        <v>0.75536394651132388</v>
      </c>
      <c r="FR23" s="27">
        <v>0.75982899108277047</v>
      </c>
      <c r="FS23" s="27">
        <v>3.2870280233873617E-2</v>
      </c>
      <c r="FT23" s="27">
        <v>0.79833105135135296</v>
      </c>
      <c r="FU23" s="27">
        <v>0.65561712049510001</v>
      </c>
      <c r="FV23" s="27">
        <v>0.63464513059099936</v>
      </c>
      <c r="FW23" s="27">
        <v>0.24956446472126537</v>
      </c>
      <c r="FX23" s="27">
        <v>0.82343188295623315</v>
      </c>
      <c r="FY23" s="27">
        <v>0.36905950541498422</v>
      </c>
      <c r="FZ23" s="27">
        <v>0.3181499416832746</v>
      </c>
      <c r="GA23" s="27">
        <v>0.23991064631383374</v>
      </c>
      <c r="GB23" s="27">
        <v>4.7767900436656685E-2</v>
      </c>
      <c r="GC23" s="27">
        <v>0.21890586807115864</v>
      </c>
      <c r="GD23" s="27">
        <v>0.69136087358409204</v>
      </c>
      <c r="GE23" s="27">
        <v>0.85714343686917194</v>
      </c>
      <c r="GF23" s="27">
        <v>5.1920833246121845E-4</v>
      </c>
      <c r="GG23" s="27">
        <v>0.78522304785038988</v>
      </c>
      <c r="GH23" s="27">
        <v>0.7532829463140307</v>
      </c>
      <c r="GI23" s="27">
        <v>1.701564783690046E-2</v>
      </c>
      <c r="GJ23" s="27">
        <v>0.90123321321837502</v>
      </c>
      <c r="GK23" s="27">
        <v>0.12149653779345293</v>
      </c>
      <c r="GL23" s="27">
        <v>0.44623117757834463</v>
      </c>
      <c r="GM23" s="27">
        <v>0.63566955209126408</v>
      </c>
      <c r="GN23" s="27">
        <v>0.30718525737027436</v>
      </c>
      <c r="GO23" s="27">
        <v>0.60019942071584487</v>
      </c>
      <c r="GP23" s="27">
        <v>0.29758568439558564</v>
      </c>
      <c r="GQ23" s="27">
        <v>3.8967599741946302E-2</v>
      </c>
      <c r="GR23" s="27">
        <v>0.69536724073984846</v>
      </c>
      <c r="GS23" s="27">
        <v>0.86429621345646235</v>
      </c>
      <c r="GT23" s="27">
        <v>0.38167815421979734</v>
      </c>
      <c r="GU23" s="27">
        <v>0.70186550882928156</v>
      </c>
      <c r="GV23" s="27">
        <v>0.54627129938311247</v>
      </c>
      <c r="GW23" s="27">
        <v>0.61237615997072881</v>
      </c>
      <c r="GX23" s="27">
        <v>3.7685160427512576E-2</v>
      </c>
      <c r="GY23" s="27">
        <v>1.9907703879618044E-2</v>
      </c>
      <c r="GZ23" s="27">
        <v>100.91860571200736</v>
      </c>
      <c r="HA23" s="27">
        <v>100.47754758214347</v>
      </c>
      <c r="HB23" s="27">
        <v>100.77936847943434</v>
      </c>
      <c r="HC23" s="27">
        <v>100.53288352119037</v>
      </c>
      <c r="HD23" s="27">
        <v>0</v>
      </c>
      <c r="HE23" s="27">
        <v>0</v>
      </c>
      <c r="HF23" s="27">
        <v>0</v>
      </c>
      <c r="HG23" s="27">
        <v>0</v>
      </c>
      <c r="HH23" s="27">
        <v>0</v>
      </c>
      <c r="HI23" s="27">
        <v>0</v>
      </c>
      <c r="HJ23" s="27">
        <v>0</v>
      </c>
      <c r="HK23" s="27">
        <v>0</v>
      </c>
      <c r="HL23" s="27">
        <v>0</v>
      </c>
      <c r="HM23" s="27">
        <v>0</v>
      </c>
      <c r="HN23" s="27">
        <v>0</v>
      </c>
      <c r="HO23" s="27">
        <v>0</v>
      </c>
      <c r="HP23" s="27">
        <v>0</v>
      </c>
      <c r="HQ23" s="27">
        <v>0</v>
      </c>
      <c r="HR23" s="27">
        <v>0</v>
      </c>
      <c r="HS23" s="27">
        <v>0</v>
      </c>
      <c r="HT23" s="27">
        <v>0</v>
      </c>
      <c r="HU23" s="27">
        <v>0</v>
      </c>
      <c r="HV23" s="27">
        <v>0</v>
      </c>
      <c r="HW23" s="27">
        <v>0</v>
      </c>
      <c r="HX23" s="27">
        <v>0</v>
      </c>
      <c r="HY23" s="27">
        <v>0</v>
      </c>
      <c r="HZ23" s="27">
        <v>0</v>
      </c>
      <c r="IA23" s="27">
        <v>0</v>
      </c>
      <c r="IB23" s="27">
        <v>0</v>
      </c>
      <c r="IC23" s="27">
        <v>0</v>
      </c>
      <c r="ID23" s="27">
        <v>0</v>
      </c>
      <c r="IE23" s="27">
        <v>0</v>
      </c>
      <c r="IF23" s="27">
        <v>0</v>
      </c>
      <c r="IG23" s="27">
        <v>0</v>
      </c>
      <c r="IH23" s="27">
        <v>0</v>
      </c>
      <c r="II23" s="27">
        <v>0</v>
      </c>
      <c r="IJ23" s="27">
        <v>0</v>
      </c>
      <c r="IK23" s="27">
        <v>0</v>
      </c>
      <c r="IL23" s="27">
        <v>0</v>
      </c>
      <c r="IM23" s="27">
        <v>0</v>
      </c>
      <c r="IN23" s="27">
        <v>0</v>
      </c>
      <c r="IO23" s="27">
        <v>0</v>
      </c>
      <c r="IP23" s="27">
        <v>0</v>
      </c>
      <c r="IQ23" s="27">
        <v>0</v>
      </c>
      <c r="IR23" s="27">
        <v>0</v>
      </c>
      <c r="IS23" s="27">
        <v>0</v>
      </c>
      <c r="IT23" s="27">
        <v>0</v>
      </c>
      <c r="IU23" s="27">
        <v>0</v>
      </c>
      <c r="IV23" s="27">
        <v>0</v>
      </c>
      <c r="IW23" s="27">
        <v>0</v>
      </c>
      <c r="IX23" s="27">
        <v>0</v>
      </c>
      <c r="IY23" s="27">
        <v>0</v>
      </c>
      <c r="IZ23" s="27">
        <v>0</v>
      </c>
      <c r="JA23" s="27">
        <v>0</v>
      </c>
      <c r="JB23" s="27">
        <v>0</v>
      </c>
      <c r="JC23" s="27">
        <v>0</v>
      </c>
      <c r="JD23" s="27">
        <v>0</v>
      </c>
      <c r="JE23" s="27">
        <v>0</v>
      </c>
      <c r="JF23" s="27">
        <v>0</v>
      </c>
      <c r="JG23" s="27">
        <v>0</v>
      </c>
      <c r="JH23" s="27">
        <v>0</v>
      </c>
      <c r="JI23" s="27">
        <v>0</v>
      </c>
      <c r="JJ23" s="27">
        <v>0</v>
      </c>
      <c r="JK23" s="27">
        <v>0</v>
      </c>
      <c r="JL23" s="27">
        <v>0</v>
      </c>
      <c r="JM23" s="27">
        <v>0</v>
      </c>
      <c r="JN23" s="27">
        <v>0</v>
      </c>
      <c r="JO23" s="27">
        <v>0</v>
      </c>
      <c r="JP23" s="27">
        <v>0</v>
      </c>
      <c r="JQ23" s="27">
        <v>0</v>
      </c>
      <c r="JR23" s="27">
        <v>0</v>
      </c>
      <c r="JS23" s="27">
        <v>0</v>
      </c>
      <c r="JT23" s="27">
        <v>0</v>
      </c>
      <c r="JU23" s="27">
        <v>0</v>
      </c>
      <c r="JV23" s="27">
        <v>0</v>
      </c>
      <c r="JW23" s="27">
        <v>0</v>
      </c>
      <c r="JX23" s="27">
        <v>0</v>
      </c>
      <c r="JY23" s="27">
        <v>0</v>
      </c>
      <c r="JZ23" s="27">
        <v>0</v>
      </c>
      <c r="KA23" s="27">
        <v>0</v>
      </c>
      <c r="KB23" s="27">
        <v>0</v>
      </c>
      <c r="KC23" s="27">
        <v>0</v>
      </c>
      <c r="KD23" s="27">
        <v>0</v>
      </c>
      <c r="KE23" s="27">
        <v>0</v>
      </c>
      <c r="KF23" s="27">
        <v>0</v>
      </c>
      <c r="KG23" s="27">
        <v>0</v>
      </c>
      <c r="KH23" s="27">
        <v>0</v>
      </c>
      <c r="KI23" s="27">
        <v>0</v>
      </c>
      <c r="KJ23" s="27">
        <v>0</v>
      </c>
      <c r="KK23" s="27">
        <v>0</v>
      </c>
      <c r="KL23" s="27">
        <v>0</v>
      </c>
      <c r="KM23" s="27">
        <v>0</v>
      </c>
      <c r="KN23" s="27">
        <v>0</v>
      </c>
      <c r="KO23" s="27">
        <v>0</v>
      </c>
      <c r="KP23" s="27">
        <v>0</v>
      </c>
    </row>
    <row r="24" spans="1:302" x14ac:dyDescent="0.25">
      <c r="A24" s="28">
        <f t="shared" si="0"/>
        <v>181.32978075078418</v>
      </c>
      <c r="C24" s="26">
        <v>0.71451323996762561</v>
      </c>
      <c r="D24" s="27">
        <v>0.86996772821077506</v>
      </c>
      <c r="E24" s="27">
        <v>0.16751566818448105</v>
      </c>
      <c r="F24" s="27">
        <v>0.71592319362439982</v>
      </c>
      <c r="G24" s="27">
        <v>1.2217645752683248E-2</v>
      </c>
      <c r="H24" s="27">
        <v>4.400215082096004E-2</v>
      </c>
      <c r="I24" s="27">
        <v>0.23281326118425527</v>
      </c>
      <c r="J24" s="27">
        <v>0.68264344539902877</v>
      </c>
      <c r="K24" s="27">
        <v>3.5533251237282681E-2</v>
      </c>
      <c r="L24" s="27">
        <v>0.88689278442122188</v>
      </c>
      <c r="M24" s="27">
        <v>0.54074610526875111</v>
      </c>
      <c r="N24" s="27">
        <v>0.78289797385700588</v>
      </c>
      <c r="O24" s="27">
        <v>0.10145449803138662</v>
      </c>
      <c r="P24" s="27">
        <v>0.94301005905077895</v>
      </c>
      <c r="Q24" s="27">
        <v>0.94894577138924519</v>
      </c>
      <c r="R24" s="27">
        <v>0.42791974372030139</v>
      </c>
      <c r="S24" s="27">
        <v>0.96214615349817023</v>
      </c>
      <c r="T24" s="27">
        <v>3.6422299446040474E-2</v>
      </c>
      <c r="U24" s="27">
        <v>7.9814449984061953E-2</v>
      </c>
      <c r="V24" s="27">
        <v>0.98453435675077206</v>
      </c>
      <c r="W24" s="27">
        <v>0.80046703657171869</v>
      </c>
      <c r="X24" s="27">
        <v>0.25620531495094767</v>
      </c>
      <c r="Y24" s="27">
        <v>0.64870666205123673</v>
      </c>
      <c r="Z24" s="27">
        <v>0.86051238872798641</v>
      </c>
      <c r="AA24" s="27">
        <v>0.33878795466291234</v>
      </c>
      <c r="AB24" s="27">
        <v>0.25044745317293282</v>
      </c>
      <c r="AC24" s="27">
        <v>0.67732628432632358</v>
      </c>
      <c r="AD24" s="27">
        <v>0.42528441910094894</v>
      </c>
      <c r="AE24" s="27">
        <v>0.81561670921635621</v>
      </c>
      <c r="AF24" s="27">
        <v>0.91373885678380173</v>
      </c>
      <c r="AG24" s="27">
        <v>0.16483496404847009</v>
      </c>
      <c r="AH24" s="27">
        <v>0.60169999643242988</v>
      </c>
      <c r="AI24" s="27">
        <v>6.1324052448496702E-2</v>
      </c>
      <c r="AJ24" s="27">
        <v>0.71510250544836584</v>
      </c>
      <c r="AK24" s="27">
        <v>0.76523415947218365</v>
      </c>
      <c r="AL24" s="27">
        <v>0.62657154247590596</v>
      </c>
      <c r="AM24" s="27">
        <v>0.30394604132841596</v>
      </c>
      <c r="AN24" s="27">
        <v>0.4523693393653947</v>
      </c>
      <c r="AO24" s="27">
        <v>0.71237513771421801</v>
      </c>
      <c r="AP24" s="27">
        <v>7.5918463195935981E-2</v>
      </c>
      <c r="AQ24" s="27">
        <v>0.65790854271136978</v>
      </c>
      <c r="AR24" s="27">
        <v>0.12527861187139799</v>
      </c>
      <c r="AS24" s="27">
        <v>0.17906439805582708</v>
      </c>
      <c r="AT24" s="27">
        <v>3.4504680858221892E-2</v>
      </c>
      <c r="AU24" s="27">
        <v>0.67086750183683996</v>
      </c>
      <c r="AV24" s="27">
        <v>0.4274722354205458</v>
      </c>
      <c r="AW24" s="27">
        <v>0.14372378910812911</v>
      </c>
      <c r="AX24" s="27">
        <v>0.43247260757049522</v>
      </c>
      <c r="AY24" s="27">
        <v>0.42905443434930557</v>
      </c>
      <c r="AZ24" s="27">
        <v>0.79079685971145652</v>
      </c>
      <c r="BA24" s="27">
        <v>0.94432863653407528</v>
      </c>
      <c r="BB24" s="27">
        <v>0.33460492562205768</v>
      </c>
      <c r="BC24" s="27">
        <v>0.72651861209528246</v>
      </c>
      <c r="BD24" s="27">
        <v>0.46880723975604621</v>
      </c>
      <c r="BE24" s="27">
        <v>0.36968296314016102</v>
      </c>
      <c r="BF24" s="27">
        <v>0.85749223298272492</v>
      </c>
      <c r="BG24" s="27">
        <v>0.71412234536845731</v>
      </c>
      <c r="BH24" s="27">
        <v>0.35041032015355567</v>
      </c>
      <c r="BI24" s="27">
        <v>8.7936110167627923E-3</v>
      </c>
      <c r="BJ24" s="27">
        <v>0.36843777171697845</v>
      </c>
      <c r="BK24" s="27">
        <v>0.49161095209082806</v>
      </c>
      <c r="BL24" s="27">
        <v>0.35919841737127223</v>
      </c>
      <c r="BM24" s="27">
        <v>0.52387960710976489</v>
      </c>
      <c r="BN24" s="27">
        <v>0.96172180635812177</v>
      </c>
      <c r="BO24" s="27">
        <v>0.60881418615156335</v>
      </c>
      <c r="BP24" s="27">
        <v>0.35605442255191455</v>
      </c>
      <c r="BQ24" s="27">
        <v>0.77522045448378607</v>
      </c>
      <c r="BR24" s="27">
        <v>2.9765182066580187E-2</v>
      </c>
      <c r="BS24" s="27">
        <v>0.43227033204925214</v>
      </c>
      <c r="BT24" s="27">
        <v>0.81416464491481144</v>
      </c>
      <c r="BU24" s="27">
        <v>0.6353169094955966</v>
      </c>
      <c r="BV24" s="27">
        <v>0.70125752213209114</v>
      </c>
      <c r="BW24" s="27">
        <v>0.15346258037956639</v>
      </c>
      <c r="BX24" s="27">
        <v>0.69213630716429253</v>
      </c>
      <c r="BY24" s="27">
        <v>0.21758111954852466</v>
      </c>
      <c r="BZ24" s="27">
        <v>0.66149328680494923</v>
      </c>
      <c r="CA24" s="27">
        <v>0.72582694464961561</v>
      </c>
      <c r="CB24" s="27">
        <v>0.34767438880899992</v>
      </c>
      <c r="CC24" s="27">
        <v>4.6476382551541962E-2</v>
      </c>
      <c r="CD24" s="27">
        <v>0.10496681968260091</v>
      </c>
      <c r="CE24" s="27">
        <v>0.24568661747479192</v>
      </c>
      <c r="CF24" s="27">
        <v>0.58039677846129112</v>
      </c>
      <c r="CG24" s="27">
        <v>0.95495117510329097</v>
      </c>
      <c r="CH24" s="27">
        <v>0.8485019620237727</v>
      </c>
      <c r="CI24" s="27">
        <v>0.1242156394802213</v>
      </c>
      <c r="CJ24" s="27">
        <v>0.8750967376251847</v>
      </c>
      <c r="CK24" s="27">
        <v>0.7738752361061485</v>
      </c>
      <c r="CL24" s="27">
        <v>0.90463378269843264</v>
      </c>
      <c r="CM24" s="27">
        <v>0.89300595979520736</v>
      </c>
      <c r="CN24" s="27">
        <v>0.95908341266178887</v>
      </c>
      <c r="CO24" s="27">
        <v>0.97315803099419373</v>
      </c>
      <c r="CP24" s="27">
        <v>0.99896239281166055</v>
      </c>
      <c r="CQ24" s="27">
        <v>0.57733657067017219</v>
      </c>
      <c r="CR24" s="27">
        <v>0.99146543529330589</v>
      </c>
      <c r="CS24" s="27">
        <v>0.23208569939440771</v>
      </c>
      <c r="CT24" s="27">
        <v>6.3296382068218637E-2</v>
      </c>
      <c r="CU24" s="27">
        <v>9.9831554695638869E-2</v>
      </c>
      <c r="CV24" s="27">
        <v>0.37614969490441008</v>
      </c>
      <c r="CW24" s="27">
        <v>0.99338851630157143</v>
      </c>
      <c r="CX24" s="27">
        <v>0.98080775274810028</v>
      </c>
      <c r="CY24" s="27">
        <v>5.11561132802969E-2</v>
      </c>
      <c r="CZ24" s="27">
        <v>0.6848399459084098</v>
      </c>
      <c r="DA24" s="27">
        <v>0.97187336181950323</v>
      </c>
      <c r="DB24" s="27">
        <v>0.94710804944812199</v>
      </c>
      <c r="DC24" s="27">
        <v>0.82059295778086994</v>
      </c>
      <c r="DD24" s="27">
        <v>0.35200578186395159</v>
      </c>
      <c r="DE24" s="27">
        <v>9.6590684087424994E-2</v>
      </c>
      <c r="DF24" s="27">
        <v>0.14027057084022732</v>
      </c>
      <c r="DG24" s="27">
        <v>0.61832510199153901</v>
      </c>
      <c r="DH24" s="27">
        <v>0.13315360917739327</v>
      </c>
      <c r="DI24" s="27">
        <v>0.89679920412048231</v>
      </c>
      <c r="DJ24" s="27">
        <v>0.11851439480360748</v>
      </c>
      <c r="DK24" s="27">
        <v>0.83384597272642091</v>
      </c>
      <c r="DL24" s="27">
        <v>0.78508296282806544</v>
      </c>
      <c r="DM24" s="27">
        <v>0.12257400838921451</v>
      </c>
      <c r="DN24" s="27">
        <v>0.3003916095564958</v>
      </c>
      <c r="DO24" s="27">
        <v>0.48177484197459008</v>
      </c>
      <c r="DP24" s="27">
        <v>0.74317038904683885</v>
      </c>
      <c r="DQ24" s="27">
        <v>0.68594060590545536</v>
      </c>
      <c r="DR24" s="27">
        <v>0.99830976611137778</v>
      </c>
      <c r="DS24" s="27">
        <v>0.42688044564883665</v>
      </c>
      <c r="DT24" s="27">
        <v>0.25590455687280922</v>
      </c>
      <c r="DU24" s="27">
        <v>0.56014854052374641</v>
      </c>
      <c r="DV24" s="27">
        <v>0.74902105130606444</v>
      </c>
      <c r="DW24" s="27">
        <v>0.30420210900482669</v>
      </c>
      <c r="DX24" s="27">
        <v>0.75185019104942352</v>
      </c>
      <c r="DY24" s="27">
        <v>0.37233247683481085</v>
      </c>
      <c r="DZ24" s="27">
        <v>0.11431661180945007</v>
      </c>
      <c r="EA24" s="27">
        <v>0.37321298926102797</v>
      </c>
      <c r="EB24" s="27">
        <v>0.2461802190134097</v>
      </c>
      <c r="EC24" s="27">
        <v>0.16659161814497181</v>
      </c>
      <c r="ED24" s="27">
        <v>0.22653817273346943</v>
      </c>
      <c r="EE24" s="27">
        <v>0.73315604513301169</v>
      </c>
      <c r="EF24" s="27">
        <v>0.93665485877432664</v>
      </c>
      <c r="EG24" s="27">
        <v>0.17511415267182284</v>
      </c>
      <c r="EH24" s="27">
        <v>0.42806284119648763</v>
      </c>
      <c r="EI24" s="27">
        <v>0.87445596769293621</v>
      </c>
      <c r="EJ24" s="27">
        <v>0.3382036919841237</v>
      </c>
      <c r="EK24" s="27">
        <v>0.16812346573193693</v>
      </c>
      <c r="EL24" s="27">
        <v>0.12818426887637235</v>
      </c>
      <c r="EM24" s="27">
        <v>0.54279636694356925</v>
      </c>
      <c r="EN24" s="27">
        <v>0.99288947690260754</v>
      </c>
      <c r="EO24" s="27">
        <v>0.40212616023660019</v>
      </c>
      <c r="EP24" s="27">
        <v>0.30879645503809039</v>
      </c>
      <c r="EQ24" s="27">
        <v>0.57035794243413107</v>
      </c>
      <c r="ER24" s="27">
        <v>3.8681553550181658E-2</v>
      </c>
      <c r="ES24" s="27">
        <v>0.86706380413031059</v>
      </c>
      <c r="ET24" s="27">
        <v>0.98528618911463606</v>
      </c>
      <c r="EU24" s="27">
        <v>0.54052790684514351</v>
      </c>
      <c r="EV24" s="27">
        <v>0.73597001417800101</v>
      </c>
      <c r="EW24" s="27">
        <v>0.16139905190637871</v>
      </c>
      <c r="EX24" s="27">
        <v>0.95188592654557524</v>
      </c>
      <c r="EY24" s="27">
        <v>0.80718805994326881</v>
      </c>
      <c r="EZ24" s="27">
        <v>0.12118357735049357</v>
      </c>
      <c r="FA24" s="27">
        <v>0.91997765210710758</v>
      </c>
      <c r="FB24" s="27">
        <v>0.53254943813754796</v>
      </c>
      <c r="FC24" s="27">
        <v>0.52196341618260511</v>
      </c>
      <c r="FD24" s="27">
        <v>0.42210984267891682</v>
      </c>
      <c r="FE24" s="27">
        <v>2.4619810028552513E-2</v>
      </c>
      <c r="FF24" s="27">
        <v>0.13848864303165109</v>
      </c>
      <c r="FG24" s="27">
        <v>0.44010741411727772</v>
      </c>
      <c r="FH24" s="27">
        <v>0.25529498072564238</v>
      </c>
      <c r="FI24" s="27">
        <v>0.35820945457817133</v>
      </c>
      <c r="FJ24" s="27">
        <v>0.17233096542066106</v>
      </c>
      <c r="FK24" s="27">
        <v>0.99462740610241351</v>
      </c>
      <c r="FL24" s="27">
        <v>5.6250970513385345E-2</v>
      </c>
      <c r="FM24" s="27">
        <v>0.78768155825382635</v>
      </c>
      <c r="FN24" s="27">
        <v>0.61164033963146047</v>
      </c>
      <c r="FO24" s="27">
        <v>0.47570154111242202</v>
      </c>
      <c r="FP24" s="27">
        <v>0.25126223100106559</v>
      </c>
      <c r="FQ24" s="27">
        <v>0.82771770249909715</v>
      </c>
      <c r="FR24" s="27">
        <v>0.98523156481589202</v>
      </c>
      <c r="FS24" s="27">
        <v>0.32216539984388259</v>
      </c>
      <c r="FT24" s="27">
        <v>0.98247578674696467</v>
      </c>
      <c r="FU24" s="27">
        <v>0.22410747193440439</v>
      </c>
      <c r="FV24" s="27">
        <v>0.89808193651352919</v>
      </c>
      <c r="FW24" s="27">
        <v>0.56180091107212349</v>
      </c>
      <c r="FX24" s="27">
        <v>0.41980131889203509</v>
      </c>
      <c r="FY24" s="27">
        <v>0.61789236984418516</v>
      </c>
      <c r="FZ24" s="27">
        <v>0.16227401138882758</v>
      </c>
      <c r="GA24" s="27">
        <v>0.3488611398778606</v>
      </c>
      <c r="GB24" s="27">
        <v>0.15931954855570851</v>
      </c>
      <c r="GC24" s="27">
        <v>0.86772944403124774</v>
      </c>
      <c r="GD24" s="27">
        <v>0.39920870620562721</v>
      </c>
      <c r="GE24" s="27">
        <v>0.97781025067182581</v>
      </c>
      <c r="GF24" s="27">
        <v>0.37446354822119998</v>
      </c>
      <c r="GG24" s="27">
        <v>0.66739317643116591</v>
      </c>
      <c r="GH24" s="27">
        <v>0.28300900198895762</v>
      </c>
      <c r="GI24" s="27">
        <v>0.30565781422009364</v>
      </c>
      <c r="GJ24" s="27">
        <v>0.91231190948981689</v>
      </c>
      <c r="GK24" s="27">
        <v>0.78480823972365343</v>
      </c>
      <c r="GL24" s="27">
        <v>0.47339710873212926</v>
      </c>
      <c r="GM24" s="27">
        <v>0.29109445435045311</v>
      </c>
      <c r="GN24" s="27">
        <v>0.45220321285755083</v>
      </c>
      <c r="GO24" s="27">
        <v>0.55589436978232476</v>
      </c>
      <c r="GP24" s="27">
        <v>0.81904009769722097</v>
      </c>
      <c r="GQ24" s="27">
        <v>0.8521520126575246</v>
      </c>
      <c r="GR24" s="27">
        <v>9.19438381768235E-2</v>
      </c>
      <c r="GS24" s="27">
        <v>0.76355591763211661</v>
      </c>
      <c r="GT24" s="27">
        <v>0.85433018583052922</v>
      </c>
      <c r="GU24" s="27">
        <v>4.4860451175749105E-2</v>
      </c>
      <c r="GV24" s="27">
        <v>100.65624996454987</v>
      </c>
      <c r="GW24" s="27">
        <v>100.81109485286909</v>
      </c>
      <c r="GX24" s="27">
        <v>100.17517402244344</v>
      </c>
      <c r="GY24" s="27">
        <v>100.84522222892448</v>
      </c>
      <c r="GZ24" s="27">
        <v>0</v>
      </c>
      <c r="HA24" s="27">
        <v>0</v>
      </c>
      <c r="HB24" s="27">
        <v>0</v>
      </c>
      <c r="HC24" s="27">
        <v>0</v>
      </c>
      <c r="HD24" s="27">
        <v>0</v>
      </c>
      <c r="HE24" s="27">
        <v>0</v>
      </c>
      <c r="HF24" s="27">
        <v>0</v>
      </c>
      <c r="HG24" s="27">
        <v>0</v>
      </c>
      <c r="HH24" s="27">
        <v>0</v>
      </c>
      <c r="HI24" s="27">
        <v>0</v>
      </c>
      <c r="HJ24" s="27">
        <v>0</v>
      </c>
      <c r="HK24" s="27">
        <v>0</v>
      </c>
      <c r="HL24" s="27">
        <v>0</v>
      </c>
      <c r="HM24" s="27">
        <v>0</v>
      </c>
      <c r="HN24" s="27">
        <v>0</v>
      </c>
      <c r="HO24" s="27">
        <v>0</v>
      </c>
      <c r="HP24" s="27">
        <v>0</v>
      </c>
      <c r="HQ24" s="27">
        <v>0</v>
      </c>
      <c r="HR24" s="27">
        <v>0</v>
      </c>
      <c r="HS24" s="27">
        <v>0</v>
      </c>
      <c r="HT24" s="27">
        <v>0</v>
      </c>
      <c r="HU24" s="27">
        <v>0</v>
      </c>
      <c r="HV24" s="27">
        <v>0</v>
      </c>
      <c r="HW24" s="27">
        <v>0</v>
      </c>
      <c r="HX24" s="27">
        <v>0</v>
      </c>
      <c r="HY24" s="27">
        <v>0</v>
      </c>
      <c r="HZ24" s="27">
        <v>0</v>
      </c>
      <c r="IA24" s="27">
        <v>0</v>
      </c>
      <c r="IB24" s="27">
        <v>0</v>
      </c>
      <c r="IC24" s="27">
        <v>0</v>
      </c>
      <c r="ID24" s="27">
        <v>0</v>
      </c>
      <c r="IE24" s="27">
        <v>0</v>
      </c>
      <c r="IF24" s="27">
        <v>0</v>
      </c>
      <c r="IG24" s="27">
        <v>0</v>
      </c>
      <c r="IH24" s="27">
        <v>0</v>
      </c>
      <c r="II24" s="27">
        <v>0</v>
      </c>
      <c r="IJ24" s="27">
        <v>0</v>
      </c>
      <c r="IK24" s="27">
        <v>0</v>
      </c>
      <c r="IL24" s="27">
        <v>0</v>
      </c>
      <c r="IM24" s="27">
        <v>0</v>
      </c>
      <c r="IN24" s="27">
        <v>0</v>
      </c>
      <c r="IO24" s="27">
        <v>0</v>
      </c>
      <c r="IP24" s="27">
        <v>0</v>
      </c>
      <c r="IQ24" s="27">
        <v>0</v>
      </c>
      <c r="IR24" s="27">
        <v>0</v>
      </c>
      <c r="IS24" s="27">
        <v>0</v>
      </c>
      <c r="IT24" s="27">
        <v>0</v>
      </c>
      <c r="IU24" s="27">
        <v>0</v>
      </c>
      <c r="IV24" s="27">
        <v>0</v>
      </c>
      <c r="IW24" s="27">
        <v>0</v>
      </c>
      <c r="IX24" s="27">
        <v>0</v>
      </c>
      <c r="IY24" s="27">
        <v>0</v>
      </c>
      <c r="IZ24" s="27">
        <v>0</v>
      </c>
      <c r="JA24" s="27">
        <v>0</v>
      </c>
      <c r="JB24" s="27">
        <v>0</v>
      </c>
      <c r="JC24" s="27">
        <v>0</v>
      </c>
      <c r="JD24" s="27">
        <v>0</v>
      </c>
      <c r="JE24" s="27">
        <v>0</v>
      </c>
      <c r="JF24" s="27">
        <v>0</v>
      </c>
      <c r="JG24" s="27">
        <v>0</v>
      </c>
      <c r="JH24" s="27">
        <v>0</v>
      </c>
      <c r="JI24" s="27">
        <v>0</v>
      </c>
      <c r="JJ24" s="27">
        <v>0</v>
      </c>
      <c r="JK24" s="27">
        <v>0</v>
      </c>
      <c r="JL24" s="27">
        <v>0</v>
      </c>
      <c r="JM24" s="27">
        <v>0</v>
      </c>
      <c r="JN24" s="27">
        <v>0</v>
      </c>
      <c r="JO24" s="27">
        <v>0</v>
      </c>
      <c r="JP24" s="27">
        <v>0</v>
      </c>
      <c r="JQ24" s="27">
        <v>0</v>
      </c>
      <c r="JR24" s="27">
        <v>0</v>
      </c>
      <c r="JS24" s="27">
        <v>0</v>
      </c>
      <c r="JT24" s="27">
        <v>0</v>
      </c>
      <c r="JU24" s="27">
        <v>0</v>
      </c>
      <c r="JV24" s="27">
        <v>0</v>
      </c>
      <c r="JW24" s="27">
        <v>0</v>
      </c>
      <c r="JX24" s="27">
        <v>0</v>
      </c>
      <c r="JY24" s="27">
        <v>0</v>
      </c>
      <c r="JZ24" s="27">
        <v>0</v>
      </c>
      <c r="KA24" s="27">
        <v>0</v>
      </c>
      <c r="KB24" s="27">
        <v>0</v>
      </c>
      <c r="KC24" s="27">
        <v>0</v>
      </c>
      <c r="KD24" s="27">
        <v>0</v>
      </c>
      <c r="KE24" s="27">
        <v>0</v>
      </c>
      <c r="KF24" s="27">
        <v>0</v>
      </c>
      <c r="KG24" s="27">
        <v>0</v>
      </c>
      <c r="KH24" s="27">
        <v>0</v>
      </c>
      <c r="KI24" s="27">
        <v>0</v>
      </c>
      <c r="KJ24" s="27">
        <v>0</v>
      </c>
      <c r="KK24" s="27">
        <v>0</v>
      </c>
      <c r="KL24" s="27">
        <v>0</v>
      </c>
      <c r="KM24" s="27">
        <v>0</v>
      </c>
      <c r="KN24" s="27">
        <v>0</v>
      </c>
      <c r="KO24" s="27">
        <v>0</v>
      </c>
      <c r="KP24" s="27">
        <v>0</v>
      </c>
    </row>
    <row r="25" spans="1:302" x14ac:dyDescent="0.25">
      <c r="A25" s="28">
        <f t="shared" si="0"/>
        <v>178.71946942170314</v>
      </c>
      <c r="C25" s="26">
        <v>0.59834943033631005</v>
      </c>
      <c r="D25" s="27">
        <v>0.10329148790634335</v>
      </c>
      <c r="E25" s="27">
        <v>8.0075097996004874E-2</v>
      </c>
      <c r="F25" s="27">
        <v>0.32474664002869358</v>
      </c>
      <c r="G25" s="27">
        <v>0.60796509871616622</v>
      </c>
      <c r="H25" s="27">
        <v>0.37661593835284324</v>
      </c>
      <c r="I25" s="27">
        <v>0.508951056110867</v>
      </c>
      <c r="J25" s="27">
        <v>0.21534616569876541</v>
      </c>
      <c r="K25" s="27">
        <v>0.73291761069405059</v>
      </c>
      <c r="L25" s="27">
        <v>0.16487517995171108</v>
      </c>
      <c r="M25" s="27">
        <v>0.18569088940716727</v>
      </c>
      <c r="N25" s="27">
        <v>0.63624028816975398</v>
      </c>
      <c r="O25" s="27">
        <v>5.4867674145572809E-2</v>
      </c>
      <c r="P25" s="27">
        <v>0.16136922081908134</v>
      </c>
      <c r="Q25" s="27">
        <v>0.92995874338818796</v>
      </c>
      <c r="R25" s="27">
        <v>0.40530541205144377</v>
      </c>
      <c r="S25" s="27">
        <v>0.76858840215904733</v>
      </c>
      <c r="T25" s="27">
        <v>0.20800486084774483</v>
      </c>
      <c r="U25" s="27">
        <v>0.75030897177053069</v>
      </c>
      <c r="V25" s="27">
        <v>0.51055081826197779</v>
      </c>
      <c r="W25" s="27">
        <v>0.30121092590632881</v>
      </c>
      <c r="X25" s="27">
        <v>0.47270905697849985</v>
      </c>
      <c r="Y25" s="27">
        <v>1.1246310081894695E-2</v>
      </c>
      <c r="Z25" s="27">
        <v>6.8285218332712061E-3</v>
      </c>
      <c r="AA25" s="27">
        <v>0.14671044648707232</v>
      </c>
      <c r="AB25" s="27">
        <v>0.42402945605579478</v>
      </c>
      <c r="AC25" s="27">
        <v>0.43876768831509227</v>
      </c>
      <c r="AD25" s="27">
        <v>0.36793096260353175</v>
      </c>
      <c r="AE25" s="27">
        <v>0.95208563036134231</v>
      </c>
      <c r="AF25" s="27">
        <v>0.93837524205742773</v>
      </c>
      <c r="AG25" s="27">
        <v>7.8039094086865379E-2</v>
      </c>
      <c r="AH25" s="27">
        <v>0.34088909398135447</v>
      </c>
      <c r="AI25" s="27">
        <v>9.3904804764630034E-2</v>
      </c>
      <c r="AJ25" s="27">
        <v>0.30951709069735633</v>
      </c>
      <c r="AK25" s="27">
        <v>0.81324704620624788</v>
      </c>
      <c r="AL25" s="27">
        <v>0.8650978431476557</v>
      </c>
      <c r="AM25" s="27">
        <v>0.80024305153917896</v>
      </c>
      <c r="AN25" s="27">
        <v>0.99576012362535993</v>
      </c>
      <c r="AO25" s="27">
        <v>0.30847159785534628</v>
      </c>
      <c r="AP25" s="27">
        <v>0.19393696535033778</v>
      </c>
      <c r="AQ25" s="27">
        <v>0.10199032473685854</v>
      </c>
      <c r="AR25" s="27">
        <v>0.92674541351547146</v>
      </c>
      <c r="AS25" s="27">
        <v>0.55997539913454597</v>
      </c>
      <c r="AT25" s="27">
        <v>0.43632306298001833</v>
      </c>
      <c r="AU25" s="27">
        <v>2.8319873661842077E-2</v>
      </c>
      <c r="AV25" s="27">
        <v>0.99019447610811928</v>
      </c>
      <c r="AW25" s="27">
        <v>0.30882248670702572</v>
      </c>
      <c r="AX25" s="27">
        <v>1.0210969550718318E-2</v>
      </c>
      <c r="AY25" s="27">
        <v>0.89779068222337854</v>
      </c>
      <c r="AZ25" s="27">
        <v>0.76445193240552078</v>
      </c>
      <c r="BA25" s="27">
        <v>7.8916389593605474E-2</v>
      </c>
      <c r="BB25" s="27">
        <v>0.56513799789413555</v>
      </c>
      <c r="BC25" s="27">
        <v>0.34518198379345111</v>
      </c>
      <c r="BD25" s="27">
        <v>0.21403162186373559</v>
      </c>
      <c r="BE25" s="27">
        <v>0.29026265312344135</v>
      </c>
      <c r="BF25" s="27">
        <v>0.70262388253406716</v>
      </c>
      <c r="BG25" s="27">
        <v>0.52061461804535303</v>
      </c>
      <c r="BH25" s="27">
        <v>0.55565834262707647</v>
      </c>
      <c r="BI25" s="27">
        <v>0.35802484100247089</v>
      </c>
      <c r="BJ25" s="27">
        <v>0.42780541736521982</v>
      </c>
      <c r="BK25" s="27">
        <v>0.78536381651479759</v>
      </c>
      <c r="BL25" s="27">
        <v>0.85069165119972612</v>
      </c>
      <c r="BM25" s="27">
        <v>0.85234974618294046</v>
      </c>
      <c r="BN25" s="27">
        <v>0.14784383328429651</v>
      </c>
      <c r="BO25" s="27">
        <v>0.26472799009578152</v>
      </c>
      <c r="BP25" s="27">
        <v>0.89446159655417956</v>
      </c>
      <c r="BQ25" s="27">
        <v>7.5662442908842276E-2</v>
      </c>
      <c r="BR25" s="27">
        <v>0.13444229863028634</v>
      </c>
      <c r="BS25" s="27">
        <v>0.47632669500397806</v>
      </c>
      <c r="BT25" s="27">
        <v>0.4796004558310758</v>
      </c>
      <c r="BU25" s="27">
        <v>9.9738819395462142E-2</v>
      </c>
      <c r="BV25" s="27">
        <v>2.6549521645205298E-2</v>
      </c>
      <c r="BW25" s="27">
        <v>0.91529636398044745</v>
      </c>
      <c r="BX25" s="27">
        <v>0.911413415056612</v>
      </c>
      <c r="BY25" s="27">
        <v>0.93770731874262336</v>
      </c>
      <c r="BZ25" s="27">
        <v>0.6657577309209739</v>
      </c>
      <c r="CA25" s="27">
        <v>0.38216025332778003</v>
      </c>
      <c r="CB25" s="27">
        <v>0.99291154672156157</v>
      </c>
      <c r="CC25" s="27">
        <v>0.11071725051213921</v>
      </c>
      <c r="CD25" s="27">
        <v>0.33562360959624471</v>
      </c>
      <c r="CE25" s="27">
        <v>0.41548734533044873</v>
      </c>
      <c r="CF25" s="27">
        <v>0.65765090017771477</v>
      </c>
      <c r="CG25" s="27">
        <v>0.83232403745847228</v>
      </c>
      <c r="CH25" s="27">
        <v>0.69409238560363651</v>
      </c>
      <c r="CI25" s="27">
        <v>0.65617765922012772</v>
      </c>
      <c r="CJ25" s="27">
        <v>0.14510054134497008</v>
      </c>
      <c r="CK25" s="27">
        <v>0.78533970032140521</v>
      </c>
      <c r="CL25" s="27">
        <v>0.51152339208613251</v>
      </c>
      <c r="CM25" s="27">
        <v>0.35602891036516582</v>
      </c>
      <c r="CN25" s="27">
        <v>6.707218979420615E-3</v>
      </c>
      <c r="CO25" s="27">
        <v>0.85149761829985771</v>
      </c>
      <c r="CP25" s="27">
        <v>0.21416445913540549</v>
      </c>
      <c r="CQ25" s="27">
        <v>0.42068066021294903</v>
      </c>
      <c r="CR25" s="27">
        <v>0.79762702325291746</v>
      </c>
      <c r="CS25" s="27">
        <v>0.23415813473902258</v>
      </c>
      <c r="CT25" s="27">
        <v>0.10857027232829142</v>
      </c>
      <c r="CU25" s="27">
        <v>0.50362473197915414</v>
      </c>
      <c r="CV25" s="27">
        <v>0.29672049832776703</v>
      </c>
      <c r="CW25" s="27">
        <v>0.25424047203526767</v>
      </c>
      <c r="CX25" s="27">
        <v>0.11083350998932462</v>
      </c>
      <c r="CY25" s="27">
        <v>0.67282405227280007</v>
      </c>
      <c r="CZ25" s="27">
        <v>0.12371284055592024</v>
      </c>
      <c r="DA25" s="27">
        <v>0.28851977114806737</v>
      </c>
      <c r="DB25" s="27">
        <v>0.86296215362164319</v>
      </c>
      <c r="DC25" s="27">
        <v>4.9433066166347128E-2</v>
      </c>
      <c r="DD25" s="27">
        <v>0.63519414027127985</v>
      </c>
      <c r="DE25" s="27">
        <v>0.72590883861399091</v>
      </c>
      <c r="DF25" s="27">
        <v>0.54798374153656093</v>
      </c>
      <c r="DG25" s="27">
        <v>0.15984510534992435</v>
      </c>
      <c r="DH25" s="27">
        <v>0.77179792085156329</v>
      </c>
      <c r="DI25" s="27">
        <v>0.59382205773006258</v>
      </c>
      <c r="DJ25" s="27">
        <v>8.5900620258751337E-2</v>
      </c>
      <c r="DK25" s="27">
        <v>0.90647848040098067</v>
      </c>
      <c r="DL25" s="27">
        <v>0.52852508876526938</v>
      </c>
      <c r="DM25" s="27">
        <v>0.8734464630104295</v>
      </c>
      <c r="DN25" s="27">
        <v>0.16320587417397181</v>
      </c>
      <c r="DO25" s="27">
        <v>0.25735833594452162</v>
      </c>
      <c r="DP25" s="27">
        <v>0.31949797132435931</v>
      </c>
      <c r="DQ25" s="27">
        <v>8.5342485574338656E-2</v>
      </c>
      <c r="DR25" s="27">
        <v>0.58128071602782705</v>
      </c>
      <c r="DS25" s="27">
        <v>0.20465085884823275</v>
      </c>
      <c r="DT25" s="27">
        <v>9.6708456829514344E-2</v>
      </c>
      <c r="DU25" s="27">
        <v>0.37009786750363038</v>
      </c>
      <c r="DV25" s="27">
        <v>2.1450376966858697E-2</v>
      </c>
      <c r="DW25" s="27">
        <v>0.59877900487871338</v>
      </c>
      <c r="DX25" s="27">
        <v>0.45325211816774169</v>
      </c>
      <c r="DY25" s="27">
        <v>0.42916539283687483</v>
      </c>
      <c r="DZ25" s="27">
        <v>0.39212397524053566</v>
      </c>
      <c r="EA25" s="27">
        <v>4.8183815166913391E-5</v>
      </c>
      <c r="EB25" s="27">
        <v>2.3116654571310513E-2</v>
      </c>
      <c r="EC25" s="27">
        <v>0.78712713039296223</v>
      </c>
      <c r="ED25" s="27">
        <v>0.70721047276289317</v>
      </c>
      <c r="EE25" s="27">
        <v>0.19283199946146901</v>
      </c>
      <c r="EF25" s="27">
        <v>0.32048039280081564</v>
      </c>
      <c r="EG25" s="27">
        <v>0.9581838204618115</v>
      </c>
      <c r="EH25" s="27">
        <v>0.62014488231679343</v>
      </c>
      <c r="EI25" s="27">
        <v>0.1003650669538545</v>
      </c>
      <c r="EJ25" s="27">
        <v>0.92413171010490658</v>
      </c>
      <c r="EK25" s="27">
        <v>0.64183164672656601</v>
      </c>
      <c r="EL25" s="27">
        <v>0.49032102542372258</v>
      </c>
      <c r="EM25" s="27">
        <v>0.70596895869900522</v>
      </c>
      <c r="EN25" s="27">
        <v>1.6560877039030975E-2</v>
      </c>
      <c r="EO25" s="27">
        <v>9.2699372526009016E-2</v>
      </c>
      <c r="EP25" s="27">
        <v>0.9645137008368192</v>
      </c>
      <c r="EQ25" s="27">
        <v>0.29349216718060478</v>
      </c>
      <c r="ER25" s="27">
        <v>0.77420627815166221</v>
      </c>
      <c r="ES25" s="27">
        <v>0.6869578051483497</v>
      </c>
      <c r="ET25" s="27">
        <v>0.47974618081311327</v>
      </c>
      <c r="EU25" s="27">
        <v>0.65920455840307113</v>
      </c>
      <c r="EV25" s="27">
        <v>0.38958588950112838</v>
      </c>
      <c r="EW25" s="27">
        <v>0.63906126464436896</v>
      </c>
      <c r="EX25" s="27">
        <v>0.12709815146630776</v>
      </c>
      <c r="EY25" s="27">
        <v>0.83720129318099268</v>
      </c>
      <c r="EZ25" s="27">
        <v>0.67410692352982227</v>
      </c>
      <c r="FA25" s="27">
        <v>0.32590160989054928</v>
      </c>
      <c r="FB25" s="27">
        <v>4.3057484189931272E-2</v>
      </c>
      <c r="FC25" s="27">
        <v>0.41280716248069815</v>
      </c>
      <c r="FD25" s="27">
        <v>7.1460198236874772E-2</v>
      </c>
      <c r="FE25" s="27">
        <v>0.1105639365968345</v>
      </c>
      <c r="FF25" s="27">
        <v>0.15219913109911554</v>
      </c>
      <c r="FG25" s="27">
        <v>0.95941565755900615</v>
      </c>
      <c r="FH25" s="27">
        <v>0.56370696765083039</v>
      </c>
      <c r="FI25" s="27">
        <v>0.27703923216366177</v>
      </c>
      <c r="FJ25" s="27">
        <v>0.59930219029684817</v>
      </c>
      <c r="FK25" s="27">
        <v>4.1950124183294801E-2</v>
      </c>
      <c r="FL25" s="27">
        <v>0.57998030049736193</v>
      </c>
      <c r="FM25" s="27">
        <v>0.89794653983257466</v>
      </c>
      <c r="FN25" s="27">
        <v>0.68419809763073913</v>
      </c>
      <c r="FO25" s="27">
        <v>0.56565025879696651</v>
      </c>
      <c r="FP25" s="27">
        <v>0.81223240420647003</v>
      </c>
      <c r="FQ25" s="27">
        <v>0.47188622683032233</v>
      </c>
      <c r="FR25" s="27">
        <v>0.90635853917975118</v>
      </c>
      <c r="FS25" s="27">
        <v>0.23269483446934414</v>
      </c>
      <c r="FT25" s="27">
        <v>0.79385524730363344</v>
      </c>
      <c r="FU25" s="27">
        <v>0.30875995366790399</v>
      </c>
      <c r="FV25" s="27">
        <v>0.60598397496654011</v>
      </c>
      <c r="FW25" s="27">
        <v>0.18893140977698841</v>
      </c>
      <c r="FX25" s="27">
        <v>0.69727020218092262</v>
      </c>
      <c r="FY25" s="27">
        <v>0.84467391939466152</v>
      </c>
      <c r="FZ25" s="27">
        <v>0.38078894578858069</v>
      </c>
      <c r="GA25" s="27">
        <v>0.59233470136911226</v>
      </c>
      <c r="GB25" s="27">
        <v>2.7023287561512954E-2</v>
      </c>
      <c r="GC25" s="27">
        <v>0.98756393965748324</v>
      </c>
      <c r="GD25" s="27">
        <v>5.690988078862147E-2</v>
      </c>
      <c r="GE25" s="27">
        <v>0.4295892764617103</v>
      </c>
      <c r="GF25" s="27">
        <v>0.14127522649716884</v>
      </c>
      <c r="GG25" s="27">
        <v>0.11726165609424877</v>
      </c>
      <c r="GH25" s="27">
        <v>0.48024431526653544</v>
      </c>
      <c r="GI25" s="27">
        <v>0.57724339113859791</v>
      </c>
      <c r="GJ25" s="27">
        <v>0.79705008302645841</v>
      </c>
      <c r="GK25" s="27">
        <v>0.57118139669461188</v>
      </c>
      <c r="GL25" s="27">
        <v>0.78419283231388759</v>
      </c>
      <c r="GM25" s="27">
        <v>0.68940874839081856</v>
      </c>
      <c r="GN25" s="27">
        <v>0.66727195031450148</v>
      </c>
      <c r="GO25" s="27">
        <v>0.83210868617090739</v>
      </c>
      <c r="GP25" s="27">
        <v>0.67564570033784488</v>
      </c>
      <c r="GQ25" s="27">
        <v>0.84309286343279732</v>
      </c>
      <c r="GR25" s="27">
        <v>100.61083493713977</v>
      </c>
      <c r="GS25" s="27">
        <v>100.32126160001847</v>
      </c>
      <c r="GT25" s="27">
        <v>100.81774916005342</v>
      </c>
      <c r="GU25" s="27">
        <v>100.06630620214048</v>
      </c>
      <c r="GV25" s="27">
        <v>0</v>
      </c>
      <c r="GW25" s="27">
        <v>0</v>
      </c>
      <c r="GX25" s="27">
        <v>0</v>
      </c>
      <c r="GY25" s="27">
        <v>0</v>
      </c>
      <c r="GZ25" s="27">
        <v>0</v>
      </c>
      <c r="HA25" s="27">
        <v>0</v>
      </c>
      <c r="HB25" s="27">
        <v>0</v>
      </c>
      <c r="HC25" s="27">
        <v>0</v>
      </c>
      <c r="HD25" s="27">
        <v>0</v>
      </c>
      <c r="HE25" s="27">
        <v>0</v>
      </c>
      <c r="HF25" s="27">
        <v>0</v>
      </c>
      <c r="HG25" s="27">
        <v>0</v>
      </c>
      <c r="HH25" s="27">
        <v>0</v>
      </c>
      <c r="HI25" s="27">
        <v>0</v>
      </c>
      <c r="HJ25" s="27">
        <v>0</v>
      </c>
      <c r="HK25" s="27">
        <v>0</v>
      </c>
      <c r="HL25" s="27">
        <v>0</v>
      </c>
      <c r="HM25" s="27">
        <v>0</v>
      </c>
      <c r="HN25" s="27">
        <v>0</v>
      </c>
      <c r="HO25" s="27">
        <v>0</v>
      </c>
      <c r="HP25" s="27">
        <v>0</v>
      </c>
      <c r="HQ25" s="27">
        <v>0</v>
      </c>
      <c r="HR25" s="27">
        <v>0</v>
      </c>
      <c r="HS25" s="27">
        <v>0</v>
      </c>
      <c r="HT25" s="27">
        <v>0</v>
      </c>
      <c r="HU25" s="27">
        <v>0</v>
      </c>
      <c r="HV25" s="27">
        <v>0</v>
      </c>
      <c r="HW25" s="27">
        <v>0</v>
      </c>
      <c r="HX25" s="27">
        <v>0</v>
      </c>
      <c r="HY25" s="27">
        <v>0</v>
      </c>
      <c r="HZ25" s="27">
        <v>0</v>
      </c>
      <c r="IA25" s="27">
        <v>0</v>
      </c>
      <c r="IB25" s="27">
        <v>0</v>
      </c>
      <c r="IC25" s="27">
        <v>0</v>
      </c>
      <c r="ID25" s="27">
        <v>0</v>
      </c>
      <c r="IE25" s="27">
        <v>0</v>
      </c>
      <c r="IF25" s="27">
        <v>0</v>
      </c>
      <c r="IG25" s="27">
        <v>0</v>
      </c>
      <c r="IH25" s="27">
        <v>0</v>
      </c>
      <c r="II25" s="27">
        <v>0</v>
      </c>
      <c r="IJ25" s="27">
        <v>0</v>
      </c>
      <c r="IK25" s="27">
        <v>0</v>
      </c>
      <c r="IL25" s="27">
        <v>0</v>
      </c>
      <c r="IM25" s="27">
        <v>0</v>
      </c>
      <c r="IN25" s="27">
        <v>0</v>
      </c>
      <c r="IO25" s="27">
        <v>0</v>
      </c>
      <c r="IP25" s="27">
        <v>0</v>
      </c>
      <c r="IQ25" s="27">
        <v>0</v>
      </c>
      <c r="IR25" s="27">
        <v>0</v>
      </c>
      <c r="IS25" s="27">
        <v>0</v>
      </c>
      <c r="IT25" s="27">
        <v>0</v>
      </c>
      <c r="IU25" s="27">
        <v>0</v>
      </c>
      <c r="IV25" s="27">
        <v>0</v>
      </c>
      <c r="IW25" s="27">
        <v>0</v>
      </c>
      <c r="IX25" s="27">
        <v>0</v>
      </c>
      <c r="IY25" s="27">
        <v>0</v>
      </c>
      <c r="IZ25" s="27">
        <v>0</v>
      </c>
      <c r="JA25" s="27">
        <v>0</v>
      </c>
      <c r="JB25" s="27">
        <v>0</v>
      </c>
      <c r="JC25" s="27">
        <v>0</v>
      </c>
      <c r="JD25" s="27">
        <v>0</v>
      </c>
      <c r="JE25" s="27">
        <v>0</v>
      </c>
      <c r="JF25" s="27">
        <v>0</v>
      </c>
      <c r="JG25" s="27">
        <v>0</v>
      </c>
      <c r="JH25" s="27">
        <v>0</v>
      </c>
      <c r="JI25" s="27">
        <v>0</v>
      </c>
      <c r="JJ25" s="27">
        <v>0</v>
      </c>
      <c r="JK25" s="27">
        <v>0</v>
      </c>
      <c r="JL25" s="27">
        <v>0</v>
      </c>
      <c r="JM25" s="27">
        <v>0</v>
      </c>
      <c r="JN25" s="27">
        <v>0</v>
      </c>
      <c r="JO25" s="27">
        <v>0</v>
      </c>
      <c r="JP25" s="27">
        <v>0</v>
      </c>
      <c r="JQ25" s="27">
        <v>0</v>
      </c>
      <c r="JR25" s="27">
        <v>0</v>
      </c>
      <c r="JS25" s="27">
        <v>0</v>
      </c>
      <c r="JT25" s="27">
        <v>0</v>
      </c>
      <c r="JU25" s="27">
        <v>0</v>
      </c>
      <c r="JV25" s="27">
        <v>0</v>
      </c>
      <c r="JW25" s="27">
        <v>0</v>
      </c>
      <c r="JX25" s="27">
        <v>0</v>
      </c>
      <c r="JY25" s="27">
        <v>0</v>
      </c>
      <c r="JZ25" s="27">
        <v>0</v>
      </c>
      <c r="KA25" s="27">
        <v>0</v>
      </c>
      <c r="KB25" s="27">
        <v>0</v>
      </c>
      <c r="KC25" s="27">
        <v>0</v>
      </c>
      <c r="KD25" s="27">
        <v>0</v>
      </c>
      <c r="KE25" s="27">
        <v>0</v>
      </c>
      <c r="KF25" s="27">
        <v>0</v>
      </c>
      <c r="KG25" s="27">
        <v>0</v>
      </c>
      <c r="KH25" s="27">
        <v>0</v>
      </c>
      <c r="KI25" s="27">
        <v>0</v>
      </c>
      <c r="KJ25" s="27">
        <v>0</v>
      </c>
      <c r="KK25" s="27">
        <v>0</v>
      </c>
      <c r="KL25" s="27">
        <v>0</v>
      </c>
      <c r="KM25" s="27">
        <v>0</v>
      </c>
      <c r="KN25" s="27">
        <v>0</v>
      </c>
      <c r="KO25" s="27">
        <v>0</v>
      </c>
      <c r="KP25" s="27">
        <v>0</v>
      </c>
    </row>
    <row r="26" spans="1:302" x14ac:dyDescent="0.25">
      <c r="A26" s="28">
        <f t="shared" si="0"/>
        <v>175.97067582892876</v>
      </c>
      <c r="C26" s="26">
        <v>0.15699963879593015</v>
      </c>
      <c r="D26" s="27">
        <v>0.54666482352770929</v>
      </c>
      <c r="E26" s="27">
        <v>0.21170921210709692</v>
      </c>
      <c r="F26" s="27">
        <v>0.51339444604533979</v>
      </c>
      <c r="G26" s="27">
        <v>0.14593765453296137</v>
      </c>
      <c r="H26" s="27">
        <v>0.77800181388193457</v>
      </c>
      <c r="I26" s="27">
        <v>0.63944670487229094</v>
      </c>
      <c r="J26" s="27">
        <v>0.16633380255247898</v>
      </c>
      <c r="K26" s="27">
        <v>0.78505573509510373</v>
      </c>
      <c r="L26" s="27">
        <v>0.90563700814732617</v>
      </c>
      <c r="M26" s="27">
        <v>0.77207446900641363</v>
      </c>
      <c r="N26" s="27">
        <v>0.73553223493043696</v>
      </c>
      <c r="O26" s="27">
        <v>0.27860759641087529</v>
      </c>
      <c r="P26" s="27">
        <v>0.48237501781840209</v>
      </c>
      <c r="Q26" s="27">
        <v>0.46687152923350084</v>
      </c>
      <c r="R26" s="27">
        <v>0.28836482614896619</v>
      </c>
      <c r="S26" s="27">
        <v>0.55785463841060234</v>
      </c>
      <c r="T26" s="27">
        <v>0.46308543621081</v>
      </c>
      <c r="U26" s="27">
        <v>0.3736227998764956</v>
      </c>
      <c r="V26" s="27">
        <v>0.68482929395371572</v>
      </c>
      <c r="W26" s="27">
        <v>0.45862339969709787</v>
      </c>
      <c r="X26" s="27">
        <v>0.54420385050467279</v>
      </c>
      <c r="Y26" s="27">
        <v>0.82207245925278805</v>
      </c>
      <c r="Z26" s="27">
        <v>0.16887480360615537</v>
      </c>
      <c r="AA26" s="27">
        <v>0.34590212163509115</v>
      </c>
      <c r="AB26" s="27">
        <v>0.40469625183090041</v>
      </c>
      <c r="AC26" s="27">
        <v>8.6794997384198602E-4</v>
      </c>
      <c r="AD26" s="27">
        <v>0.98737327053507506</v>
      </c>
      <c r="AE26" s="27">
        <v>0.97331842805345203</v>
      </c>
      <c r="AF26" s="27">
        <v>0.97467122409756557</v>
      </c>
      <c r="AG26" s="27">
        <v>1.9740517908668709E-2</v>
      </c>
      <c r="AH26" s="27">
        <v>0.55611116266591465</v>
      </c>
      <c r="AI26" s="27">
        <v>0.2701618679851131</v>
      </c>
      <c r="AJ26" s="27">
        <v>0.8232394089376982</v>
      </c>
      <c r="AK26" s="27">
        <v>0.67908777572161094</v>
      </c>
      <c r="AL26" s="27">
        <v>0.39938585292321382</v>
      </c>
      <c r="AM26" s="27">
        <v>0.58009793960223377</v>
      </c>
      <c r="AN26" s="27">
        <v>0.93073423414161904</v>
      </c>
      <c r="AO26" s="27">
        <v>0.64242876740757338</v>
      </c>
      <c r="AP26" s="27">
        <v>0.29015391827755876</v>
      </c>
      <c r="AQ26" s="27">
        <v>0.87226393861121632</v>
      </c>
      <c r="AR26" s="27">
        <v>0.30065977791097087</v>
      </c>
      <c r="AS26" s="27">
        <v>0.60558240321264778</v>
      </c>
      <c r="AT26" s="27">
        <v>0.33940352613657665</v>
      </c>
      <c r="AU26" s="27">
        <v>0.22126335566418276</v>
      </c>
      <c r="AV26" s="27">
        <v>5.3702038489294113E-2</v>
      </c>
      <c r="AW26" s="27">
        <v>0.64842190530615651</v>
      </c>
      <c r="AX26" s="27">
        <v>4.0577377899326805E-3</v>
      </c>
      <c r="AY26" s="27">
        <v>0.97138736008373083</v>
      </c>
      <c r="AZ26" s="27">
        <v>0.39854567825894249</v>
      </c>
      <c r="BA26" s="27">
        <v>0.81141818614608729</v>
      </c>
      <c r="BB26" s="27">
        <v>0.58999946326763242</v>
      </c>
      <c r="BC26" s="27">
        <v>0.84722859920701421</v>
      </c>
      <c r="BD26" s="27">
        <v>0.95828417121536669</v>
      </c>
      <c r="BE26" s="27">
        <v>0.41432852460750891</v>
      </c>
      <c r="BF26" s="27">
        <v>0.89400041195254631</v>
      </c>
      <c r="BG26" s="27">
        <v>0.14509928888590606</v>
      </c>
      <c r="BH26" s="27">
        <v>0.84780304578568899</v>
      </c>
      <c r="BI26" s="27">
        <v>7.4028666596100856E-2</v>
      </c>
      <c r="BJ26" s="27">
        <v>0.83539862485192851</v>
      </c>
      <c r="BK26" s="27">
        <v>0.59958737042909682</v>
      </c>
      <c r="BL26" s="27">
        <v>0.88649569551643581</v>
      </c>
      <c r="BM26" s="27">
        <v>0.33186132608348429</v>
      </c>
      <c r="BN26" s="27">
        <v>5.9883854345986642E-2</v>
      </c>
      <c r="BO26" s="27">
        <v>0.63821168986264298</v>
      </c>
      <c r="BP26" s="27">
        <v>0.24499509445280832</v>
      </c>
      <c r="BQ26" s="27">
        <v>0.28957898217727773</v>
      </c>
      <c r="BR26" s="27">
        <v>0.57050406922113572</v>
      </c>
      <c r="BS26" s="27">
        <v>0.97520876251012678</v>
      </c>
      <c r="BT26" s="27">
        <v>0.90071708896222968</v>
      </c>
      <c r="BU26" s="27">
        <v>0.41119909849372016</v>
      </c>
      <c r="BV26" s="27">
        <v>0.86638831070037514</v>
      </c>
      <c r="BW26" s="27">
        <v>0.88191316679338994</v>
      </c>
      <c r="BX26" s="27">
        <v>0.86320123271642457</v>
      </c>
      <c r="BY26" s="27">
        <v>0.30632217005310325</v>
      </c>
      <c r="BZ26" s="27">
        <v>0.98928728104767161</v>
      </c>
      <c r="CA26" s="27">
        <v>0.5723935318396558</v>
      </c>
      <c r="CB26" s="27">
        <v>0.88461022173446346</v>
      </c>
      <c r="CC26" s="27">
        <v>0.9243472708182161</v>
      </c>
      <c r="CD26" s="27">
        <v>0.45124862898462414</v>
      </c>
      <c r="CE26" s="27">
        <v>0.47428604104799099</v>
      </c>
      <c r="CF26" s="27">
        <v>0.86163548874603602</v>
      </c>
      <c r="CG26" s="27">
        <v>0.33105439245300938</v>
      </c>
      <c r="CH26" s="27">
        <v>0.59025115136136952</v>
      </c>
      <c r="CI26" s="27">
        <v>0.6918497335464151</v>
      </c>
      <c r="CJ26" s="27">
        <v>0.14428286594140571</v>
      </c>
      <c r="CK26" s="27">
        <v>0.15871111584679354</v>
      </c>
      <c r="CL26" s="27">
        <v>0.88341726376408503</v>
      </c>
      <c r="CM26" s="27">
        <v>0.98414515355022847</v>
      </c>
      <c r="CN26" s="27">
        <v>0.93823993115447157</v>
      </c>
      <c r="CO26" s="27">
        <v>8.3406704599882087E-2</v>
      </c>
      <c r="CP26" s="27">
        <v>0.13762467567915437</v>
      </c>
      <c r="CQ26" s="27">
        <v>0.6631980415045452</v>
      </c>
      <c r="CR26" s="27">
        <v>0.71373083621082922</v>
      </c>
      <c r="CS26" s="27">
        <v>9.8414786054027203E-2</v>
      </c>
      <c r="CT26" s="27">
        <v>0.263905944728685</v>
      </c>
      <c r="CU26" s="27">
        <v>0.64225887133878701</v>
      </c>
      <c r="CV26" s="27">
        <v>0.22602722603062275</v>
      </c>
      <c r="CW26" s="27">
        <v>0.22914666246654147</v>
      </c>
      <c r="CX26" s="27">
        <v>0.93784933709610618</v>
      </c>
      <c r="CY26" s="27">
        <v>0.53623208949926626</v>
      </c>
      <c r="CZ26" s="27">
        <v>0.89149503833017374</v>
      </c>
      <c r="DA26" s="27">
        <v>0.62463487085530223</v>
      </c>
      <c r="DB26" s="27">
        <v>0.9215384050441201</v>
      </c>
      <c r="DC26" s="27">
        <v>8.3328318320547545E-2</v>
      </c>
      <c r="DD26" s="27">
        <v>0.89399500574481283</v>
      </c>
      <c r="DE26" s="27">
        <v>0.7221152069093304</v>
      </c>
      <c r="DF26" s="27">
        <v>8.5638809745296474E-2</v>
      </c>
      <c r="DG26" s="27">
        <v>0.75408183107149718</v>
      </c>
      <c r="DH26" s="27">
        <v>0.71399724340683945</v>
      </c>
      <c r="DI26" s="27">
        <v>0.34965157701765148</v>
      </c>
      <c r="DJ26" s="27">
        <v>0.20104430983052313</v>
      </c>
      <c r="DK26" s="27">
        <v>5.3490743163548404E-2</v>
      </c>
      <c r="DL26" s="27">
        <v>0.37001960908866172</v>
      </c>
      <c r="DM26" s="27">
        <v>0.23284618380810651</v>
      </c>
      <c r="DN26" s="27">
        <v>0.25813802205594605</v>
      </c>
      <c r="DO26" s="27">
        <v>0.58814898892347545</v>
      </c>
      <c r="DP26" s="27">
        <v>0.98058587704338684</v>
      </c>
      <c r="DQ26" s="27">
        <v>0.42429522928464891</v>
      </c>
      <c r="DR26" s="27">
        <v>0.85470939229354759</v>
      </c>
      <c r="DS26" s="27">
        <v>3.4022956075155708E-2</v>
      </c>
      <c r="DT26" s="27">
        <v>0.44337321470521185</v>
      </c>
      <c r="DU26" s="27">
        <v>0.91210566772937407</v>
      </c>
      <c r="DV26" s="27">
        <v>0.33725802967248597</v>
      </c>
      <c r="DW26" s="27">
        <v>0.61535362678792505</v>
      </c>
      <c r="DX26" s="27">
        <v>0.79561867725262092</v>
      </c>
      <c r="DY26" s="27">
        <v>0.91761660692157554</v>
      </c>
      <c r="DZ26" s="27">
        <v>0.30509467886185004</v>
      </c>
      <c r="EA26" s="27">
        <v>6.8516419477159585E-2</v>
      </c>
      <c r="EB26" s="27">
        <v>0.73977909407788567</v>
      </c>
      <c r="EC26" s="27">
        <v>0.56867285362063602</v>
      </c>
      <c r="ED26" s="27">
        <v>0.74762528416471152</v>
      </c>
      <c r="EE26" s="27">
        <v>0.68695513859342316</v>
      </c>
      <c r="EF26" s="27">
        <v>0.59313567296306058</v>
      </c>
      <c r="EG26" s="27">
        <v>0.85775149677311724</v>
      </c>
      <c r="EH26" s="27">
        <v>0.734770567705755</v>
      </c>
      <c r="EI26" s="27">
        <v>0.4022807111567388</v>
      </c>
      <c r="EJ26" s="27">
        <v>0.16884365784083422</v>
      </c>
      <c r="EK26" s="27">
        <v>0.60780611418840924</v>
      </c>
      <c r="EL26" s="27">
        <v>0.75815146098306785</v>
      </c>
      <c r="EM26" s="27">
        <v>0.22822349353026239</v>
      </c>
      <c r="EN26" s="27">
        <v>0.91978927307891067</v>
      </c>
      <c r="EO26" s="27">
        <v>0.46254496236285114</v>
      </c>
      <c r="EP26" s="27">
        <v>0.79898197660460923</v>
      </c>
      <c r="EQ26" s="27">
        <v>0.15880649012115466</v>
      </c>
      <c r="ER26" s="27">
        <v>0.13502743248958393</v>
      </c>
      <c r="ES26" s="27">
        <v>0.56858581044197454</v>
      </c>
      <c r="ET26" s="27">
        <v>0.72685257518850654</v>
      </c>
      <c r="EU26" s="27">
        <v>0.63119682354288043</v>
      </c>
      <c r="EV26" s="27">
        <v>0.37929822040437478</v>
      </c>
      <c r="EW26" s="27">
        <v>9.763923660349505E-3</v>
      </c>
      <c r="EX26" s="27">
        <v>0.93482938190089371</v>
      </c>
      <c r="EY26" s="27">
        <v>0.85418653973449721</v>
      </c>
      <c r="EZ26" s="27">
        <v>0.1869243302508502</v>
      </c>
      <c r="FA26" s="27">
        <v>0.94149765584439538</v>
      </c>
      <c r="FB26" s="27">
        <v>0.90136219798562134</v>
      </c>
      <c r="FC26" s="27">
        <v>0.26037719637158663</v>
      </c>
      <c r="FD26" s="27">
        <v>0.61967190577182052</v>
      </c>
      <c r="FE26" s="27">
        <v>6.4692925051038963E-2</v>
      </c>
      <c r="FF26" s="27">
        <v>0.83822214676392359</v>
      </c>
      <c r="FG26" s="27">
        <v>0.47329002515913798</v>
      </c>
      <c r="FH26" s="27">
        <v>0.70462481962706136</v>
      </c>
      <c r="FI26" s="27">
        <v>0.35867291514821231</v>
      </c>
      <c r="FJ26" s="27">
        <v>0.44392834151538907</v>
      </c>
      <c r="FK26" s="27">
        <v>0.91941407373289663</v>
      </c>
      <c r="FL26" s="27">
        <v>9.212643944236687E-2</v>
      </c>
      <c r="FM26" s="27">
        <v>0.15141036268930619</v>
      </c>
      <c r="FN26" s="27">
        <v>0.61771445166446814</v>
      </c>
      <c r="FO26" s="27">
        <v>0.52254845790034998</v>
      </c>
      <c r="FP26" s="27">
        <v>0.19176601220823952</v>
      </c>
      <c r="FQ26" s="27">
        <v>0.47921733864116356</v>
      </c>
      <c r="FR26" s="27">
        <v>0.3477029194504998</v>
      </c>
      <c r="FS26" s="27">
        <v>0.67892549832806892</v>
      </c>
      <c r="FT26" s="27">
        <v>0.93853677494321652</v>
      </c>
      <c r="FU26" s="27">
        <v>0.41999371514207806</v>
      </c>
      <c r="FV26" s="27">
        <v>0.65712306515245678</v>
      </c>
      <c r="FW26" s="27">
        <v>0.97831229712334955</v>
      </c>
      <c r="FX26" s="27">
        <v>0.17595458841125855</v>
      </c>
      <c r="FY26" s="27">
        <v>0.76440099710801079</v>
      </c>
      <c r="FZ26" s="27">
        <v>0.3548283254448068</v>
      </c>
      <c r="GA26" s="27">
        <v>8.6765255481233372E-2</v>
      </c>
      <c r="GB26" s="27">
        <v>0.24150154696204151</v>
      </c>
      <c r="GC26" s="27">
        <v>0.35633309720721817</v>
      </c>
      <c r="GD26" s="27">
        <v>0.31768867236855014</v>
      </c>
      <c r="GE26" s="27">
        <v>0.59627267994598243</v>
      </c>
      <c r="GF26" s="27">
        <v>0.71579181307567508</v>
      </c>
      <c r="GG26" s="27">
        <v>0.51657483194409337</v>
      </c>
      <c r="GH26" s="27">
        <v>0.76201287531490747</v>
      </c>
      <c r="GI26" s="27">
        <v>0.69105906872921996</v>
      </c>
      <c r="GJ26" s="27">
        <v>1.2163831318043439E-2</v>
      </c>
      <c r="GK26" s="27">
        <v>0.93304675688573802</v>
      </c>
      <c r="GL26" s="27">
        <v>0.88283082184152373</v>
      </c>
      <c r="GM26" s="27">
        <v>0.63699524487863191</v>
      </c>
      <c r="GN26" s="27">
        <v>100.15552383562046</v>
      </c>
      <c r="GO26" s="27">
        <v>100.12782097281398</v>
      </c>
      <c r="GP26" s="27">
        <v>100.75382229603451</v>
      </c>
      <c r="GQ26" s="27">
        <v>100.63929752270498</v>
      </c>
      <c r="GR26" s="27">
        <v>0</v>
      </c>
      <c r="GS26" s="27">
        <v>0</v>
      </c>
      <c r="GT26" s="27">
        <v>0</v>
      </c>
      <c r="GU26" s="27">
        <v>0</v>
      </c>
      <c r="GV26" s="27">
        <v>0</v>
      </c>
      <c r="GW26" s="27">
        <v>0</v>
      </c>
      <c r="GX26" s="27">
        <v>0</v>
      </c>
      <c r="GY26" s="27">
        <v>0</v>
      </c>
      <c r="GZ26" s="27">
        <v>0</v>
      </c>
      <c r="HA26" s="27">
        <v>0</v>
      </c>
      <c r="HB26" s="27">
        <v>0</v>
      </c>
      <c r="HC26" s="27">
        <v>0</v>
      </c>
      <c r="HD26" s="27">
        <v>0</v>
      </c>
      <c r="HE26" s="27">
        <v>0</v>
      </c>
      <c r="HF26" s="27">
        <v>0</v>
      </c>
      <c r="HG26" s="27">
        <v>0</v>
      </c>
      <c r="HH26" s="27">
        <v>0</v>
      </c>
      <c r="HI26" s="27">
        <v>0</v>
      </c>
      <c r="HJ26" s="27">
        <v>0</v>
      </c>
      <c r="HK26" s="27">
        <v>0</v>
      </c>
      <c r="HL26" s="27">
        <v>0</v>
      </c>
      <c r="HM26" s="27">
        <v>0</v>
      </c>
      <c r="HN26" s="27">
        <v>0</v>
      </c>
      <c r="HO26" s="27">
        <v>0</v>
      </c>
      <c r="HP26" s="27">
        <v>0</v>
      </c>
      <c r="HQ26" s="27">
        <v>0</v>
      </c>
      <c r="HR26" s="27">
        <v>0</v>
      </c>
      <c r="HS26" s="27">
        <v>0</v>
      </c>
      <c r="HT26" s="27">
        <v>0</v>
      </c>
      <c r="HU26" s="27">
        <v>0</v>
      </c>
      <c r="HV26" s="27">
        <v>0</v>
      </c>
      <c r="HW26" s="27">
        <v>0</v>
      </c>
      <c r="HX26" s="27">
        <v>0</v>
      </c>
      <c r="HY26" s="27">
        <v>0</v>
      </c>
      <c r="HZ26" s="27">
        <v>0</v>
      </c>
      <c r="IA26" s="27">
        <v>0</v>
      </c>
      <c r="IB26" s="27">
        <v>0</v>
      </c>
      <c r="IC26" s="27">
        <v>0</v>
      </c>
      <c r="ID26" s="27">
        <v>0</v>
      </c>
      <c r="IE26" s="27">
        <v>0</v>
      </c>
      <c r="IF26" s="27">
        <v>0</v>
      </c>
      <c r="IG26" s="27">
        <v>0</v>
      </c>
      <c r="IH26" s="27">
        <v>0</v>
      </c>
      <c r="II26" s="27">
        <v>0</v>
      </c>
      <c r="IJ26" s="27">
        <v>0</v>
      </c>
      <c r="IK26" s="27">
        <v>0</v>
      </c>
      <c r="IL26" s="27">
        <v>0</v>
      </c>
      <c r="IM26" s="27">
        <v>0</v>
      </c>
      <c r="IN26" s="27">
        <v>0</v>
      </c>
      <c r="IO26" s="27">
        <v>0</v>
      </c>
      <c r="IP26" s="27">
        <v>0</v>
      </c>
      <c r="IQ26" s="27">
        <v>0</v>
      </c>
      <c r="IR26" s="27">
        <v>0</v>
      </c>
      <c r="IS26" s="27">
        <v>0</v>
      </c>
      <c r="IT26" s="27">
        <v>0</v>
      </c>
      <c r="IU26" s="27">
        <v>0</v>
      </c>
      <c r="IV26" s="27">
        <v>0</v>
      </c>
      <c r="IW26" s="27">
        <v>0</v>
      </c>
      <c r="IX26" s="27">
        <v>0</v>
      </c>
      <c r="IY26" s="27">
        <v>0</v>
      </c>
      <c r="IZ26" s="27">
        <v>0</v>
      </c>
      <c r="JA26" s="27">
        <v>0</v>
      </c>
      <c r="JB26" s="27">
        <v>0</v>
      </c>
      <c r="JC26" s="27">
        <v>0</v>
      </c>
      <c r="JD26" s="27">
        <v>0</v>
      </c>
      <c r="JE26" s="27">
        <v>0</v>
      </c>
      <c r="JF26" s="27">
        <v>0</v>
      </c>
      <c r="JG26" s="27">
        <v>0</v>
      </c>
      <c r="JH26" s="27">
        <v>0</v>
      </c>
      <c r="JI26" s="27">
        <v>0</v>
      </c>
      <c r="JJ26" s="27">
        <v>0</v>
      </c>
      <c r="JK26" s="27">
        <v>0</v>
      </c>
      <c r="JL26" s="27">
        <v>0</v>
      </c>
      <c r="JM26" s="27">
        <v>0</v>
      </c>
      <c r="JN26" s="27">
        <v>0</v>
      </c>
      <c r="JO26" s="27">
        <v>0</v>
      </c>
      <c r="JP26" s="27">
        <v>0</v>
      </c>
      <c r="JQ26" s="27">
        <v>0</v>
      </c>
      <c r="JR26" s="27">
        <v>0</v>
      </c>
      <c r="JS26" s="27">
        <v>0</v>
      </c>
      <c r="JT26" s="27">
        <v>0</v>
      </c>
      <c r="JU26" s="27">
        <v>0</v>
      </c>
      <c r="JV26" s="27">
        <v>0</v>
      </c>
      <c r="JW26" s="27">
        <v>0</v>
      </c>
      <c r="JX26" s="27">
        <v>0</v>
      </c>
      <c r="JY26" s="27">
        <v>0</v>
      </c>
      <c r="JZ26" s="27">
        <v>0</v>
      </c>
      <c r="KA26" s="27">
        <v>0</v>
      </c>
      <c r="KB26" s="27">
        <v>0</v>
      </c>
      <c r="KC26" s="27">
        <v>0</v>
      </c>
      <c r="KD26" s="27">
        <v>0</v>
      </c>
      <c r="KE26" s="27">
        <v>0</v>
      </c>
      <c r="KF26" s="27">
        <v>0</v>
      </c>
      <c r="KG26" s="27">
        <v>0</v>
      </c>
      <c r="KH26" s="27">
        <v>0</v>
      </c>
      <c r="KI26" s="27">
        <v>0</v>
      </c>
      <c r="KJ26" s="27">
        <v>0</v>
      </c>
      <c r="KK26" s="27">
        <v>0</v>
      </c>
      <c r="KL26" s="27">
        <v>0</v>
      </c>
      <c r="KM26" s="27">
        <v>0</v>
      </c>
      <c r="KN26" s="27">
        <v>0</v>
      </c>
      <c r="KO26" s="27">
        <v>0</v>
      </c>
      <c r="KP26" s="27">
        <v>0</v>
      </c>
    </row>
    <row r="27" spans="1:302" x14ac:dyDescent="0.25">
      <c r="A27" s="28">
        <f t="shared" si="0"/>
        <v>173.09098248062139</v>
      </c>
      <c r="C27" s="26">
        <v>0.88827882751816789</v>
      </c>
      <c r="D27" s="27">
        <v>0.28424789796732419</v>
      </c>
      <c r="E27" s="27">
        <v>0.73162267739016207</v>
      </c>
      <c r="F27" s="27">
        <v>0.50767179402162566</v>
      </c>
      <c r="G27" s="27">
        <v>0.92006247090045667</v>
      </c>
      <c r="H27" s="27">
        <v>0.40534815155133941</v>
      </c>
      <c r="I27" s="27">
        <v>0.62165689803025526</v>
      </c>
      <c r="J27" s="27">
        <v>7.4937974790413087E-2</v>
      </c>
      <c r="K27" s="27">
        <v>0.23903867952938218</v>
      </c>
      <c r="L27" s="27">
        <v>0.71053900574513973</v>
      </c>
      <c r="M27" s="27">
        <v>0.98965506993356667</v>
      </c>
      <c r="N27" s="27">
        <v>0.11168785008650006</v>
      </c>
      <c r="O27" s="27">
        <v>0.59588013353599989</v>
      </c>
      <c r="P27" s="27">
        <v>0.10048747584223461</v>
      </c>
      <c r="Q27" s="27">
        <v>0.44258981453528456</v>
      </c>
      <c r="R27" s="27">
        <v>0.19034497922539195</v>
      </c>
      <c r="S27" s="27">
        <v>0.21215095246467808</v>
      </c>
      <c r="T27" s="27">
        <v>0.69033084127858868</v>
      </c>
      <c r="U27" s="27">
        <v>0.43268178474307095</v>
      </c>
      <c r="V27" s="27">
        <v>0.81527813249926351</v>
      </c>
      <c r="W27" s="27">
        <v>0.39635656973136879</v>
      </c>
      <c r="X27" s="27">
        <v>0.12486430245830049</v>
      </c>
      <c r="Y27" s="27">
        <v>0.83521550817651513</v>
      </c>
      <c r="Z27" s="27">
        <v>0.86594184503187699</v>
      </c>
      <c r="AA27" s="27">
        <v>0.96745562735698221</v>
      </c>
      <c r="AB27" s="27">
        <v>0.6370837128862602</v>
      </c>
      <c r="AC27" s="27">
        <v>0.94710972192544851</v>
      </c>
      <c r="AD27" s="27">
        <v>0.13188241746848428</v>
      </c>
      <c r="AE27" s="27">
        <v>0.55816618911506222</v>
      </c>
      <c r="AF27" s="27">
        <v>0.36607734754950527</v>
      </c>
      <c r="AG27" s="27">
        <v>6.7630121502099128E-2</v>
      </c>
      <c r="AH27" s="27">
        <v>0.68591172366212794</v>
      </c>
      <c r="AI27" s="27">
        <v>0.63621166141767982</v>
      </c>
      <c r="AJ27" s="27">
        <v>0.30556632716606136</v>
      </c>
      <c r="AK27" s="27">
        <v>0.31177612689948131</v>
      </c>
      <c r="AL27" s="27">
        <v>0.63796582986353989</v>
      </c>
      <c r="AM27" s="27">
        <v>0.89572064720362687</v>
      </c>
      <c r="AN27" s="27">
        <v>0.59818482165202702</v>
      </c>
      <c r="AO27" s="27">
        <v>0.11337964781069754</v>
      </c>
      <c r="AP27" s="27">
        <v>0.62874465607056551</v>
      </c>
      <c r="AQ27" s="27">
        <v>0.5768826892926997</v>
      </c>
      <c r="AR27" s="27">
        <v>0.79486710121167614</v>
      </c>
      <c r="AS27" s="27">
        <v>0.59083015311392773</v>
      </c>
      <c r="AT27" s="27">
        <v>0.44913663977956797</v>
      </c>
      <c r="AU27" s="27">
        <v>0.83318126305260065</v>
      </c>
      <c r="AV27" s="27">
        <v>0.9279823824080573</v>
      </c>
      <c r="AW27" s="27">
        <v>0.44144504900405557</v>
      </c>
      <c r="AX27" s="27">
        <v>0.57805908315331977</v>
      </c>
      <c r="AY27" s="27">
        <v>0.14328517437792365</v>
      </c>
      <c r="AZ27" s="27">
        <v>0.20946199920035358</v>
      </c>
      <c r="BA27" s="27">
        <v>0.2566536353074782</v>
      </c>
      <c r="BB27" s="27">
        <v>0.1521464159218322</v>
      </c>
      <c r="BC27" s="27">
        <v>0.98517820100846221</v>
      </c>
      <c r="BD27" s="27">
        <v>0.24162436106384688</v>
      </c>
      <c r="BE27" s="27">
        <v>0.24115988666598254</v>
      </c>
      <c r="BF27" s="27">
        <v>0.77835856259762115</v>
      </c>
      <c r="BG27" s="27">
        <v>0.79485838579792423</v>
      </c>
      <c r="BH27" s="27">
        <v>0.32414213438438577</v>
      </c>
      <c r="BI27" s="27">
        <v>0.88095265843294468</v>
      </c>
      <c r="BJ27" s="27">
        <v>0.65151133374489956</v>
      </c>
      <c r="BK27" s="27">
        <v>0.37498744492835834</v>
      </c>
      <c r="BL27" s="27">
        <v>0.9637361347215152</v>
      </c>
      <c r="BM27" s="27">
        <v>0.11134693872741952</v>
      </c>
      <c r="BN27" s="27">
        <v>0.26262770091470244</v>
      </c>
      <c r="BO27" s="27">
        <v>1.1010050521004899E-2</v>
      </c>
      <c r="BP27" s="27">
        <v>0.585886714888606</v>
      </c>
      <c r="BQ27" s="27">
        <v>0.44931099996367141</v>
      </c>
      <c r="BR27" s="27">
        <v>0.70342000796244009</v>
      </c>
      <c r="BS27" s="27">
        <v>0.72730817201099041</v>
      </c>
      <c r="BT27" s="27">
        <v>0.59259501730228914</v>
      </c>
      <c r="BU27" s="27">
        <v>0.46078821067087472</v>
      </c>
      <c r="BV27" s="27">
        <v>4.9312566850493122E-2</v>
      </c>
      <c r="BW27" s="27">
        <v>2.546385370223514E-2</v>
      </c>
      <c r="BX27" s="27">
        <v>0.42657453043946547</v>
      </c>
      <c r="BY27" s="27">
        <v>0.60911524285428387</v>
      </c>
      <c r="BZ27" s="27">
        <v>0.46133864230463717</v>
      </c>
      <c r="CA27" s="27">
        <v>0.80747022247680889</v>
      </c>
      <c r="CB27" s="27">
        <v>0.65681559412649582</v>
      </c>
      <c r="CC27" s="27">
        <v>0.2870178900908773</v>
      </c>
      <c r="CD27" s="27">
        <v>0.96113906265477356</v>
      </c>
      <c r="CE27" s="27">
        <v>0.90514434321867687</v>
      </c>
      <c r="CF27" s="27">
        <v>0.45318733309191461</v>
      </c>
      <c r="CG27" s="27">
        <v>0.1193879728427597</v>
      </c>
      <c r="CH27" s="27">
        <v>0.68072992489259376</v>
      </c>
      <c r="CI27" s="27">
        <v>7.8863429484238856E-2</v>
      </c>
      <c r="CJ27" s="27">
        <v>0.39954513967773242</v>
      </c>
      <c r="CK27" s="27">
        <v>0.73954161248061312</v>
      </c>
      <c r="CL27" s="27">
        <v>0.14846094541488342</v>
      </c>
      <c r="CM27" s="27">
        <v>0.95727199116841122</v>
      </c>
      <c r="CN27" s="27">
        <v>0.55125128126993916</v>
      </c>
      <c r="CO27" s="27">
        <v>8.9523157414096888E-2</v>
      </c>
      <c r="CP27" s="27">
        <v>0.46290967592610499</v>
      </c>
      <c r="CQ27" s="27">
        <v>6.8480633336495789E-2</v>
      </c>
      <c r="CR27" s="27">
        <v>0.18301624660465343</v>
      </c>
      <c r="CS27" s="27">
        <v>0.31499492209182356</v>
      </c>
      <c r="CT27" s="27">
        <v>0.50736893729447452</v>
      </c>
      <c r="CU27" s="27">
        <v>0.52562739894043542</v>
      </c>
      <c r="CV27" s="27">
        <v>0.2233810931468363</v>
      </c>
      <c r="CW27" s="27">
        <v>0.17371304948345545</v>
      </c>
      <c r="CX27" s="27">
        <v>0.95857215372637228</v>
      </c>
      <c r="CY27" s="27">
        <v>0.33944228937166188</v>
      </c>
      <c r="CZ27" s="27">
        <v>0.23594799901198793</v>
      </c>
      <c r="DA27" s="27">
        <v>0.94158272454547065</v>
      </c>
      <c r="DB27" s="27">
        <v>0.86912198005630936</v>
      </c>
      <c r="DC27" s="27">
        <v>0.95639512420392192</v>
      </c>
      <c r="DD27" s="27">
        <v>7.3642116575914018E-2</v>
      </c>
      <c r="DE27" s="27">
        <v>0.27954364167773682</v>
      </c>
      <c r="DF27" s="27">
        <v>0.12497847775420257</v>
      </c>
      <c r="DG27" s="27">
        <v>3.4069095379400949E-3</v>
      </c>
      <c r="DH27" s="27">
        <v>0.56276893028093933</v>
      </c>
      <c r="DI27" s="27">
        <v>8.7743655910073715E-2</v>
      </c>
      <c r="DJ27" s="27">
        <v>0.315265238322332</v>
      </c>
      <c r="DK27" s="27">
        <v>0.45298287260663528</v>
      </c>
      <c r="DL27" s="27">
        <v>0.72735783732685766</v>
      </c>
      <c r="DM27" s="27">
        <v>0.60329740429743506</v>
      </c>
      <c r="DN27" s="27">
        <v>7.1107900793049073E-2</v>
      </c>
      <c r="DO27" s="27">
        <v>0.34099072237007055</v>
      </c>
      <c r="DP27" s="27">
        <v>0.79075668316252823</v>
      </c>
      <c r="DQ27" s="27">
        <v>0.37036255146204755</v>
      </c>
      <c r="DR27" s="27">
        <v>0.41799740515965522</v>
      </c>
      <c r="DS27" s="27">
        <v>0.74778622690624852</v>
      </c>
      <c r="DT27" s="27">
        <v>0.426248878303634</v>
      </c>
      <c r="DU27" s="27">
        <v>0.27082381029237235</v>
      </c>
      <c r="DV27" s="27">
        <v>0.66400005803916862</v>
      </c>
      <c r="DW27" s="27">
        <v>0.10612130501874517</v>
      </c>
      <c r="DX27" s="27">
        <v>0.42783438479779434</v>
      </c>
      <c r="DY27" s="27">
        <v>0.54231795990773168</v>
      </c>
      <c r="DZ27" s="27">
        <v>0.92036776593780623</v>
      </c>
      <c r="EA27" s="27">
        <v>0.15138262305465444</v>
      </c>
      <c r="EB27" s="27">
        <v>0.97052571571053659</v>
      </c>
      <c r="EC27" s="27">
        <v>0.64176747413866087</v>
      </c>
      <c r="ED27" s="27">
        <v>0.51772104290321475</v>
      </c>
      <c r="EE27" s="27">
        <v>0.7128178342172774</v>
      </c>
      <c r="EF27" s="27">
        <v>9.1011796748595053E-2</v>
      </c>
      <c r="EG27" s="27">
        <v>0.65195156476396288</v>
      </c>
      <c r="EH27" s="27">
        <v>0.72198143623569588</v>
      </c>
      <c r="EI27" s="27">
        <v>0.10640509479310589</v>
      </c>
      <c r="EJ27" s="27">
        <v>0.2589997806754285</v>
      </c>
      <c r="EK27" s="27">
        <v>0.12057951707896752</v>
      </c>
      <c r="EL27" s="27">
        <v>0.56910287921950897</v>
      </c>
      <c r="EM27" s="27">
        <v>0.19714287970461897</v>
      </c>
      <c r="EN27" s="27">
        <v>0.24729208917777545</v>
      </c>
      <c r="EO27" s="27">
        <v>0.35963923656047614</v>
      </c>
      <c r="EP27" s="27">
        <v>0.12917028106286776</v>
      </c>
      <c r="EQ27" s="27">
        <v>0.66158371376348069</v>
      </c>
      <c r="ER27" s="27">
        <v>0.1799092555855023</v>
      </c>
      <c r="ES27" s="27">
        <v>0.31502915683193244</v>
      </c>
      <c r="ET27" s="27">
        <v>0.69107900001408573</v>
      </c>
      <c r="EU27" s="27">
        <v>0.95616662193091873</v>
      </c>
      <c r="EV27" s="27">
        <v>1.5977599134233467E-2</v>
      </c>
      <c r="EW27" s="27">
        <v>0.35661043175782803</v>
      </c>
      <c r="EX27" s="27">
        <v>0.21075236135412567</v>
      </c>
      <c r="EY27" s="27">
        <v>0.13725222963729755</v>
      </c>
      <c r="EZ27" s="27">
        <v>0.96083985068936661</v>
      </c>
      <c r="FA27" s="27">
        <v>0.5301449337122347</v>
      </c>
      <c r="FB27" s="27">
        <v>0.74027439247638038</v>
      </c>
      <c r="FC27" s="27">
        <v>0.51938403657925958</v>
      </c>
      <c r="FD27" s="27">
        <v>7.2865634244166477E-2</v>
      </c>
      <c r="FE27" s="27">
        <v>0.93930697875349412</v>
      </c>
      <c r="FF27" s="27">
        <v>0.68207021028441273</v>
      </c>
      <c r="FG27" s="27">
        <v>0.76977989231214794</v>
      </c>
      <c r="FH27" s="27">
        <v>0.75033498531002296</v>
      </c>
      <c r="FI27" s="27">
        <v>0.4784172947494314</v>
      </c>
      <c r="FJ27" s="27">
        <v>0.98884879625721867</v>
      </c>
      <c r="FK27" s="27">
        <v>0.48740769488806457</v>
      </c>
      <c r="FL27" s="27">
        <v>0.13539442541225355</v>
      </c>
      <c r="FM27" s="27">
        <v>0.43783695360924313</v>
      </c>
      <c r="FN27" s="27">
        <v>0.85751743899937194</v>
      </c>
      <c r="FO27" s="27">
        <v>0.82509659880116992</v>
      </c>
      <c r="FP27" s="27">
        <v>0.23033373565675197</v>
      </c>
      <c r="FQ27" s="27">
        <v>0.61092794741402712</v>
      </c>
      <c r="FR27" s="27">
        <v>0.76583728234428117</v>
      </c>
      <c r="FS27" s="27">
        <v>0.84297470393830209</v>
      </c>
      <c r="FT27" s="27">
        <v>0.72164091433225763</v>
      </c>
      <c r="FU27" s="27">
        <v>0.12928191218436558</v>
      </c>
      <c r="FV27" s="27">
        <v>0.52638376291329303</v>
      </c>
      <c r="FW27" s="27">
        <v>0.9332001037108334</v>
      </c>
      <c r="FX27" s="27">
        <v>0.74084094380913856</v>
      </c>
      <c r="FY27" s="27">
        <v>0.48687764561013669</v>
      </c>
      <c r="FZ27" s="27">
        <v>0.14777614756604962</v>
      </c>
      <c r="GA27" s="27">
        <v>0.66042872874479219</v>
      </c>
      <c r="GB27" s="27">
        <v>0.25424145399171294</v>
      </c>
      <c r="GC27" s="27">
        <v>0.20222372298056424</v>
      </c>
      <c r="GD27" s="27">
        <v>0.35555745422759255</v>
      </c>
      <c r="GE27" s="27">
        <v>0.11006728103863683</v>
      </c>
      <c r="GF27" s="27">
        <v>0.93216065861461617</v>
      </c>
      <c r="GG27" s="27">
        <v>0.55939188950263685</v>
      </c>
      <c r="GH27" s="27">
        <v>4.8038379930451569E-2</v>
      </c>
      <c r="GI27" s="27">
        <v>6.9246110099316915E-3</v>
      </c>
      <c r="GJ27" s="27">
        <v>100.16687383797947</v>
      </c>
      <c r="GK27" s="27">
        <v>100.71109261983499</v>
      </c>
      <c r="GL27" s="27">
        <v>100.19439221063658</v>
      </c>
      <c r="GM27" s="27">
        <v>100.71270563205189</v>
      </c>
      <c r="GN27" s="27">
        <v>0</v>
      </c>
      <c r="GO27" s="27">
        <v>0</v>
      </c>
      <c r="GP27" s="27">
        <v>0</v>
      </c>
      <c r="GQ27" s="27">
        <v>0</v>
      </c>
      <c r="GR27" s="27">
        <v>0</v>
      </c>
      <c r="GS27" s="27">
        <v>0</v>
      </c>
      <c r="GT27" s="27">
        <v>0</v>
      </c>
      <c r="GU27" s="27">
        <v>0</v>
      </c>
      <c r="GV27" s="27">
        <v>0</v>
      </c>
      <c r="GW27" s="27">
        <v>0</v>
      </c>
      <c r="GX27" s="27">
        <v>0</v>
      </c>
      <c r="GY27" s="27">
        <v>0</v>
      </c>
      <c r="GZ27" s="27">
        <v>0</v>
      </c>
      <c r="HA27" s="27">
        <v>0</v>
      </c>
      <c r="HB27" s="27">
        <v>0</v>
      </c>
      <c r="HC27" s="27">
        <v>0</v>
      </c>
      <c r="HD27" s="27">
        <v>0</v>
      </c>
      <c r="HE27" s="27">
        <v>0</v>
      </c>
      <c r="HF27" s="27">
        <v>0</v>
      </c>
      <c r="HG27" s="27">
        <v>0</v>
      </c>
      <c r="HH27" s="27">
        <v>0</v>
      </c>
      <c r="HI27" s="27">
        <v>0</v>
      </c>
      <c r="HJ27" s="27">
        <v>0</v>
      </c>
      <c r="HK27" s="27">
        <v>0</v>
      </c>
      <c r="HL27" s="27">
        <v>0</v>
      </c>
      <c r="HM27" s="27">
        <v>0</v>
      </c>
      <c r="HN27" s="27">
        <v>0</v>
      </c>
      <c r="HO27" s="27">
        <v>0</v>
      </c>
      <c r="HP27" s="27">
        <v>0</v>
      </c>
      <c r="HQ27" s="27">
        <v>0</v>
      </c>
      <c r="HR27" s="27">
        <v>0</v>
      </c>
      <c r="HS27" s="27">
        <v>0</v>
      </c>
      <c r="HT27" s="27">
        <v>0</v>
      </c>
      <c r="HU27" s="27">
        <v>0</v>
      </c>
      <c r="HV27" s="27">
        <v>0</v>
      </c>
      <c r="HW27" s="27">
        <v>0</v>
      </c>
      <c r="HX27" s="27">
        <v>0</v>
      </c>
      <c r="HY27" s="27">
        <v>0</v>
      </c>
      <c r="HZ27" s="27">
        <v>0</v>
      </c>
      <c r="IA27" s="27">
        <v>0</v>
      </c>
      <c r="IB27" s="27">
        <v>0</v>
      </c>
      <c r="IC27" s="27">
        <v>0</v>
      </c>
      <c r="ID27" s="27">
        <v>0</v>
      </c>
      <c r="IE27" s="27">
        <v>0</v>
      </c>
      <c r="IF27" s="27">
        <v>0</v>
      </c>
      <c r="IG27" s="27">
        <v>0</v>
      </c>
      <c r="IH27" s="27">
        <v>0</v>
      </c>
      <c r="II27" s="27">
        <v>0</v>
      </c>
      <c r="IJ27" s="27">
        <v>0</v>
      </c>
      <c r="IK27" s="27">
        <v>0</v>
      </c>
      <c r="IL27" s="27">
        <v>0</v>
      </c>
      <c r="IM27" s="27">
        <v>0</v>
      </c>
      <c r="IN27" s="27">
        <v>0</v>
      </c>
      <c r="IO27" s="27">
        <v>0</v>
      </c>
      <c r="IP27" s="27">
        <v>0</v>
      </c>
      <c r="IQ27" s="27">
        <v>0</v>
      </c>
      <c r="IR27" s="27">
        <v>0</v>
      </c>
      <c r="IS27" s="27">
        <v>0</v>
      </c>
      <c r="IT27" s="27">
        <v>0</v>
      </c>
      <c r="IU27" s="27">
        <v>0</v>
      </c>
      <c r="IV27" s="27">
        <v>0</v>
      </c>
      <c r="IW27" s="27">
        <v>0</v>
      </c>
      <c r="IX27" s="27">
        <v>0</v>
      </c>
      <c r="IY27" s="27">
        <v>0</v>
      </c>
      <c r="IZ27" s="27">
        <v>0</v>
      </c>
      <c r="JA27" s="27">
        <v>0</v>
      </c>
      <c r="JB27" s="27">
        <v>0</v>
      </c>
      <c r="JC27" s="27">
        <v>0</v>
      </c>
      <c r="JD27" s="27">
        <v>0</v>
      </c>
      <c r="JE27" s="27">
        <v>0</v>
      </c>
      <c r="JF27" s="27">
        <v>0</v>
      </c>
      <c r="JG27" s="27">
        <v>0</v>
      </c>
      <c r="JH27" s="27">
        <v>0</v>
      </c>
      <c r="JI27" s="27">
        <v>0</v>
      </c>
      <c r="JJ27" s="27">
        <v>0</v>
      </c>
      <c r="JK27" s="27">
        <v>0</v>
      </c>
      <c r="JL27" s="27">
        <v>0</v>
      </c>
      <c r="JM27" s="27">
        <v>0</v>
      </c>
      <c r="JN27" s="27">
        <v>0</v>
      </c>
      <c r="JO27" s="27">
        <v>0</v>
      </c>
      <c r="JP27" s="27">
        <v>0</v>
      </c>
      <c r="JQ27" s="27">
        <v>0</v>
      </c>
      <c r="JR27" s="27">
        <v>0</v>
      </c>
      <c r="JS27" s="27">
        <v>0</v>
      </c>
      <c r="JT27" s="27">
        <v>0</v>
      </c>
      <c r="JU27" s="27">
        <v>0</v>
      </c>
      <c r="JV27" s="27">
        <v>0</v>
      </c>
      <c r="JW27" s="27">
        <v>0</v>
      </c>
      <c r="JX27" s="27">
        <v>0</v>
      </c>
      <c r="JY27" s="27">
        <v>0</v>
      </c>
      <c r="JZ27" s="27">
        <v>0</v>
      </c>
      <c r="KA27" s="27">
        <v>0</v>
      </c>
      <c r="KB27" s="27">
        <v>0</v>
      </c>
      <c r="KC27" s="27">
        <v>0</v>
      </c>
      <c r="KD27" s="27">
        <v>0</v>
      </c>
      <c r="KE27" s="27">
        <v>0</v>
      </c>
      <c r="KF27" s="27">
        <v>0</v>
      </c>
      <c r="KG27" s="27">
        <v>0</v>
      </c>
      <c r="KH27" s="27">
        <v>0</v>
      </c>
      <c r="KI27" s="27">
        <v>0</v>
      </c>
      <c r="KJ27" s="27">
        <v>0</v>
      </c>
      <c r="KK27" s="27">
        <v>0</v>
      </c>
      <c r="KL27" s="27">
        <v>0</v>
      </c>
      <c r="KM27" s="27">
        <v>0</v>
      </c>
      <c r="KN27" s="27">
        <v>0</v>
      </c>
      <c r="KO27" s="27">
        <v>0</v>
      </c>
      <c r="KP27" s="27">
        <v>0</v>
      </c>
    </row>
    <row r="28" spans="1:302" x14ac:dyDescent="0.25">
      <c r="A28" s="28">
        <f t="shared" si="0"/>
        <v>170.0882409080466</v>
      </c>
      <c r="C28" s="26">
        <v>0.91116003336007634</v>
      </c>
      <c r="D28" s="27">
        <v>0.43691511599317445</v>
      </c>
      <c r="E28" s="27">
        <v>0.25809552787261714</v>
      </c>
      <c r="F28" s="27">
        <v>0.53332668497644031</v>
      </c>
      <c r="G28" s="27">
        <v>0.75111868264370585</v>
      </c>
      <c r="H28" s="27">
        <v>0.92975943956210827</v>
      </c>
      <c r="I28" s="27">
        <v>0.30012114188345163</v>
      </c>
      <c r="J28" s="27">
        <v>0.36347379063390639</v>
      </c>
      <c r="K28" s="27">
        <v>0.79963087277841916</v>
      </c>
      <c r="L28" s="27">
        <v>0.33006335525982866</v>
      </c>
      <c r="M28" s="27">
        <v>0.76477432401190437</v>
      </c>
      <c r="N28" s="27">
        <v>0.8826701157187693</v>
      </c>
      <c r="O28" s="27">
        <v>0.75049854264602356</v>
      </c>
      <c r="P28" s="27">
        <v>0.31653598006501071</v>
      </c>
      <c r="Q28" s="27">
        <v>1.9056157141596586E-2</v>
      </c>
      <c r="R28" s="27">
        <v>0.55673432490433261</v>
      </c>
      <c r="S28" s="27">
        <v>2.1776541124939319E-2</v>
      </c>
      <c r="T28" s="27">
        <v>0.55969637608234435</v>
      </c>
      <c r="U28" s="27">
        <v>0.34025553706738709</v>
      </c>
      <c r="V28" s="27">
        <v>0.91986747501857324</v>
      </c>
      <c r="W28" s="27">
        <v>0.25318848048947551</v>
      </c>
      <c r="X28" s="27">
        <v>0.15372503254177949</v>
      </c>
      <c r="Y28" s="27">
        <v>0.10273311689100306</v>
      </c>
      <c r="Z28" s="27">
        <v>2.0011860890065458E-2</v>
      </c>
      <c r="AA28" s="27">
        <v>6.4877614214140511E-2</v>
      </c>
      <c r="AB28" s="27">
        <v>0.62487670125171524</v>
      </c>
      <c r="AC28" s="27">
        <v>0.69163522894677743</v>
      </c>
      <c r="AD28" s="27">
        <v>0.63627590626929653</v>
      </c>
      <c r="AE28" s="27">
        <v>0.68229351511125291</v>
      </c>
      <c r="AF28" s="27">
        <v>0.73350848087372689</v>
      </c>
      <c r="AG28" s="27">
        <v>0.22260068310327163</v>
      </c>
      <c r="AH28" s="27">
        <v>0.92943313394538696</v>
      </c>
      <c r="AI28" s="27">
        <v>0.8123732421135017</v>
      </c>
      <c r="AJ28" s="27">
        <v>0.28172454182862072</v>
      </c>
      <c r="AK28" s="27">
        <v>6.051001160037317E-3</v>
      </c>
      <c r="AL28" s="27">
        <v>0.44645392661692562</v>
      </c>
      <c r="AM28" s="27">
        <v>0.98807611388595074</v>
      </c>
      <c r="AN28" s="27">
        <v>0.20963789820259504</v>
      </c>
      <c r="AO28" s="27">
        <v>0.71528981201767494</v>
      </c>
      <c r="AP28" s="27">
        <v>0.28328216632457781</v>
      </c>
      <c r="AQ28" s="27">
        <v>0.88824186469879607</v>
      </c>
      <c r="AR28" s="27">
        <v>0.87386831393326103</v>
      </c>
      <c r="AS28" s="27">
        <v>0.39745254631047744</v>
      </c>
      <c r="AT28" s="27">
        <v>0.34816107375425043</v>
      </c>
      <c r="AU28" s="27">
        <v>0.89389697073298768</v>
      </c>
      <c r="AV28" s="27">
        <v>0.15289760706651978</v>
      </c>
      <c r="AW28" s="27">
        <v>0.5233755847281425</v>
      </c>
      <c r="AX28" s="27">
        <v>0.34687860407088</v>
      </c>
      <c r="AY28" s="27">
        <v>0.95973013507519578</v>
      </c>
      <c r="AZ28" s="27">
        <v>0.33143955345025788</v>
      </c>
      <c r="BA28" s="27">
        <v>4.8704802960890858E-2</v>
      </c>
      <c r="BB28" s="27">
        <v>1.2359938312695551E-2</v>
      </c>
      <c r="BC28" s="27">
        <v>0.46525397383022371</v>
      </c>
      <c r="BD28" s="27">
        <v>0.79163749007775241</v>
      </c>
      <c r="BE28" s="27">
        <v>0.52730737095865243</v>
      </c>
      <c r="BF28" s="27">
        <v>0.47509660954397925</v>
      </c>
      <c r="BG28" s="27">
        <v>0.46645349185462515</v>
      </c>
      <c r="BH28" s="27">
        <v>0.78768384834390426</v>
      </c>
      <c r="BI28" s="27">
        <v>0.16330265755249185</v>
      </c>
      <c r="BJ28" s="27">
        <v>0.13724166153292017</v>
      </c>
      <c r="BK28" s="27">
        <v>0.29539783616961479</v>
      </c>
      <c r="BL28" s="27">
        <v>0.52094620331683839</v>
      </c>
      <c r="BM28" s="27">
        <v>0.76734732675098205</v>
      </c>
      <c r="BN28" s="27">
        <v>0.65227178821024001</v>
      </c>
      <c r="BO28" s="27">
        <v>0.61404293539188104</v>
      </c>
      <c r="BP28" s="27">
        <v>0.32364452769584851</v>
      </c>
      <c r="BQ28" s="27">
        <v>0.96321376416347171</v>
      </c>
      <c r="BR28" s="27">
        <v>0.62195417523757945</v>
      </c>
      <c r="BS28" s="27">
        <v>0.32692850838275611</v>
      </c>
      <c r="BT28" s="27">
        <v>0.47559934782817748</v>
      </c>
      <c r="BU28" s="27">
        <v>1.5492308806496213E-2</v>
      </c>
      <c r="BV28" s="27">
        <v>0.386036781538865</v>
      </c>
      <c r="BW28" s="27">
        <v>0.80407065534980227</v>
      </c>
      <c r="BX28" s="27">
        <v>0.33581020043770038</v>
      </c>
      <c r="BY28" s="27">
        <v>0.35848464544329639</v>
      </c>
      <c r="BZ28" s="27">
        <v>0.66560420858230385</v>
      </c>
      <c r="CA28" s="27">
        <v>0.4393811200156913</v>
      </c>
      <c r="CB28" s="27">
        <v>0.3715983903123703</v>
      </c>
      <c r="CC28" s="27">
        <v>0.17916921650094175</v>
      </c>
      <c r="CD28" s="27">
        <v>0.25902733770370501</v>
      </c>
      <c r="CE28" s="27">
        <v>0.32463170719261414</v>
      </c>
      <c r="CF28" s="27">
        <v>0.77492800122190053</v>
      </c>
      <c r="CG28" s="27">
        <v>0.81877047657980107</v>
      </c>
      <c r="CH28" s="27">
        <v>0.70950273990676238</v>
      </c>
      <c r="CI28" s="27">
        <v>0.65208803247499436</v>
      </c>
      <c r="CJ28" s="27">
        <v>0.80467065084939382</v>
      </c>
      <c r="CK28" s="27">
        <v>0.26219687420288684</v>
      </c>
      <c r="CL28" s="27">
        <v>0.15666918428002208</v>
      </c>
      <c r="CM28" s="27">
        <v>0.40111954491949164</v>
      </c>
      <c r="CN28" s="27">
        <v>0.23845159869335653</v>
      </c>
      <c r="CO28" s="27">
        <v>7.987388953646879E-2</v>
      </c>
      <c r="CP28" s="27">
        <v>0.52381210577078241</v>
      </c>
      <c r="CQ28" s="27">
        <v>0.15675659824017441</v>
      </c>
      <c r="CR28" s="27">
        <v>0.25372199945995344</v>
      </c>
      <c r="CS28" s="27">
        <v>0.7015116199918201</v>
      </c>
      <c r="CT28" s="27">
        <v>0.96420397034101635</v>
      </c>
      <c r="CU28" s="27">
        <v>0.3403848565225509</v>
      </c>
      <c r="CV28" s="27">
        <v>0.78000813484467268</v>
      </c>
      <c r="CW28" s="27">
        <v>0.95250520099612934</v>
      </c>
      <c r="CX28" s="27">
        <v>0.11783729008520905</v>
      </c>
      <c r="CY28" s="27">
        <v>0.14103507510395186</v>
      </c>
      <c r="CZ28" s="27">
        <v>1.5555808927856241E-3</v>
      </c>
      <c r="DA28" s="27">
        <v>0.26858803834502465</v>
      </c>
      <c r="DB28" s="27">
        <v>0.64380374815519625</v>
      </c>
      <c r="DC28" s="27">
        <v>0.52958417015742332</v>
      </c>
      <c r="DD28" s="27">
        <v>9.7604637663791127E-2</v>
      </c>
      <c r="DE28" s="27">
        <v>0.82385214865792067</v>
      </c>
      <c r="DF28" s="27">
        <v>0.44769604713619926</v>
      </c>
      <c r="DG28" s="27">
        <v>0.67149468641646637</v>
      </c>
      <c r="DH28" s="27">
        <v>0.98012006634148163</v>
      </c>
      <c r="DI28" s="27">
        <v>0.65585709899753541</v>
      </c>
      <c r="DJ28" s="27">
        <v>8.2090807219687534E-2</v>
      </c>
      <c r="DK28" s="27">
        <v>0.26623232690559928</v>
      </c>
      <c r="DL28" s="27">
        <v>0.46648962802427485</v>
      </c>
      <c r="DM28" s="27">
        <v>0.20932020625361747</v>
      </c>
      <c r="DN28" s="27">
        <v>2.4930247588430654E-2</v>
      </c>
      <c r="DO28" s="27">
        <v>0.48468129707469465</v>
      </c>
      <c r="DP28" s="27">
        <v>0.4543773267107295</v>
      </c>
      <c r="DQ28" s="27">
        <v>0.99087757212793626</v>
      </c>
      <c r="DR28" s="27">
        <v>8.628406998056648E-2</v>
      </c>
      <c r="DS28" s="27">
        <v>0.25507521848993209</v>
      </c>
      <c r="DT28" s="27">
        <v>0.32231959406367006</v>
      </c>
      <c r="DU28" s="27">
        <v>0.23241441800979068</v>
      </c>
      <c r="DV28" s="27">
        <v>0.51437609042551469</v>
      </c>
      <c r="DW28" s="27">
        <v>0.3774953324046233</v>
      </c>
      <c r="DX28" s="27">
        <v>0.2402918006411906</v>
      </c>
      <c r="DY28" s="27">
        <v>0.56349543376849354</v>
      </c>
      <c r="DZ28" s="27">
        <v>0.74989331821611627</v>
      </c>
      <c r="EA28" s="27">
        <v>0.19176416564863685</v>
      </c>
      <c r="EB28" s="27">
        <v>0.74623446970940066</v>
      </c>
      <c r="EC28" s="27">
        <v>0.44772264540948936</v>
      </c>
      <c r="ED28" s="27">
        <v>0.24077444471771625</v>
      </c>
      <c r="EE28" s="27">
        <v>0.77899848952579143</v>
      </c>
      <c r="EF28" s="27">
        <v>0.73229230868045647</v>
      </c>
      <c r="EG28" s="27">
        <v>0.51095794646904902</v>
      </c>
      <c r="EH28" s="27">
        <v>0.40556296853697227</v>
      </c>
      <c r="EI28" s="27">
        <v>7.3495706954751494E-2</v>
      </c>
      <c r="EJ28" s="27">
        <v>0.35684432782628406</v>
      </c>
      <c r="EK28" s="27">
        <v>0.92436293990891538</v>
      </c>
      <c r="EL28" s="27">
        <v>0.78660740609915758</v>
      </c>
      <c r="EM28" s="27">
        <v>0.788381800789411</v>
      </c>
      <c r="EN28" s="27">
        <v>0.15887018509132367</v>
      </c>
      <c r="EO28" s="27">
        <v>0.9062441573378206</v>
      </c>
      <c r="EP28" s="27">
        <v>0.3343351227033946</v>
      </c>
      <c r="EQ28" s="27">
        <v>5.5929574373022151E-2</v>
      </c>
      <c r="ER28" s="27">
        <v>8.0292298342284352E-2</v>
      </c>
      <c r="ES28" s="27">
        <v>0.92033047241962529</v>
      </c>
      <c r="ET28" s="27">
        <v>0.5051616309646938</v>
      </c>
      <c r="EU28" s="27">
        <v>0.743948167159316</v>
      </c>
      <c r="EV28" s="27">
        <v>0.82431842276283018</v>
      </c>
      <c r="EW28" s="27">
        <v>0.30749596902616694</v>
      </c>
      <c r="EX28" s="27">
        <v>0.51567002680217211</v>
      </c>
      <c r="EY28" s="27">
        <v>0.61371903054359012</v>
      </c>
      <c r="EZ28" s="27">
        <v>0.1127077100167857</v>
      </c>
      <c r="FA28" s="27">
        <v>0.6981727773139671</v>
      </c>
      <c r="FB28" s="27">
        <v>0.82483040384134543</v>
      </c>
      <c r="FC28" s="27">
        <v>0.42018049195482943</v>
      </c>
      <c r="FD28" s="27">
        <v>0.97427091424708645</v>
      </c>
      <c r="FE28" s="27">
        <v>0.87058008566135059</v>
      </c>
      <c r="FF28" s="27">
        <v>7.0741967889848767E-2</v>
      </c>
      <c r="FG28" s="27">
        <v>0.33690782917396267</v>
      </c>
      <c r="FH28" s="27">
        <v>0.14482835987911769</v>
      </c>
      <c r="FI28" s="27">
        <v>0.33443451210814534</v>
      </c>
      <c r="FJ28" s="27">
        <v>0.36102498708722219</v>
      </c>
      <c r="FK28" s="27">
        <v>0.44536981767888584</v>
      </c>
      <c r="FL28" s="27">
        <v>0.22222607739663147</v>
      </c>
      <c r="FM28" s="27">
        <v>0.15849308522095218</v>
      </c>
      <c r="FN28" s="27">
        <v>0.83053189019991902</v>
      </c>
      <c r="FO28" s="27">
        <v>0.53348753781595826</v>
      </c>
      <c r="FP28" s="27">
        <v>0.21513158897246221</v>
      </c>
      <c r="FQ28" s="27">
        <v>0.48531597088549394</v>
      </c>
      <c r="FR28" s="27">
        <v>0.46297346208215751</v>
      </c>
      <c r="FS28" s="27">
        <v>0.68090578984584427</v>
      </c>
      <c r="FT28" s="27">
        <v>0.88096704140406079</v>
      </c>
      <c r="FU28" s="27">
        <v>0.54681148565579563</v>
      </c>
      <c r="FV28" s="27">
        <v>0.83663076541448744</v>
      </c>
      <c r="FW28" s="27">
        <v>0.30946811084481851</v>
      </c>
      <c r="FX28" s="27">
        <v>0.11904765769569325</v>
      </c>
      <c r="FY28" s="27">
        <v>0.15693233230460923</v>
      </c>
      <c r="FZ28" s="27">
        <v>0.46327764677390282</v>
      </c>
      <c r="GA28" s="27">
        <v>0.29946982404827038</v>
      </c>
      <c r="GB28" s="27">
        <v>0.58544686290051506</v>
      </c>
      <c r="GC28" s="27">
        <v>0.45294421660342177</v>
      </c>
      <c r="GD28" s="27">
        <v>0.5256339232820203</v>
      </c>
      <c r="GE28" s="27">
        <v>0.16243902654723874</v>
      </c>
      <c r="GF28" s="27">
        <v>100.78837162196329</v>
      </c>
      <c r="GG28" s="27">
        <v>100.78035491568966</v>
      </c>
      <c r="GH28" s="27">
        <v>100.88976694075882</v>
      </c>
      <c r="GI28" s="27">
        <v>100.23678811647787</v>
      </c>
      <c r="GJ28" s="27">
        <v>0</v>
      </c>
      <c r="GK28" s="27">
        <v>0</v>
      </c>
      <c r="GL28" s="27">
        <v>0</v>
      </c>
      <c r="GM28" s="27">
        <v>0</v>
      </c>
      <c r="GN28" s="27">
        <v>0</v>
      </c>
      <c r="GO28" s="27">
        <v>0</v>
      </c>
      <c r="GP28" s="27">
        <v>0</v>
      </c>
      <c r="GQ28" s="27">
        <v>0</v>
      </c>
      <c r="GR28" s="27">
        <v>0</v>
      </c>
      <c r="GS28" s="27">
        <v>0</v>
      </c>
      <c r="GT28" s="27">
        <v>0</v>
      </c>
      <c r="GU28" s="27">
        <v>0</v>
      </c>
      <c r="GV28" s="27">
        <v>0</v>
      </c>
      <c r="GW28" s="27">
        <v>0</v>
      </c>
      <c r="GX28" s="27">
        <v>0</v>
      </c>
      <c r="GY28" s="27">
        <v>0</v>
      </c>
      <c r="GZ28" s="27">
        <v>0</v>
      </c>
      <c r="HA28" s="27">
        <v>0</v>
      </c>
      <c r="HB28" s="27">
        <v>0</v>
      </c>
      <c r="HC28" s="27">
        <v>0</v>
      </c>
      <c r="HD28" s="27">
        <v>0</v>
      </c>
      <c r="HE28" s="27">
        <v>0</v>
      </c>
      <c r="HF28" s="27">
        <v>0</v>
      </c>
      <c r="HG28" s="27">
        <v>0</v>
      </c>
      <c r="HH28" s="27">
        <v>0</v>
      </c>
      <c r="HI28" s="27">
        <v>0</v>
      </c>
      <c r="HJ28" s="27">
        <v>0</v>
      </c>
      <c r="HK28" s="27">
        <v>0</v>
      </c>
      <c r="HL28" s="27">
        <v>0</v>
      </c>
      <c r="HM28" s="27">
        <v>0</v>
      </c>
      <c r="HN28" s="27">
        <v>0</v>
      </c>
      <c r="HO28" s="27">
        <v>0</v>
      </c>
      <c r="HP28" s="27">
        <v>0</v>
      </c>
      <c r="HQ28" s="27">
        <v>0</v>
      </c>
      <c r="HR28" s="27">
        <v>0</v>
      </c>
      <c r="HS28" s="27">
        <v>0</v>
      </c>
      <c r="HT28" s="27">
        <v>0</v>
      </c>
      <c r="HU28" s="27">
        <v>0</v>
      </c>
      <c r="HV28" s="27">
        <v>0</v>
      </c>
      <c r="HW28" s="27">
        <v>0</v>
      </c>
      <c r="HX28" s="27">
        <v>0</v>
      </c>
      <c r="HY28" s="27">
        <v>0</v>
      </c>
      <c r="HZ28" s="27">
        <v>0</v>
      </c>
      <c r="IA28" s="27">
        <v>0</v>
      </c>
      <c r="IB28" s="27">
        <v>0</v>
      </c>
      <c r="IC28" s="27">
        <v>0</v>
      </c>
      <c r="ID28" s="27">
        <v>0</v>
      </c>
      <c r="IE28" s="27">
        <v>0</v>
      </c>
      <c r="IF28" s="27">
        <v>0</v>
      </c>
      <c r="IG28" s="27">
        <v>0</v>
      </c>
      <c r="IH28" s="27">
        <v>0</v>
      </c>
      <c r="II28" s="27">
        <v>0</v>
      </c>
      <c r="IJ28" s="27">
        <v>0</v>
      </c>
      <c r="IK28" s="27">
        <v>0</v>
      </c>
      <c r="IL28" s="27">
        <v>0</v>
      </c>
      <c r="IM28" s="27">
        <v>0</v>
      </c>
      <c r="IN28" s="27">
        <v>0</v>
      </c>
      <c r="IO28" s="27">
        <v>0</v>
      </c>
      <c r="IP28" s="27">
        <v>0</v>
      </c>
      <c r="IQ28" s="27">
        <v>0</v>
      </c>
      <c r="IR28" s="27">
        <v>0</v>
      </c>
      <c r="IS28" s="27">
        <v>0</v>
      </c>
      <c r="IT28" s="27">
        <v>0</v>
      </c>
      <c r="IU28" s="27">
        <v>0</v>
      </c>
      <c r="IV28" s="27">
        <v>0</v>
      </c>
      <c r="IW28" s="27">
        <v>0</v>
      </c>
      <c r="IX28" s="27">
        <v>0</v>
      </c>
      <c r="IY28" s="27">
        <v>0</v>
      </c>
      <c r="IZ28" s="27">
        <v>0</v>
      </c>
      <c r="JA28" s="27">
        <v>0</v>
      </c>
      <c r="JB28" s="27">
        <v>0</v>
      </c>
      <c r="JC28" s="27">
        <v>0</v>
      </c>
      <c r="JD28" s="27">
        <v>0</v>
      </c>
      <c r="JE28" s="27">
        <v>0</v>
      </c>
      <c r="JF28" s="27">
        <v>0</v>
      </c>
      <c r="JG28" s="27">
        <v>0</v>
      </c>
      <c r="JH28" s="27">
        <v>0</v>
      </c>
      <c r="JI28" s="27">
        <v>0</v>
      </c>
      <c r="JJ28" s="27">
        <v>0</v>
      </c>
      <c r="JK28" s="27">
        <v>0</v>
      </c>
      <c r="JL28" s="27">
        <v>0</v>
      </c>
      <c r="JM28" s="27">
        <v>0</v>
      </c>
      <c r="JN28" s="27">
        <v>0</v>
      </c>
      <c r="JO28" s="27">
        <v>0</v>
      </c>
      <c r="JP28" s="27">
        <v>0</v>
      </c>
      <c r="JQ28" s="27">
        <v>0</v>
      </c>
      <c r="JR28" s="27">
        <v>0</v>
      </c>
      <c r="JS28" s="27">
        <v>0</v>
      </c>
      <c r="JT28" s="27">
        <v>0</v>
      </c>
      <c r="JU28" s="27">
        <v>0</v>
      </c>
      <c r="JV28" s="27">
        <v>0</v>
      </c>
      <c r="JW28" s="27">
        <v>0</v>
      </c>
      <c r="JX28" s="27">
        <v>0</v>
      </c>
      <c r="JY28" s="27">
        <v>0</v>
      </c>
      <c r="JZ28" s="27">
        <v>0</v>
      </c>
      <c r="KA28" s="27">
        <v>0</v>
      </c>
      <c r="KB28" s="27">
        <v>0</v>
      </c>
      <c r="KC28" s="27">
        <v>0</v>
      </c>
      <c r="KD28" s="27">
        <v>0</v>
      </c>
      <c r="KE28" s="27">
        <v>0</v>
      </c>
      <c r="KF28" s="27">
        <v>0</v>
      </c>
      <c r="KG28" s="27">
        <v>0</v>
      </c>
      <c r="KH28" s="27">
        <v>0</v>
      </c>
      <c r="KI28" s="27">
        <v>0</v>
      </c>
      <c r="KJ28" s="27">
        <v>0</v>
      </c>
      <c r="KK28" s="27">
        <v>0</v>
      </c>
      <c r="KL28" s="27">
        <v>0</v>
      </c>
      <c r="KM28" s="27">
        <v>0</v>
      </c>
      <c r="KN28" s="27">
        <v>0</v>
      </c>
      <c r="KO28" s="27">
        <v>0</v>
      </c>
      <c r="KP28" s="27">
        <v>0</v>
      </c>
    </row>
    <row r="29" spans="1:302" x14ac:dyDescent="0.25">
      <c r="A29" s="28">
        <f t="shared" si="0"/>
        <v>166.97053613938871</v>
      </c>
      <c r="C29" s="26">
        <v>0.2107767199192998</v>
      </c>
      <c r="D29" s="27">
        <v>0.15317779901362671</v>
      </c>
      <c r="E29" s="27">
        <v>0.77850627360446234</v>
      </c>
      <c r="F29" s="27">
        <v>0.47547072693307824</v>
      </c>
      <c r="G29" s="27">
        <v>0.63584199983002931</v>
      </c>
      <c r="H29" s="27">
        <v>0.93915368103895147</v>
      </c>
      <c r="I29" s="27">
        <v>0.76839369775190325</v>
      </c>
      <c r="J29" s="27">
        <v>0.76054603868870008</v>
      </c>
      <c r="K29" s="27">
        <v>0.36618100241958995</v>
      </c>
      <c r="L29" s="27">
        <v>5.7783275654887722E-2</v>
      </c>
      <c r="M29" s="27">
        <v>7.9252457015057676E-2</v>
      </c>
      <c r="N29" s="27">
        <v>0.23591432340635554</v>
      </c>
      <c r="O29" s="27">
        <v>0.983772139665261</v>
      </c>
      <c r="P29" s="27">
        <v>0.61408361401207268</v>
      </c>
      <c r="Q29" s="27">
        <v>0.35154951039481641</v>
      </c>
      <c r="R29" s="27">
        <v>0.59173431266419807</v>
      </c>
      <c r="S29" s="27">
        <v>0.41235957709939908</v>
      </c>
      <c r="T29" s="27">
        <v>0.76563690562531095</v>
      </c>
      <c r="U29" s="27">
        <v>0.81925445537857411</v>
      </c>
      <c r="V29" s="27">
        <v>0.97611722977378079</v>
      </c>
      <c r="W29" s="27">
        <v>0.89401450534528648</v>
      </c>
      <c r="X29" s="27">
        <v>0.15650840688326606</v>
      </c>
      <c r="Y29" s="27">
        <v>0.44838683240702626</v>
      </c>
      <c r="Z29" s="27">
        <v>0.43882808446046162</v>
      </c>
      <c r="AA29" s="27">
        <v>0.62176806529549244</v>
      </c>
      <c r="AB29" s="27">
        <v>0.5164599313679149</v>
      </c>
      <c r="AC29" s="27">
        <v>0.39707428928187749</v>
      </c>
      <c r="AD29" s="27">
        <v>0.68424514027275385</v>
      </c>
      <c r="AE29" s="27">
        <v>0.87901259492972739</v>
      </c>
      <c r="AF29" s="27">
        <v>0.8083782835473724</v>
      </c>
      <c r="AG29" s="27">
        <v>4.2941843578151451E-3</v>
      </c>
      <c r="AH29" s="27">
        <v>0.63791888963917742</v>
      </c>
      <c r="AI29" s="27">
        <v>0.34318880439067767</v>
      </c>
      <c r="AJ29" s="27">
        <v>0.40082231053280126</v>
      </c>
      <c r="AK29" s="27">
        <v>0.70022770017735181</v>
      </c>
      <c r="AL29" s="27">
        <v>0.28790790987607207</v>
      </c>
      <c r="AM29" s="27">
        <v>0.56210945962860936</v>
      </c>
      <c r="AN29" s="27">
        <v>0.63384605348642398</v>
      </c>
      <c r="AO29" s="27">
        <v>0.80366593233046835</v>
      </c>
      <c r="AP29" s="27">
        <v>0.58189906388162238</v>
      </c>
      <c r="AQ29" s="27">
        <v>0.69894626768251145</v>
      </c>
      <c r="AR29" s="27">
        <v>0.35562837527586899</v>
      </c>
      <c r="AS29" s="27">
        <v>0.66441818818567044</v>
      </c>
      <c r="AT29" s="27">
        <v>0.61216757223108265</v>
      </c>
      <c r="AU29" s="27">
        <v>0.16541613396852917</v>
      </c>
      <c r="AV29" s="27">
        <v>0.98954354052864979</v>
      </c>
      <c r="AW29" s="27">
        <v>0.2906271775567808</v>
      </c>
      <c r="AX29" s="27">
        <v>0.18361519531050097</v>
      </c>
      <c r="AY29" s="27">
        <v>0.92338487757694887</v>
      </c>
      <c r="AZ29" s="27">
        <v>6.0820539294570208E-2</v>
      </c>
      <c r="BA29" s="27">
        <v>0.26062321959449986</v>
      </c>
      <c r="BB29" s="27">
        <v>3.9910244222622127E-2</v>
      </c>
      <c r="BC29" s="27">
        <v>0.10463898959468254</v>
      </c>
      <c r="BD29" s="27">
        <v>0.75576534958009245</v>
      </c>
      <c r="BE29" s="27">
        <v>0.47875786551528166</v>
      </c>
      <c r="BF29" s="27">
        <v>0.28692767185647816</v>
      </c>
      <c r="BG29" s="27">
        <v>0.23792644176186784</v>
      </c>
      <c r="BH29" s="27">
        <v>0.65023252476628135</v>
      </c>
      <c r="BI29" s="27">
        <v>0.11518318766279911</v>
      </c>
      <c r="BJ29" s="27">
        <v>0.47909602473968949</v>
      </c>
      <c r="BK29" s="27">
        <v>0.59120116236283615</v>
      </c>
      <c r="BL29" s="27">
        <v>0.41781664379403205</v>
      </c>
      <c r="BM29" s="27">
        <v>0.21013189318913206</v>
      </c>
      <c r="BN29" s="27">
        <v>0.28988603342028751</v>
      </c>
      <c r="BO29" s="27">
        <v>0.13601302894699763</v>
      </c>
      <c r="BP29" s="27">
        <v>0.64389284212581277</v>
      </c>
      <c r="BQ29" s="27">
        <v>0.83554642462821793</v>
      </c>
      <c r="BR29" s="27">
        <v>0.87333776205215141</v>
      </c>
      <c r="BS29" s="27">
        <v>0.95344564902745887</v>
      </c>
      <c r="BT29" s="27">
        <v>0.3682341519663711</v>
      </c>
      <c r="BU29" s="27">
        <v>0.88821893273070829</v>
      </c>
      <c r="BV29" s="27">
        <v>0.32236810047424036</v>
      </c>
      <c r="BW29" s="27">
        <v>0.32992388092154978</v>
      </c>
      <c r="BX29" s="27">
        <v>0.17238430188080778</v>
      </c>
      <c r="BY29" s="27">
        <v>0.27943966322422742</v>
      </c>
      <c r="BZ29" s="27">
        <v>0.22425064408915829</v>
      </c>
      <c r="CA29" s="27">
        <v>0.7143455338598671</v>
      </c>
      <c r="CB29" s="27">
        <v>0.63674142069195161</v>
      </c>
      <c r="CC29" s="27">
        <v>3.566639680298278E-2</v>
      </c>
      <c r="CD29" s="27">
        <v>0.6106119242599406</v>
      </c>
      <c r="CE29" s="27">
        <v>0.9403695332590194</v>
      </c>
      <c r="CF29" s="27">
        <v>0.40644278975212744</v>
      </c>
      <c r="CG29" s="27">
        <v>0.39323499354408398</v>
      </c>
      <c r="CH29" s="27">
        <v>0.89491294371446384</v>
      </c>
      <c r="CI29" s="27">
        <v>0.30266134352909035</v>
      </c>
      <c r="CJ29" s="27">
        <v>0.66683834746660975</v>
      </c>
      <c r="CK29" s="27">
        <v>0.93496074532201812</v>
      </c>
      <c r="CL29" s="27">
        <v>0.87730525169641771</v>
      </c>
      <c r="CM29" s="27">
        <v>0.97478595867577456</v>
      </c>
      <c r="CN29" s="27">
        <v>0.81089315051448074</v>
      </c>
      <c r="CO29" s="27">
        <v>0.47802776463756025</v>
      </c>
      <c r="CP29" s="27">
        <v>0.96114524587786765</v>
      </c>
      <c r="CQ29" s="27">
        <v>0.90627731991165805</v>
      </c>
      <c r="CR29" s="27">
        <v>0.4929800281946769</v>
      </c>
      <c r="CS29" s="27">
        <v>9.8173310400083147E-2</v>
      </c>
      <c r="CT29" s="27">
        <v>0.12828577847400413</v>
      </c>
      <c r="CU29" s="27">
        <v>0.77158929397430365</v>
      </c>
      <c r="CV29" s="27">
        <v>7.3552693534165936E-2</v>
      </c>
      <c r="CW29" s="27">
        <v>0.30469714524812697</v>
      </c>
      <c r="CX29" s="27">
        <v>0.41122485895647842</v>
      </c>
      <c r="CY29" s="27">
        <v>0.72071108879970935</v>
      </c>
      <c r="CZ29" s="27">
        <v>0.53787826359041391</v>
      </c>
      <c r="DA29" s="27">
        <v>0.64363899801576741</v>
      </c>
      <c r="DB29" s="27">
        <v>0.99777477226833733</v>
      </c>
      <c r="DC29" s="27">
        <v>0.25911649895132083</v>
      </c>
      <c r="DD29" s="27">
        <v>0.63628247037821639</v>
      </c>
      <c r="DE29" s="27">
        <v>0.22345500129237561</v>
      </c>
      <c r="DF29" s="27">
        <v>0.46900969928046021</v>
      </c>
      <c r="DG29" s="27">
        <v>0.74140645825519713</v>
      </c>
      <c r="DH29" s="27">
        <v>0.98938371363415634</v>
      </c>
      <c r="DI29" s="27">
        <v>0.69020914214683893</v>
      </c>
      <c r="DJ29" s="27">
        <v>0.3765993889310516</v>
      </c>
      <c r="DK29" s="27">
        <v>0.95894166499441647</v>
      </c>
      <c r="DL29" s="27">
        <v>4.4141711141816864E-2</v>
      </c>
      <c r="DM29" s="27">
        <v>0.2986779152128648</v>
      </c>
      <c r="DN29" s="27">
        <v>0.1807137990654003</v>
      </c>
      <c r="DO29" s="27">
        <v>0.48463334684056136</v>
      </c>
      <c r="DP29" s="27">
        <v>0.22989929441468671</v>
      </c>
      <c r="DQ29" s="27">
        <v>0.56542091549794948</v>
      </c>
      <c r="DR29" s="27">
        <v>0.26611141226198576</v>
      </c>
      <c r="DS29" s="27">
        <v>0.26102178557990263</v>
      </c>
      <c r="DT29" s="27">
        <v>0.58292972696095191</v>
      </c>
      <c r="DU29" s="27">
        <v>6.4422037099732266E-2</v>
      </c>
      <c r="DV29" s="27">
        <v>0.85591551037727909</v>
      </c>
      <c r="DW29" s="27">
        <v>4.7790944909780642E-2</v>
      </c>
      <c r="DX29" s="27">
        <v>0.29444792006445952</v>
      </c>
      <c r="DY29" s="27">
        <v>0.21532336359280446</v>
      </c>
      <c r="DZ29" s="27">
        <v>0.18697298151342545</v>
      </c>
      <c r="EA29" s="27">
        <v>0.23691939737875589</v>
      </c>
      <c r="EB29" s="27">
        <v>0.31621951677000848</v>
      </c>
      <c r="EC29" s="27">
        <v>0.33949779336344732</v>
      </c>
      <c r="ED29" s="27">
        <v>0.8608604215698229</v>
      </c>
      <c r="EE29" s="27">
        <v>0.28970692676935073</v>
      </c>
      <c r="EF29" s="27">
        <v>0.14586392884966348</v>
      </c>
      <c r="EG29" s="27">
        <v>0.59970485272680929</v>
      </c>
      <c r="EH29" s="27">
        <v>0.7001978671319431</v>
      </c>
      <c r="EI29" s="27">
        <v>0.22802654908573505</v>
      </c>
      <c r="EJ29" s="27">
        <v>0.5896699919722449</v>
      </c>
      <c r="EK29" s="27">
        <v>0.10581020736500923</v>
      </c>
      <c r="EL29" s="27">
        <v>0.20662811357725441</v>
      </c>
      <c r="EM29" s="27">
        <v>4.9604303095034163E-2</v>
      </c>
      <c r="EN29" s="27">
        <v>0.35675011860814998</v>
      </c>
      <c r="EO29" s="27">
        <v>0.35931223937733325</v>
      </c>
      <c r="EP29" s="27">
        <v>0.72762323428598497</v>
      </c>
      <c r="EQ29" s="27">
        <v>9.28809409220408E-2</v>
      </c>
      <c r="ER29" s="27">
        <v>0.4690389924338827</v>
      </c>
      <c r="ES29" s="27">
        <v>0.45990813322062718</v>
      </c>
      <c r="ET29" s="27">
        <v>0.46379162287162834</v>
      </c>
      <c r="EU29" s="27">
        <v>0.49697483095216533</v>
      </c>
      <c r="EV29" s="27">
        <v>0.26149112939181152</v>
      </c>
      <c r="EW29" s="27">
        <v>0.57561044992604726</v>
      </c>
      <c r="EX29" s="27">
        <v>0.1408628417633534</v>
      </c>
      <c r="EY29" s="27">
        <v>0.5454334009449886</v>
      </c>
      <c r="EZ29" s="27">
        <v>0.58939638081552004</v>
      </c>
      <c r="FA29" s="27">
        <v>0.80258385040516123</v>
      </c>
      <c r="FB29" s="27">
        <v>0.96120397432722926</v>
      </c>
      <c r="FC29" s="27">
        <v>0.26172919463319511</v>
      </c>
      <c r="FD29" s="27">
        <v>0.66628920614855647</v>
      </c>
      <c r="FE29" s="27">
        <v>0.94729402230828819</v>
      </c>
      <c r="FF29" s="27">
        <v>0.26826544510533634</v>
      </c>
      <c r="FG29" s="27">
        <v>0.51374128944782171</v>
      </c>
      <c r="FH29" s="27">
        <v>0.87555108337540455</v>
      </c>
      <c r="FI29" s="27">
        <v>0.24038506637060897</v>
      </c>
      <c r="FJ29" s="27">
        <v>0.32059949989441183</v>
      </c>
      <c r="FK29" s="27">
        <v>0.16318686148677719</v>
      </c>
      <c r="FL29" s="27">
        <v>0.68945467942597249</v>
      </c>
      <c r="FM29" s="27">
        <v>0.69217235876043204</v>
      </c>
      <c r="FN29" s="27">
        <v>0.56649458069218872</v>
      </c>
      <c r="FO29" s="27">
        <v>0.65580895622503077</v>
      </c>
      <c r="FP29" s="27">
        <v>0.72730465117892773</v>
      </c>
      <c r="FQ29" s="27">
        <v>0.88267193527206544</v>
      </c>
      <c r="FR29" s="27">
        <v>3.9774535564998548E-2</v>
      </c>
      <c r="FS29" s="27">
        <v>0.22083981158906918</v>
      </c>
      <c r="FT29" s="27">
        <v>6.6691870083851135E-2</v>
      </c>
      <c r="FU29" s="27">
        <v>0.44558268308754323</v>
      </c>
      <c r="FV29" s="27">
        <v>0.76347401885552091</v>
      </c>
      <c r="FW29" s="27">
        <v>0.71702635987628793</v>
      </c>
      <c r="FX29" s="27">
        <v>0.51036762583380679</v>
      </c>
      <c r="FY29" s="27">
        <v>0.11988754814365521</v>
      </c>
      <c r="FZ29" s="27">
        <v>0.96724918946232075</v>
      </c>
      <c r="GA29" s="27">
        <v>0.4608801136959555</v>
      </c>
      <c r="GB29" s="27">
        <v>100.90444462480201</v>
      </c>
      <c r="GC29" s="27">
        <v>100.99800314127513</v>
      </c>
      <c r="GD29" s="27">
        <v>100.05589213771987</v>
      </c>
      <c r="GE29" s="27">
        <v>100.40704487361988</v>
      </c>
      <c r="GF29" s="27">
        <v>0</v>
      </c>
      <c r="GG29" s="27">
        <v>0</v>
      </c>
      <c r="GH29" s="27">
        <v>0</v>
      </c>
      <c r="GI29" s="27">
        <v>0</v>
      </c>
      <c r="GJ29" s="27">
        <v>0</v>
      </c>
      <c r="GK29" s="27">
        <v>0</v>
      </c>
      <c r="GL29" s="27">
        <v>0</v>
      </c>
      <c r="GM29" s="27">
        <v>0</v>
      </c>
      <c r="GN29" s="27">
        <v>0</v>
      </c>
      <c r="GO29" s="27">
        <v>0</v>
      </c>
      <c r="GP29" s="27">
        <v>0</v>
      </c>
      <c r="GQ29" s="27">
        <v>0</v>
      </c>
      <c r="GR29" s="27">
        <v>0</v>
      </c>
      <c r="GS29" s="27">
        <v>0</v>
      </c>
      <c r="GT29" s="27">
        <v>0</v>
      </c>
      <c r="GU29" s="27">
        <v>0</v>
      </c>
      <c r="GV29" s="27">
        <v>0</v>
      </c>
      <c r="GW29" s="27">
        <v>0</v>
      </c>
      <c r="GX29" s="27">
        <v>0</v>
      </c>
      <c r="GY29" s="27">
        <v>0</v>
      </c>
      <c r="GZ29" s="27">
        <v>0</v>
      </c>
      <c r="HA29" s="27">
        <v>0</v>
      </c>
      <c r="HB29" s="27">
        <v>0</v>
      </c>
      <c r="HC29" s="27">
        <v>0</v>
      </c>
      <c r="HD29" s="27">
        <v>0</v>
      </c>
      <c r="HE29" s="27">
        <v>0</v>
      </c>
      <c r="HF29" s="27">
        <v>0</v>
      </c>
      <c r="HG29" s="27">
        <v>0</v>
      </c>
      <c r="HH29" s="27">
        <v>0</v>
      </c>
      <c r="HI29" s="27">
        <v>0</v>
      </c>
      <c r="HJ29" s="27">
        <v>0</v>
      </c>
      <c r="HK29" s="27">
        <v>0</v>
      </c>
      <c r="HL29" s="27">
        <v>0</v>
      </c>
      <c r="HM29" s="27">
        <v>0</v>
      </c>
      <c r="HN29" s="27">
        <v>0</v>
      </c>
      <c r="HO29" s="27">
        <v>0</v>
      </c>
      <c r="HP29" s="27">
        <v>0</v>
      </c>
      <c r="HQ29" s="27">
        <v>0</v>
      </c>
      <c r="HR29" s="27">
        <v>0</v>
      </c>
      <c r="HS29" s="27">
        <v>0</v>
      </c>
      <c r="HT29" s="27">
        <v>0</v>
      </c>
      <c r="HU29" s="27">
        <v>0</v>
      </c>
      <c r="HV29" s="27">
        <v>0</v>
      </c>
      <c r="HW29" s="27">
        <v>0</v>
      </c>
      <c r="HX29" s="27">
        <v>0</v>
      </c>
      <c r="HY29" s="27">
        <v>0</v>
      </c>
      <c r="HZ29" s="27">
        <v>0</v>
      </c>
      <c r="IA29" s="27">
        <v>0</v>
      </c>
      <c r="IB29" s="27">
        <v>0</v>
      </c>
      <c r="IC29" s="27">
        <v>0</v>
      </c>
      <c r="ID29" s="27">
        <v>0</v>
      </c>
      <c r="IE29" s="27">
        <v>0</v>
      </c>
      <c r="IF29" s="27">
        <v>0</v>
      </c>
      <c r="IG29" s="27">
        <v>0</v>
      </c>
      <c r="IH29" s="27">
        <v>0</v>
      </c>
      <c r="II29" s="27">
        <v>0</v>
      </c>
      <c r="IJ29" s="27">
        <v>0</v>
      </c>
      <c r="IK29" s="27">
        <v>0</v>
      </c>
      <c r="IL29" s="27">
        <v>0</v>
      </c>
      <c r="IM29" s="27">
        <v>0</v>
      </c>
      <c r="IN29" s="27">
        <v>0</v>
      </c>
      <c r="IO29" s="27">
        <v>0</v>
      </c>
      <c r="IP29" s="27">
        <v>0</v>
      </c>
      <c r="IQ29" s="27">
        <v>0</v>
      </c>
      <c r="IR29" s="27">
        <v>0</v>
      </c>
      <c r="IS29" s="27">
        <v>0</v>
      </c>
      <c r="IT29" s="27">
        <v>0</v>
      </c>
      <c r="IU29" s="27">
        <v>0</v>
      </c>
      <c r="IV29" s="27">
        <v>0</v>
      </c>
      <c r="IW29" s="27">
        <v>0</v>
      </c>
      <c r="IX29" s="27">
        <v>0</v>
      </c>
      <c r="IY29" s="27">
        <v>0</v>
      </c>
      <c r="IZ29" s="27">
        <v>0</v>
      </c>
      <c r="JA29" s="27">
        <v>0</v>
      </c>
      <c r="JB29" s="27">
        <v>0</v>
      </c>
      <c r="JC29" s="27">
        <v>0</v>
      </c>
      <c r="JD29" s="27">
        <v>0</v>
      </c>
      <c r="JE29" s="27">
        <v>0</v>
      </c>
      <c r="JF29" s="27">
        <v>0</v>
      </c>
      <c r="JG29" s="27">
        <v>0</v>
      </c>
      <c r="JH29" s="27">
        <v>0</v>
      </c>
      <c r="JI29" s="27">
        <v>0</v>
      </c>
      <c r="JJ29" s="27">
        <v>0</v>
      </c>
      <c r="JK29" s="27">
        <v>0</v>
      </c>
      <c r="JL29" s="27">
        <v>0</v>
      </c>
      <c r="JM29" s="27">
        <v>0</v>
      </c>
      <c r="JN29" s="27">
        <v>0</v>
      </c>
      <c r="JO29" s="27">
        <v>0</v>
      </c>
      <c r="JP29" s="27">
        <v>0</v>
      </c>
      <c r="JQ29" s="27">
        <v>0</v>
      </c>
      <c r="JR29" s="27">
        <v>0</v>
      </c>
      <c r="JS29" s="27">
        <v>0</v>
      </c>
      <c r="JT29" s="27">
        <v>0</v>
      </c>
      <c r="JU29" s="27">
        <v>0</v>
      </c>
      <c r="JV29" s="27">
        <v>0</v>
      </c>
      <c r="JW29" s="27">
        <v>0</v>
      </c>
      <c r="JX29" s="27">
        <v>0</v>
      </c>
      <c r="JY29" s="27">
        <v>0</v>
      </c>
      <c r="JZ29" s="27">
        <v>0</v>
      </c>
      <c r="KA29" s="27">
        <v>0</v>
      </c>
      <c r="KB29" s="27">
        <v>0</v>
      </c>
      <c r="KC29" s="27">
        <v>0</v>
      </c>
      <c r="KD29" s="27">
        <v>0</v>
      </c>
      <c r="KE29" s="27">
        <v>0</v>
      </c>
      <c r="KF29" s="27">
        <v>0</v>
      </c>
      <c r="KG29" s="27">
        <v>0</v>
      </c>
      <c r="KH29" s="27">
        <v>0</v>
      </c>
      <c r="KI29" s="27">
        <v>0</v>
      </c>
      <c r="KJ29" s="27">
        <v>0</v>
      </c>
      <c r="KK29" s="27">
        <v>0</v>
      </c>
      <c r="KL29" s="27">
        <v>0</v>
      </c>
      <c r="KM29" s="27">
        <v>0</v>
      </c>
      <c r="KN29" s="27">
        <v>0</v>
      </c>
      <c r="KO29" s="27">
        <v>0</v>
      </c>
      <c r="KP29" s="27">
        <v>0</v>
      </c>
    </row>
    <row r="30" spans="1:302" x14ac:dyDescent="0.25">
      <c r="A30" s="28">
        <f t="shared" si="0"/>
        <v>163.74615061559638</v>
      </c>
      <c r="C30" s="26">
        <v>0.63707535560977768</v>
      </c>
      <c r="D30" s="27">
        <v>0.74622750077683975</v>
      </c>
      <c r="E30" s="27">
        <v>0.37403323734901006</v>
      </c>
      <c r="F30" s="27">
        <v>0.10304146908575307</v>
      </c>
      <c r="G30" s="27">
        <v>0.9296062341425757</v>
      </c>
      <c r="H30" s="27">
        <v>0.29741600738027751</v>
      </c>
      <c r="I30" s="27">
        <v>0.56561140606861426</v>
      </c>
      <c r="J30" s="27">
        <v>0.92539258636361554</v>
      </c>
      <c r="K30" s="27">
        <v>0.68132459057486816</v>
      </c>
      <c r="L30" s="27">
        <v>0.51364794624660548</v>
      </c>
      <c r="M30" s="27">
        <v>0.46216249161805678</v>
      </c>
      <c r="N30" s="27">
        <v>0.27000225687591839</v>
      </c>
      <c r="O30" s="27">
        <v>0.85381889792005927</v>
      </c>
      <c r="P30" s="27">
        <v>0.88553974296338633</v>
      </c>
      <c r="Q30" s="27">
        <v>0.75021727080990386</v>
      </c>
      <c r="R30" s="27">
        <v>0.6239136596502175</v>
      </c>
      <c r="S30" s="27">
        <v>0.80086984132553085</v>
      </c>
      <c r="T30" s="27">
        <v>0.83973758488506978</v>
      </c>
      <c r="U30" s="27">
        <v>0.11520092138343463</v>
      </c>
      <c r="V30" s="27">
        <v>0.56067350145548356</v>
      </c>
      <c r="W30" s="27">
        <v>0.22644867536362057</v>
      </c>
      <c r="X30" s="27">
        <v>0.57538980169289344</v>
      </c>
      <c r="Y30" s="27">
        <v>0.62727280427620247</v>
      </c>
      <c r="Z30" s="27">
        <v>0.85645330444765266</v>
      </c>
      <c r="AA30" s="27">
        <v>0.80459988631337132</v>
      </c>
      <c r="AB30" s="27">
        <v>3.5787796971436414E-2</v>
      </c>
      <c r="AC30" s="27">
        <v>0.38271122692597503</v>
      </c>
      <c r="AD30" s="27">
        <v>0.45239169847828675</v>
      </c>
      <c r="AE30" s="27">
        <v>0.99648104792548731</v>
      </c>
      <c r="AF30" s="27">
        <v>0.49469666347710606</v>
      </c>
      <c r="AG30" s="27">
        <v>0.12855702237545663</v>
      </c>
      <c r="AH30" s="27">
        <v>0.19899488907978025</v>
      </c>
      <c r="AI30" s="27">
        <v>0.86313210156877873</v>
      </c>
      <c r="AJ30" s="27">
        <v>0.55527905423432844</v>
      </c>
      <c r="AK30" s="27">
        <v>0.68028418469995544</v>
      </c>
      <c r="AL30" s="27">
        <v>0.14340561281305919</v>
      </c>
      <c r="AM30" s="27">
        <v>6.8055710740275721E-3</v>
      </c>
      <c r="AN30" s="27">
        <v>0.70420510227714117</v>
      </c>
      <c r="AO30" s="27">
        <v>0.80545167055255085</v>
      </c>
      <c r="AP30" s="27">
        <v>0.48058372464862176</v>
      </c>
      <c r="AQ30" s="27">
        <v>0.48866168152501666</v>
      </c>
      <c r="AR30" s="27">
        <v>0.46884478589475398</v>
      </c>
      <c r="AS30" s="27">
        <v>0.52194233858868866</v>
      </c>
      <c r="AT30" s="27">
        <v>0.82551049938409249</v>
      </c>
      <c r="AU30" s="27">
        <v>8.6699757476717432E-2</v>
      </c>
      <c r="AV30" s="27">
        <v>0.96408684728542515</v>
      </c>
      <c r="AW30" s="27">
        <v>0.18875456131548018</v>
      </c>
      <c r="AX30" s="27">
        <v>0.15624368475156158</v>
      </c>
      <c r="AY30" s="27">
        <v>0.10263126894268315</v>
      </c>
      <c r="AZ30" s="27">
        <v>4.6230921248092027E-2</v>
      </c>
      <c r="BA30" s="27">
        <v>0.14559625846484525</v>
      </c>
      <c r="BB30" s="27">
        <v>0.428182421610252</v>
      </c>
      <c r="BC30" s="27">
        <v>0.64708411645479569</v>
      </c>
      <c r="BD30" s="27">
        <v>0.30570426494935221</v>
      </c>
      <c r="BE30" s="27">
        <v>0.36057382338022137</v>
      </c>
      <c r="BF30" s="27">
        <v>0.72939630084605078</v>
      </c>
      <c r="BG30" s="27">
        <v>0.25487949307967983</v>
      </c>
      <c r="BH30" s="27">
        <v>0.19354990585017551</v>
      </c>
      <c r="BI30" s="27">
        <v>0.64812032049546775</v>
      </c>
      <c r="BJ30" s="27">
        <v>0.3357590249506669</v>
      </c>
      <c r="BK30" s="27">
        <v>0.31697034870217267</v>
      </c>
      <c r="BL30" s="27">
        <v>0.97059899334141397</v>
      </c>
      <c r="BM30" s="27">
        <v>0.13712679323534205</v>
      </c>
      <c r="BN30" s="27">
        <v>0.60083784860274958</v>
      </c>
      <c r="BO30" s="27">
        <v>0.7523023617567961</v>
      </c>
      <c r="BP30" s="27">
        <v>0.70795781845401529</v>
      </c>
      <c r="BQ30" s="27">
        <v>0.4421868221721843</v>
      </c>
      <c r="BR30" s="27">
        <v>0.44980717798135805</v>
      </c>
      <c r="BS30" s="27">
        <v>0.75437632052377479</v>
      </c>
      <c r="BT30" s="27">
        <v>0.45640424150561798</v>
      </c>
      <c r="BU30" s="27">
        <v>0.87518823279126379</v>
      </c>
      <c r="BV30" s="27">
        <v>0.37532239562465464</v>
      </c>
      <c r="BW30" s="27">
        <v>0.11604936392504839</v>
      </c>
      <c r="BX30" s="27">
        <v>0.77760175337541115</v>
      </c>
      <c r="BY30" s="27">
        <v>0.13714019934666488</v>
      </c>
      <c r="BZ30" s="27">
        <v>2.285227738003659E-2</v>
      </c>
      <c r="CA30" s="27">
        <v>0.57773781953143222</v>
      </c>
      <c r="CB30" s="27">
        <v>0.98208337954798786</v>
      </c>
      <c r="CC30" s="27">
        <v>0.94799370406768713</v>
      </c>
      <c r="CD30" s="27">
        <v>0.43568506234049464</v>
      </c>
      <c r="CE30" s="27">
        <v>0.96952906573160968</v>
      </c>
      <c r="CF30" s="27">
        <v>0.88661721107284008</v>
      </c>
      <c r="CG30" s="27">
        <v>0.62971438131114277</v>
      </c>
      <c r="CH30" s="27">
        <v>0.80493207171948067</v>
      </c>
      <c r="CI30" s="27">
        <v>0.41586915351908516</v>
      </c>
      <c r="CJ30" s="27">
        <v>0.44792242785052283</v>
      </c>
      <c r="CK30" s="27">
        <v>0.51207559681312909</v>
      </c>
      <c r="CL30" s="27">
        <v>0.74553934742287731</v>
      </c>
      <c r="CM30" s="27">
        <v>0.65174307598564374</v>
      </c>
      <c r="CN30" s="27">
        <v>0.51087205599902752</v>
      </c>
      <c r="CO30" s="27">
        <v>0.2350527685976741</v>
      </c>
      <c r="CP30" s="27">
        <v>0.92448012434635896</v>
      </c>
      <c r="CQ30" s="27">
        <v>0.80779142385574221</v>
      </c>
      <c r="CR30" s="27">
        <v>0.28661194395108502</v>
      </c>
      <c r="CS30" s="27">
        <v>0.60131011384883637</v>
      </c>
      <c r="CT30" s="27">
        <v>0.84715384659337833</v>
      </c>
      <c r="CU30" s="27">
        <v>0.54110474828348831</v>
      </c>
      <c r="CV30" s="27">
        <v>0.95608173358720971</v>
      </c>
      <c r="CW30" s="27">
        <v>0.33719450940298357</v>
      </c>
      <c r="CX30" s="27">
        <v>0.16169858878674737</v>
      </c>
      <c r="CY30" s="27">
        <v>0.72121256604667749</v>
      </c>
      <c r="CZ30" s="27">
        <v>0.14477145121938806</v>
      </c>
      <c r="DA30" s="27">
        <v>0.51371256236078344</v>
      </c>
      <c r="DB30" s="27">
        <v>0.93883637174191759</v>
      </c>
      <c r="DC30" s="27">
        <v>0.7072270731311957</v>
      </c>
      <c r="DD30" s="27">
        <v>0.31362939484438757</v>
      </c>
      <c r="DE30" s="27">
        <v>0.39856462751463684</v>
      </c>
      <c r="DF30" s="27">
        <v>0.50221522142515396</v>
      </c>
      <c r="DG30" s="27">
        <v>0.65656260137843481</v>
      </c>
      <c r="DH30" s="27">
        <v>0.90249612087217423</v>
      </c>
      <c r="DI30" s="27">
        <v>0.66447471117130186</v>
      </c>
      <c r="DJ30" s="27">
        <v>0.87347321024372038</v>
      </c>
      <c r="DK30" s="27">
        <v>3.6365057906510678E-2</v>
      </c>
      <c r="DL30" s="27">
        <v>0.67299041040200325</v>
      </c>
      <c r="DM30" s="27">
        <v>0.56218234545560197</v>
      </c>
      <c r="DN30" s="27">
        <v>0.99550673989742788</v>
      </c>
      <c r="DO30" s="27">
        <v>0.9475532917373225</v>
      </c>
      <c r="DP30" s="27">
        <v>0.56560144878963292</v>
      </c>
      <c r="DQ30" s="27">
        <v>0.45373019862750019</v>
      </c>
      <c r="DR30" s="27">
        <v>0.12782555482011126</v>
      </c>
      <c r="DS30" s="27">
        <v>0.43498840487332402</v>
      </c>
      <c r="DT30" s="27">
        <v>0.76433508375670589</v>
      </c>
      <c r="DU30" s="27">
        <v>0.65540216246132477</v>
      </c>
      <c r="DV30" s="27">
        <v>0.53550148352762661</v>
      </c>
      <c r="DW30" s="27">
        <v>0.37000387356208442</v>
      </c>
      <c r="DX30" s="27">
        <v>0.43692304216904132</v>
      </c>
      <c r="DY30" s="27">
        <v>0.76482247064329278</v>
      </c>
      <c r="DZ30" s="27">
        <v>0.2969444509082857</v>
      </c>
      <c r="EA30" s="27">
        <v>0.85691499008369643</v>
      </c>
      <c r="EB30" s="27">
        <v>0.24641646966361097</v>
      </c>
      <c r="EC30" s="27">
        <v>6.4910007075911547E-2</v>
      </c>
      <c r="ED30" s="27">
        <v>0.22175828294036803</v>
      </c>
      <c r="EE30" s="27">
        <v>0.92447460770178713</v>
      </c>
      <c r="EF30" s="27">
        <v>0.22605598274134731</v>
      </c>
      <c r="EG30" s="27">
        <v>0.77957710287278559</v>
      </c>
      <c r="EH30" s="27">
        <v>0.16913398595158879</v>
      </c>
      <c r="EI30" s="27">
        <v>0.94290908383333405</v>
      </c>
      <c r="EJ30" s="27">
        <v>0.28174014758086952</v>
      </c>
      <c r="EK30" s="27">
        <v>0.76503236170095368</v>
      </c>
      <c r="EL30" s="27">
        <v>0.76450995673908029</v>
      </c>
      <c r="EM30" s="27">
        <v>0.28511059163980901</v>
      </c>
      <c r="EN30" s="27">
        <v>0.51727097693635793</v>
      </c>
      <c r="EO30" s="27">
        <v>0.31311123184859746</v>
      </c>
      <c r="EP30" s="27">
        <v>0.53640608826097114</v>
      </c>
      <c r="EQ30" s="27">
        <v>0.74335270158593758</v>
      </c>
      <c r="ER30" s="27">
        <v>0.74912204851238251</v>
      </c>
      <c r="ES30" s="27">
        <v>0.4040608872401249</v>
      </c>
      <c r="ET30" s="27">
        <v>0.86629909158246154</v>
      </c>
      <c r="EU30" s="27">
        <v>0.70166008432441707</v>
      </c>
      <c r="EV30" s="27">
        <v>0.5765805924760754</v>
      </c>
      <c r="EW30" s="27">
        <v>0.59786921417054584</v>
      </c>
      <c r="EX30" s="27">
        <v>0.82007625655069005</v>
      </c>
      <c r="EY30" s="27">
        <v>0.49303110317019672</v>
      </c>
      <c r="EZ30" s="27">
        <v>0.22883478503516297</v>
      </c>
      <c r="FA30" s="27">
        <v>0.78822160685764597</v>
      </c>
      <c r="FB30" s="27">
        <v>0.36101230028543263</v>
      </c>
      <c r="FC30" s="27">
        <v>0.42126381601286056</v>
      </c>
      <c r="FD30" s="27">
        <v>8.6320718061569046E-2</v>
      </c>
      <c r="FE30" s="27">
        <v>0.8494658900091685</v>
      </c>
      <c r="FF30" s="27">
        <v>0.44246690824647661</v>
      </c>
      <c r="FG30" s="27">
        <v>0.86371799950737782</v>
      </c>
      <c r="FH30" s="27">
        <v>7.4227624380553525E-2</v>
      </c>
      <c r="FI30" s="27">
        <v>0.90943979052964907</v>
      </c>
      <c r="FJ30" s="27">
        <v>0.80960348837339258</v>
      </c>
      <c r="FK30" s="27">
        <v>0.94169623716753481</v>
      </c>
      <c r="FL30" s="27">
        <v>0.68283571202423266</v>
      </c>
      <c r="FM30" s="27">
        <v>0.87539657002321747</v>
      </c>
      <c r="FN30" s="27">
        <v>0.30857331178710945</v>
      </c>
      <c r="FO30" s="27">
        <v>0.59018886807315751</v>
      </c>
      <c r="FP30" s="27">
        <v>0.73685193931812776</v>
      </c>
      <c r="FQ30" s="27">
        <v>0.30572021683707062</v>
      </c>
      <c r="FR30" s="27">
        <v>0.53291240527922212</v>
      </c>
      <c r="FS30" s="27">
        <v>0.66967778705036851</v>
      </c>
      <c r="FT30" s="27">
        <v>0.80747324080247673</v>
      </c>
      <c r="FU30" s="27">
        <v>0.3008686829939784</v>
      </c>
      <c r="FV30" s="27">
        <v>0.40959933228768364</v>
      </c>
      <c r="FW30" s="27">
        <v>0.18552672693034589</v>
      </c>
      <c r="FX30" s="27">
        <v>100.14971544326986</v>
      </c>
      <c r="FY30" s="27">
        <v>100.31341775094324</v>
      </c>
      <c r="FZ30" s="27">
        <v>100.93491449603374</v>
      </c>
      <c r="GA30" s="27">
        <v>100.0359286221619</v>
      </c>
      <c r="GB30" s="27">
        <v>0</v>
      </c>
      <c r="GC30" s="27">
        <v>0</v>
      </c>
      <c r="GD30" s="27">
        <v>0</v>
      </c>
      <c r="GE30" s="27">
        <v>0</v>
      </c>
      <c r="GF30" s="27">
        <v>0</v>
      </c>
      <c r="GG30" s="27">
        <v>0</v>
      </c>
      <c r="GH30" s="27">
        <v>0</v>
      </c>
      <c r="GI30" s="27">
        <v>0</v>
      </c>
      <c r="GJ30" s="27">
        <v>0</v>
      </c>
      <c r="GK30" s="27">
        <v>0</v>
      </c>
      <c r="GL30" s="27">
        <v>0</v>
      </c>
      <c r="GM30" s="27">
        <v>0</v>
      </c>
      <c r="GN30" s="27">
        <v>0</v>
      </c>
      <c r="GO30" s="27">
        <v>0</v>
      </c>
      <c r="GP30" s="27">
        <v>0</v>
      </c>
      <c r="GQ30" s="27">
        <v>0</v>
      </c>
      <c r="GR30" s="27">
        <v>0</v>
      </c>
      <c r="GS30" s="27">
        <v>0</v>
      </c>
      <c r="GT30" s="27">
        <v>0</v>
      </c>
      <c r="GU30" s="27">
        <v>0</v>
      </c>
      <c r="GV30" s="27">
        <v>0</v>
      </c>
      <c r="GW30" s="27">
        <v>0</v>
      </c>
      <c r="GX30" s="27">
        <v>0</v>
      </c>
      <c r="GY30" s="27">
        <v>0</v>
      </c>
      <c r="GZ30" s="27">
        <v>0</v>
      </c>
      <c r="HA30" s="27">
        <v>0</v>
      </c>
      <c r="HB30" s="27">
        <v>0</v>
      </c>
      <c r="HC30" s="27">
        <v>0</v>
      </c>
      <c r="HD30" s="27">
        <v>0</v>
      </c>
      <c r="HE30" s="27">
        <v>0</v>
      </c>
      <c r="HF30" s="27">
        <v>0</v>
      </c>
      <c r="HG30" s="27">
        <v>0</v>
      </c>
      <c r="HH30" s="27">
        <v>0</v>
      </c>
      <c r="HI30" s="27">
        <v>0</v>
      </c>
      <c r="HJ30" s="27">
        <v>0</v>
      </c>
      <c r="HK30" s="27">
        <v>0</v>
      </c>
      <c r="HL30" s="27">
        <v>0</v>
      </c>
      <c r="HM30" s="27">
        <v>0</v>
      </c>
      <c r="HN30" s="27">
        <v>0</v>
      </c>
      <c r="HO30" s="27">
        <v>0</v>
      </c>
      <c r="HP30" s="27">
        <v>0</v>
      </c>
      <c r="HQ30" s="27">
        <v>0</v>
      </c>
      <c r="HR30" s="27">
        <v>0</v>
      </c>
      <c r="HS30" s="27">
        <v>0</v>
      </c>
      <c r="HT30" s="27">
        <v>0</v>
      </c>
      <c r="HU30" s="27">
        <v>0</v>
      </c>
      <c r="HV30" s="27">
        <v>0</v>
      </c>
      <c r="HW30" s="27">
        <v>0</v>
      </c>
      <c r="HX30" s="27">
        <v>0</v>
      </c>
      <c r="HY30" s="27">
        <v>0</v>
      </c>
      <c r="HZ30" s="27">
        <v>0</v>
      </c>
      <c r="IA30" s="27">
        <v>0</v>
      </c>
      <c r="IB30" s="27">
        <v>0</v>
      </c>
      <c r="IC30" s="27">
        <v>0</v>
      </c>
      <c r="ID30" s="27">
        <v>0</v>
      </c>
      <c r="IE30" s="27">
        <v>0</v>
      </c>
      <c r="IF30" s="27">
        <v>0</v>
      </c>
      <c r="IG30" s="27">
        <v>0</v>
      </c>
      <c r="IH30" s="27">
        <v>0</v>
      </c>
      <c r="II30" s="27">
        <v>0</v>
      </c>
      <c r="IJ30" s="27">
        <v>0</v>
      </c>
      <c r="IK30" s="27">
        <v>0</v>
      </c>
      <c r="IL30" s="27">
        <v>0</v>
      </c>
      <c r="IM30" s="27">
        <v>0</v>
      </c>
      <c r="IN30" s="27">
        <v>0</v>
      </c>
      <c r="IO30" s="27">
        <v>0</v>
      </c>
      <c r="IP30" s="27">
        <v>0</v>
      </c>
      <c r="IQ30" s="27">
        <v>0</v>
      </c>
      <c r="IR30" s="27">
        <v>0</v>
      </c>
      <c r="IS30" s="27">
        <v>0</v>
      </c>
      <c r="IT30" s="27">
        <v>0</v>
      </c>
      <c r="IU30" s="27">
        <v>0</v>
      </c>
      <c r="IV30" s="27">
        <v>0</v>
      </c>
      <c r="IW30" s="27">
        <v>0</v>
      </c>
      <c r="IX30" s="27">
        <v>0</v>
      </c>
      <c r="IY30" s="27">
        <v>0</v>
      </c>
      <c r="IZ30" s="27">
        <v>0</v>
      </c>
      <c r="JA30" s="27">
        <v>0</v>
      </c>
      <c r="JB30" s="27">
        <v>0</v>
      </c>
      <c r="JC30" s="27">
        <v>0</v>
      </c>
      <c r="JD30" s="27">
        <v>0</v>
      </c>
      <c r="JE30" s="27">
        <v>0</v>
      </c>
      <c r="JF30" s="27">
        <v>0</v>
      </c>
      <c r="JG30" s="27">
        <v>0</v>
      </c>
      <c r="JH30" s="27">
        <v>0</v>
      </c>
      <c r="JI30" s="27">
        <v>0</v>
      </c>
      <c r="JJ30" s="27">
        <v>0</v>
      </c>
      <c r="JK30" s="27">
        <v>0</v>
      </c>
      <c r="JL30" s="27">
        <v>0</v>
      </c>
      <c r="JM30" s="27">
        <v>0</v>
      </c>
      <c r="JN30" s="27">
        <v>0</v>
      </c>
      <c r="JO30" s="27">
        <v>0</v>
      </c>
      <c r="JP30" s="27">
        <v>0</v>
      </c>
      <c r="JQ30" s="27">
        <v>0</v>
      </c>
      <c r="JR30" s="27">
        <v>0</v>
      </c>
      <c r="JS30" s="27">
        <v>0</v>
      </c>
      <c r="JT30" s="27">
        <v>0</v>
      </c>
      <c r="JU30" s="27">
        <v>0</v>
      </c>
      <c r="JV30" s="27">
        <v>0</v>
      </c>
      <c r="JW30" s="27">
        <v>0</v>
      </c>
      <c r="JX30" s="27">
        <v>0</v>
      </c>
      <c r="JY30" s="27">
        <v>0</v>
      </c>
      <c r="JZ30" s="27">
        <v>0</v>
      </c>
      <c r="KA30" s="27">
        <v>0</v>
      </c>
      <c r="KB30" s="27">
        <v>0</v>
      </c>
      <c r="KC30" s="27">
        <v>0</v>
      </c>
      <c r="KD30" s="27">
        <v>0</v>
      </c>
      <c r="KE30" s="27">
        <v>0</v>
      </c>
      <c r="KF30" s="27">
        <v>0</v>
      </c>
      <c r="KG30" s="27">
        <v>0</v>
      </c>
      <c r="KH30" s="27">
        <v>0</v>
      </c>
      <c r="KI30" s="27">
        <v>0</v>
      </c>
      <c r="KJ30" s="27">
        <v>0</v>
      </c>
      <c r="KK30" s="27">
        <v>0</v>
      </c>
      <c r="KL30" s="27">
        <v>0</v>
      </c>
      <c r="KM30" s="27">
        <v>0</v>
      </c>
      <c r="KN30" s="27">
        <v>0</v>
      </c>
      <c r="KO30" s="27">
        <v>0</v>
      </c>
      <c r="KP30" s="27">
        <v>0</v>
      </c>
    </row>
    <row r="31" spans="1:302" x14ac:dyDescent="0.25">
      <c r="A31" s="28">
        <f t="shared" si="0"/>
        <v>160.42352777232597</v>
      </c>
      <c r="C31" s="26">
        <v>0.13943067694271727</v>
      </c>
      <c r="D31" s="27">
        <v>0.26322885310448929</v>
      </c>
      <c r="E31" s="27">
        <v>0.84860761845676169</v>
      </c>
      <c r="F31" s="27">
        <v>0.77921158878752084</v>
      </c>
      <c r="G31" s="27">
        <v>0.55278368138087342</v>
      </c>
      <c r="H31" s="27">
        <v>0.35065036422776352</v>
      </c>
      <c r="I31" s="27">
        <v>0.6033807598261629</v>
      </c>
      <c r="J31" s="27">
        <v>0.4467500480315385</v>
      </c>
      <c r="K31" s="27">
        <v>0.22567562938489227</v>
      </c>
      <c r="L31" s="27">
        <v>0.57626137645174214</v>
      </c>
      <c r="M31" s="27">
        <v>0.32267469623669942</v>
      </c>
      <c r="N31" s="27">
        <v>0.24151363174459173</v>
      </c>
      <c r="O31" s="27">
        <v>0.37472224250246766</v>
      </c>
      <c r="P31" s="27">
        <v>0.10166476470542507</v>
      </c>
      <c r="Q31" s="27">
        <v>8.8670624540288179E-2</v>
      </c>
      <c r="R31" s="27">
        <v>0.89407898649127338</v>
      </c>
      <c r="S31" s="27">
        <v>0.16925145123857088</v>
      </c>
      <c r="T31" s="27">
        <v>0.14448312412525832</v>
      </c>
      <c r="U31" s="27">
        <v>0.9402025569187773</v>
      </c>
      <c r="V31" s="27">
        <v>0.12942458711044624</v>
      </c>
      <c r="W31" s="27">
        <v>0.42958331941018169</v>
      </c>
      <c r="X31" s="27">
        <v>0.74168732599317311</v>
      </c>
      <c r="Y31" s="27">
        <v>0.80738515480060447</v>
      </c>
      <c r="Z31" s="27">
        <v>0.93376668913821148</v>
      </c>
      <c r="AA31" s="27">
        <v>0.66086546640711652</v>
      </c>
      <c r="AB31" s="27">
        <v>0.75322914092289595</v>
      </c>
      <c r="AC31" s="27">
        <v>0.62453066825528092</v>
      </c>
      <c r="AD31" s="27">
        <v>0.16357841381140692</v>
      </c>
      <c r="AE31" s="27">
        <v>0.36442850996972453</v>
      </c>
      <c r="AF31" s="27">
        <v>1.6765132812064598E-2</v>
      </c>
      <c r="AG31" s="27">
        <v>0.69131915629753582</v>
      </c>
      <c r="AH31" s="27">
        <v>0.42097135462974289</v>
      </c>
      <c r="AI31" s="27">
        <v>0.17774831351203069</v>
      </c>
      <c r="AJ31" s="27">
        <v>0.1995069419211164</v>
      </c>
      <c r="AK31" s="27">
        <v>0.63047134777359271</v>
      </c>
      <c r="AL31" s="27">
        <v>0.38197094919968011</v>
      </c>
      <c r="AM31" s="27">
        <v>0.8850826925053501</v>
      </c>
      <c r="AN31" s="27">
        <v>0.72643440136152604</v>
      </c>
      <c r="AO31" s="27">
        <v>0.24148567947841193</v>
      </c>
      <c r="AP31" s="27">
        <v>9.3046112429915673E-2</v>
      </c>
      <c r="AQ31" s="27">
        <v>0.51010465020786</v>
      </c>
      <c r="AR31" s="27">
        <v>0.44949517279025131</v>
      </c>
      <c r="AS31" s="27">
        <v>0.25198360646372198</v>
      </c>
      <c r="AT31" s="27">
        <v>4.6204817342771709E-2</v>
      </c>
      <c r="AU31" s="27">
        <v>0.39695660685373702</v>
      </c>
      <c r="AV31" s="27">
        <v>0.94299988879557117</v>
      </c>
      <c r="AW31" s="27">
        <v>0.26207544762342283</v>
      </c>
      <c r="AX31" s="27">
        <v>0.63559889547689041</v>
      </c>
      <c r="AY31" s="27">
        <v>0.76457684310703433</v>
      </c>
      <c r="AZ31" s="27">
        <v>0.24036383304093512</v>
      </c>
      <c r="BA31" s="27">
        <v>8.8482369018120566E-2</v>
      </c>
      <c r="BB31" s="27">
        <v>0.78785399580753235</v>
      </c>
      <c r="BC31" s="27">
        <v>0.4138851774451372</v>
      </c>
      <c r="BD31" s="27">
        <v>0.62818740732071754</v>
      </c>
      <c r="BE31" s="27">
        <v>0.64750095949307607</v>
      </c>
      <c r="BF31" s="27">
        <v>0.31799646977331109</v>
      </c>
      <c r="BG31" s="27">
        <v>0.16199143812189842</v>
      </c>
      <c r="BH31" s="27">
        <v>0.53479605250060214</v>
      </c>
      <c r="BI31" s="27">
        <v>0.67910501391000777</v>
      </c>
      <c r="BJ31" s="27">
        <v>0.84428872632991459</v>
      </c>
      <c r="BK31" s="27">
        <v>0.15566678826059654</v>
      </c>
      <c r="BL31" s="27">
        <v>0.61881992748893955</v>
      </c>
      <c r="BM31" s="27">
        <v>0.18948521453471234</v>
      </c>
      <c r="BN31" s="27">
        <v>0.80554167420498934</v>
      </c>
      <c r="BO31" s="27">
        <v>0.31367348295525921</v>
      </c>
      <c r="BP31" s="27">
        <v>0.97117319512270395</v>
      </c>
      <c r="BQ31" s="27">
        <v>0.80393686262963704</v>
      </c>
      <c r="BR31" s="27">
        <v>0.92755078069078467</v>
      </c>
      <c r="BS31" s="27">
        <v>0.73615540552003167</v>
      </c>
      <c r="BT31" s="27">
        <v>0.28598388351625137</v>
      </c>
      <c r="BU31" s="27">
        <v>0.21935682705612214</v>
      </c>
      <c r="BV31" s="27">
        <v>0.58667459138216449</v>
      </c>
      <c r="BW31" s="27">
        <v>0.82482388364355919</v>
      </c>
      <c r="BX31" s="27">
        <v>0.33468769555717726</v>
      </c>
      <c r="BY31" s="27">
        <v>0.28268060518875204</v>
      </c>
      <c r="BZ31" s="27">
        <v>0.42330193289570617</v>
      </c>
      <c r="CA31" s="27">
        <v>0.68812334175318923</v>
      </c>
      <c r="CB31" s="27">
        <v>0.77221779554677272</v>
      </c>
      <c r="CC31" s="27">
        <v>0.61335934048098106</v>
      </c>
      <c r="CD31" s="27">
        <v>3.8015699594928787E-3</v>
      </c>
      <c r="CE31" s="27">
        <v>0.43661620881285867</v>
      </c>
      <c r="CF31" s="27">
        <v>0.92663100037695123</v>
      </c>
      <c r="CG31" s="27">
        <v>0.7564350386096077</v>
      </c>
      <c r="CH31" s="27">
        <v>0.89008556885775847</v>
      </c>
      <c r="CI31" s="27">
        <v>0.40911654359672023</v>
      </c>
      <c r="CJ31" s="27">
        <v>0.12840969235427713</v>
      </c>
      <c r="CK31" s="27">
        <v>0.61480149561664399</v>
      </c>
      <c r="CL31" s="27">
        <v>0.50471892354980796</v>
      </c>
      <c r="CM31" s="27">
        <v>0.2591278023530621</v>
      </c>
      <c r="CN31" s="27">
        <v>0.90691375630611271</v>
      </c>
      <c r="CO31" s="27">
        <v>0.1112005307111168</v>
      </c>
      <c r="CP31" s="27">
        <v>0.88611309371849512</v>
      </c>
      <c r="CQ31" s="27">
        <v>0.55941666506729093</v>
      </c>
      <c r="CR31" s="27">
        <v>0.99657101156613159</v>
      </c>
      <c r="CS31" s="27">
        <v>0.32594010702232412</v>
      </c>
      <c r="CT31" s="27">
        <v>2.8073439303272996E-2</v>
      </c>
      <c r="CU31" s="27">
        <v>0.6315694256424863</v>
      </c>
      <c r="CV31" s="27">
        <v>0.25999963620046718</v>
      </c>
      <c r="CW31" s="27">
        <v>0.53404726790095125</v>
      </c>
      <c r="CX31" s="27">
        <v>0.99097494364652527</v>
      </c>
      <c r="CY31" s="27">
        <v>0.34730977368978722</v>
      </c>
      <c r="CZ31" s="27">
        <v>0.5898743060344841</v>
      </c>
      <c r="DA31" s="27">
        <v>0.15676025156212203</v>
      </c>
      <c r="DB31" s="27">
        <v>0.27128681929965592</v>
      </c>
      <c r="DC31" s="27">
        <v>0.48738336329723775</v>
      </c>
      <c r="DD31" s="27">
        <v>0.7587532446965698</v>
      </c>
      <c r="DE31" s="27">
        <v>0.45914065120435321</v>
      </c>
      <c r="DF31" s="27">
        <v>0.98217466429528788</v>
      </c>
      <c r="DG31" s="27">
        <v>0.91826707552349562</v>
      </c>
      <c r="DH31" s="27">
        <v>0.24902879641979214</v>
      </c>
      <c r="DI31" s="27">
        <v>0.35822021162867546</v>
      </c>
      <c r="DJ31" s="27">
        <v>0.26917488918416532</v>
      </c>
      <c r="DK31" s="27">
        <v>0.89536636566129368</v>
      </c>
      <c r="DL31" s="27">
        <v>0.28696823276862937</v>
      </c>
      <c r="DM31" s="27">
        <v>0.93546495513861327</v>
      </c>
      <c r="DN31" s="27">
        <v>0.41651898562521206</v>
      </c>
      <c r="DO31" s="27">
        <v>0.25380732470412659</v>
      </c>
      <c r="DP31" s="27">
        <v>0.81473129434925629</v>
      </c>
      <c r="DQ31" s="27">
        <v>0.54058931896004225</v>
      </c>
      <c r="DR31" s="27">
        <v>1.4906753911049786E-2</v>
      </c>
      <c r="DS31" s="27">
        <v>0.30351555198067948</v>
      </c>
      <c r="DT31" s="27">
        <v>0.73853195496665658</v>
      </c>
      <c r="DU31" s="27">
        <v>7.5666625762103368E-2</v>
      </c>
      <c r="DV31" s="27">
        <v>0.50166900093413158</v>
      </c>
      <c r="DW31" s="27">
        <v>1.6370501091282019E-2</v>
      </c>
      <c r="DX31" s="27">
        <v>5.7473137958712339E-3</v>
      </c>
      <c r="DY31" s="27">
        <v>0.15969985535440245</v>
      </c>
      <c r="DZ31" s="27">
        <v>6.4346177928492843E-2</v>
      </c>
      <c r="EA31" s="27">
        <v>0.63076006850790256</v>
      </c>
      <c r="EB31" s="27">
        <v>1.8994349728177595E-2</v>
      </c>
      <c r="EC31" s="27">
        <v>0.37813256550834495</v>
      </c>
      <c r="ED31" s="27">
        <v>0.20334951723386441</v>
      </c>
      <c r="EE31" s="27">
        <v>0.54788290627454772</v>
      </c>
      <c r="EF31" s="27">
        <v>0.2669709420042804</v>
      </c>
      <c r="EG31" s="27">
        <v>1.756290606267441E-2</v>
      </c>
      <c r="EH31" s="27">
        <v>0.10227655072924069</v>
      </c>
      <c r="EI31" s="27">
        <v>9.8506337221712093E-3</v>
      </c>
      <c r="EJ31" s="27">
        <v>0.91782905598606879</v>
      </c>
      <c r="EK31" s="27">
        <v>0.47009948902146093</v>
      </c>
      <c r="EL31" s="27">
        <v>0.36530616629302037</v>
      </c>
      <c r="EM31" s="27">
        <v>0.85798266171845061</v>
      </c>
      <c r="EN31" s="27">
        <v>0.10068191052091324</v>
      </c>
      <c r="EO31" s="27">
        <v>0.99417048330753233</v>
      </c>
      <c r="EP31" s="27">
        <v>0.89941278684569481</v>
      </c>
      <c r="EQ31" s="27">
        <v>0.8480301779286169</v>
      </c>
      <c r="ER31" s="27">
        <v>0.33524802590620095</v>
      </c>
      <c r="ES31" s="27">
        <v>0.14764366638038884</v>
      </c>
      <c r="ET31" s="27">
        <v>0.9279682915635904</v>
      </c>
      <c r="EU31" s="27">
        <v>0.36284073804484784</v>
      </c>
      <c r="EV31" s="27">
        <v>0.93078435251599545</v>
      </c>
      <c r="EW31" s="27">
        <v>0.1547011524323193</v>
      </c>
      <c r="EX31" s="27">
        <v>0.33529331020119546</v>
      </c>
      <c r="EY31" s="27">
        <v>0.60548537703338223</v>
      </c>
      <c r="EZ31" s="27">
        <v>0.51890181107550792</v>
      </c>
      <c r="FA31" s="27">
        <v>0.72787584634095337</v>
      </c>
      <c r="FB31" s="27">
        <v>0.35609275600294088</v>
      </c>
      <c r="FC31" s="27">
        <v>0.27437393760193918</v>
      </c>
      <c r="FD31" s="27">
        <v>0.58294942166682739</v>
      </c>
      <c r="FE31" s="27">
        <v>0.55407560500988196</v>
      </c>
      <c r="FF31" s="27">
        <v>0.34092849547568871</v>
      </c>
      <c r="FG31" s="27">
        <v>0.41173094050954118</v>
      </c>
      <c r="FH31" s="27">
        <v>0.3637615750574581</v>
      </c>
      <c r="FI31" s="27">
        <v>0.72940492286593572</v>
      </c>
      <c r="FJ31" s="27">
        <v>0.81552354897161683</v>
      </c>
      <c r="FK31" s="27">
        <v>3.2393840649773686E-3</v>
      </c>
      <c r="FL31" s="27">
        <v>0.75006550401388639</v>
      </c>
      <c r="FM31" s="27">
        <v>0.2246318543885063</v>
      </c>
      <c r="FN31" s="27">
        <v>0.10836405979420527</v>
      </c>
      <c r="FO31" s="27">
        <v>0.19424095694857491</v>
      </c>
      <c r="FP31" s="27">
        <v>0.84871352685671764</v>
      </c>
      <c r="FQ31" s="27">
        <v>0.1098356409536676</v>
      </c>
      <c r="FR31" s="27">
        <v>0.43406287989487125</v>
      </c>
      <c r="FS31" s="27">
        <v>0.99498633924656188</v>
      </c>
      <c r="FT31" s="27">
        <v>100.36143727522099</v>
      </c>
      <c r="FU31" s="27">
        <v>100.82017047050935</v>
      </c>
      <c r="FV31" s="27">
        <v>100.4397994743038</v>
      </c>
      <c r="FW31" s="27">
        <v>100.89311928794613</v>
      </c>
      <c r="FX31" s="27">
        <v>0</v>
      </c>
      <c r="FY31" s="27">
        <v>0</v>
      </c>
      <c r="FZ31" s="27">
        <v>0</v>
      </c>
      <c r="GA31" s="27">
        <v>0</v>
      </c>
      <c r="GB31" s="27">
        <v>0</v>
      </c>
      <c r="GC31" s="27">
        <v>0</v>
      </c>
      <c r="GD31" s="27">
        <v>0</v>
      </c>
      <c r="GE31" s="27">
        <v>0</v>
      </c>
      <c r="GF31" s="27">
        <v>0</v>
      </c>
      <c r="GG31" s="27">
        <v>0</v>
      </c>
      <c r="GH31" s="27">
        <v>0</v>
      </c>
      <c r="GI31" s="27">
        <v>0</v>
      </c>
      <c r="GJ31" s="27">
        <v>0</v>
      </c>
      <c r="GK31" s="27">
        <v>0</v>
      </c>
      <c r="GL31" s="27">
        <v>0</v>
      </c>
      <c r="GM31" s="27">
        <v>0</v>
      </c>
      <c r="GN31" s="27">
        <v>0</v>
      </c>
      <c r="GO31" s="27">
        <v>0</v>
      </c>
      <c r="GP31" s="27">
        <v>0</v>
      </c>
      <c r="GQ31" s="27">
        <v>0</v>
      </c>
      <c r="GR31" s="27">
        <v>0</v>
      </c>
      <c r="GS31" s="27">
        <v>0</v>
      </c>
      <c r="GT31" s="27">
        <v>0</v>
      </c>
      <c r="GU31" s="27">
        <v>0</v>
      </c>
      <c r="GV31" s="27">
        <v>0</v>
      </c>
      <c r="GW31" s="27">
        <v>0</v>
      </c>
      <c r="GX31" s="27">
        <v>0</v>
      </c>
      <c r="GY31" s="27">
        <v>0</v>
      </c>
      <c r="GZ31" s="27">
        <v>0</v>
      </c>
      <c r="HA31" s="27">
        <v>0</v>
      </c>
      <c r="HB31" s="27">
        <v>0</v>
      </c>
      <c r="HC31" s="27">
        <v>0</v>
      </c>
      <c r="HD31" s="27">
        <v>0</v>
      </c>
      <c r="HE31" s="27">
        <v>0</v>
      </c>
      <c r="HF31" s="27">
        <v>0</v>
      </c>
      <c r="HG31" s="27">
        <v>0</v>
      </c>
      <c r="HH31" s="27">
        <v>0</v>
      </c>
      <c r="HI31" s="27">
        <v>0</v>
      </c>
      <c r="HJ31" s="27">
        <v>0</v>
      </c>
      <c r="HK31" s="27">
        <v>0</v>
      </c>
      <c r="HL31" s="27">
        <v>0</v>
      </c>
      <c r="HM31" s="27">
        <v>0</v>
      </c>
      <c r="HN31" s="27">
        <v>0</v>
      </c>
      <c r="HO31" s="27">
        <v>0</v>
      </c>
      <c r="HP31" s="27">
        <v>0</v>
      </c>
      <c r="HQ31" s="27">
        <v>0</v>
      </c>
      <c r="HR31" s="27">
        <v>0</v>
      </c>
      <c r="HS31" s="27">
        <v>0</v>
      </c>
      <c r="HT31" s="27">
        <v>0</v>
      </c>
      <c r="HU31" s="27">
        <v>0</v>
      </c>
      <c r="HV31" s="27">
        <v>0</v>
      </c>
      <c r="HW31" s="27">
        <v>0</v>
      </c>
      <c r="HX31" s="27">
        <v>0</v>
      </c>
      <c r="HY31" s="27">
        <v>0</v>
      </c>
      <c r="HZ31" s="27">
        <v>0</v>
      </c>
      <c r="IA31" s="27">
        <v>0</v>
      </c>
      <c r="IB31" s="27">
        <v>0</v>
      </c>
      <c r="IC31" s="27">
        <v>0</v>
      </c>
      <c r="ID31" s="27">
        <v>0</v>
      </c>
      <c r="IE31" s="27">
        <v>0</v>
      </c>
      <c r="IF31" s="27">
        <v>0</v>
      </c>
      <c r="IG31" s="27">
        <v>0</v>
      </c>
      <c r="IH31" s="27">
        <v>0</v>
      </c>
      <c r="II31" s="27">
        <v>0</v>
      </c>
      <c r="IJ31" s="27">
        <v>0</v>
      </c>
      <c r="IK31" s="27">
        <v>0</v>
      </c>
      <c r="IL31" s="27">
        <v>0</v>
      </c>
      <c r="IM31" s="27">
        <v>0</v>
      </c>
      <c r="IN31" s="27">
        <v>0</v>
      </c>
      <c r="IO31" s="27">
        <v>0</v>
      </c>
      <c r="IP31" s="27">
        <v>0</v>
      </c>
      <c r="IQ31" s="27">
        <v>0</v>
      </c>
      <c r="IR31" s="27">
        <v>0</v>
      </c>
      <c r="IS31" s="27">
        <v>0</v>
      </c>
      <c r="IT31" s="27">
        <v>0</v>
      </c>
      <c r="IU31" s="27">
        <v>0</v>
      </c>
      <c r="IV31" s="27">
        <v>0</v>
      </c>
      <c r="IW31" s="27">
        <v>0</v>
      </c>
      <c r="IX31" s="27">
        <v>0</v>
      </c>
      <c r="IY31" s="27">
        <v>0</v>
      </c>
      <c r="IZ31" s="27">
        <v>0</v>
      </c>
      <c r="JA31" s="27">
        <v>0</v>
      </c>
      <c r="JB31" s="27">
        <v>0</v>
      </c>
      <c r="JC31" s="27">
        <v>0</v>
      </c>
      <c r="JD31" s="27">
        <v>0</v>
      </c>
      <c r="JE31" s="27">
        <v>0</v>
      </c>
      <c r="JF31" s="27">
        <v>0</v>
      </c>
      <c r="JG31" s="27">
        <v>0</v>
      </c>
      <c r="JH31" s="27">
        <v>0</v>
      </c>
      <c r="JI31" s="27">
        <v>0</v>
      </c>
      <c r="JJ31" s="27">
        <v>0</v>
      </c>
      <c r="JK31" s="27">
        <v>0</v>
      </c>
      <c r="JL31" s="27">
        <v>0</v>
      </c>
      <c r="JM31" s="27">
        <v>0</v>
      </c>
      <c r="JN31" s="27">
        <v>0</v>
      </c>
      <c r="JO31" s="27">
        <v>0</v>
      </c>
      <c r="JP31" s="27">
        <v>0</v>
      </c>
      <c r="JQ31" s="27">
        <v>0</v>
      </c>
      <c r="JR31" s="27">
        <v>0</v>
      </c>
      <c r="JS31" s="27">
        <v>0</v>
      </c>
      <c r="JT31" s="27">
        <v>0</v>
      </c>
      <c r="JU31" s="27">
        <v>0</v>
      </c>
      <c r="JV31" s="27">
        <v>0</v>
      </c>
      <c r="JW31" s="27">
        <v>0</v>
      </c>
      <c r="JX31" s="27">
        <v>0</v>
      </c>
      <c r="JY31" s="27">
        <v>0</v>
      </c>
      <c r="JZ31" s="27">
        <v>0</v>
      </c>
      <c r="KA31" s="27">
        <v>0</v>
      </c>
      <c r="KB31" s="27">
        <v>0</v>
      </c>
      <c r="KC31" s="27">
        <v>0</v>
      </c>
      <c r="KD31" s="27">
        <v>0</v>
      </c>
      <c r="KE31" s="27">
        <v>0</v>
      </c>
      <c r="KF31" s="27">
        <v>0</v>
      </c>
      <c r="KG31" s="27">
        <v>0</v>
      </c>
      <c r="KH31" s="27">
        <v>0</v>
      </c>
      <c r="KI31" s="27">
        <v>0</v>
      </c>
      <c r="KJ31" s="27">
        <v>0</v>
      </c>
      <c r="KK31" s="27">
        <v>0</v>
      </c>
      <c r="KL31" s="27">
        <v>0</v>
      </c>
      <c r="KM31" s="27">
        <v>0</v>
      </c>
      <c r="KN31" s="27">
        <v>0</v>
      </c>
      <c r="KO31" s="27">
        <v>0</v>
      </c>
      <c r="KP31" s="27">
        <v>0</v>
      </c>
    </row>
    <row r="32" spans="1:302" x14ac:dyDescent="0.25">
      <c r="A32" s="28">
        <f t="shared" si="0"/>
        <v>157.01123551036591</v>
      </c>
      <c r="C32" s="26">
        <v>0.14364564620250064</v>
      </c>
      <c r="D32" s="27">
        <v>0.69671538351852513</v>
      </c>
      <c r="E32" s="27">
        <v>0.35875695464864055</v>
      </c>
      <c r="F32" s="27">
        <v>0.19810527477588658</v>
      </c>
      <c r="G32" s="27">
        <v>0.71470627002181042</v>
      </c>
      <c r="H32" s="27">
        <v>0.91717130961924298</v>
      </c>
      <c r="I32" s="27">
        <v>0.82272512981418122</v>
      </c>
      <c r="J32" s="27">
        <v>0.60238427328594046</v>
      </c>
      <c r="K32" s="27">
        <v>0.56396251375533513</v>
      </c>
      <c r="L32" s="27">
        <v>0.71774368217117168</v>
      </c>
      <c r="M32" s="27">
        <v>0.31415874824645362</v>
      </c>
      <c r="N32" s="27">
        <v>0.86654909049690365</v>
      </c>
      <c r="O32" s="27">
        <v>0.81951492647590474</v>
      </c>
      <c r="P32" s="27">
        <v>0.28574090630956761</v>
      </c>
      <c r="Q32" s="27">
        <v>0.71710944352713268</v>
      </c>
      <c r="R32" s="27">
        <v>0.41222286410073916</v>
      </c>
      <c r="S32" s="27">
        <v>0.3329880848351795</v>
      </c>
      <c r="T32" s="27">
        <v>0.63650081835520389</v>
      </c>
      <c r="U32" s="27">
        <v>0.43265445194558871</v>
      </c>
      <c r="V32" s="27">
        <v>0.73262435696984163</v>
      </c>
      <c r="W32" s="27">
        <v>0.87569229470844101</v>
      </c>
      <c r="X32" s="27">
        <v>0.96993925402686842</v>
      </c>
      <c r="Y32" s="27">
        <v>0.34963248283734583</v>
      </c>
      <c r="Z32" s="27">
        <v>0.46762391031698325</v>
      </c>
      <c r="AA32" s="27">
        <v>0.87947569437882944</v>
      </c>
      <c r="AB32" s="27">
        <v>0.86224217403084824</v>
      </c>
      <c r="AC32" s="27">
        <v>8.4508012862042459E-2</v>
      </c>
      <c r="AD32" s="27">
        <v>0.2301794561949243</v>
      </c>
      <c r="AE32" s="27">
        <v>0.31933953999870179</v>
      </c>
      <c r="AF32" s="27">
        <v>0.30168967938297098</v>
      </c>
      <c r="AG32" s="27">
        <v>0.59637910758138157</v>
      </c>
      <c r="AH32" s="27">
        <v>0.99122646812221937</v>
      </c>
      <c r="AI32" s="27">
        <v>0.85701630071131596</v>
      </c>
      <c r="AJ32" s="27">
        <v>1.4231845157774758E-2</v>
      </c>
      <c r="AK32" s="27">
        <v>2.751458312680044E-2</v>
      </c>
      <c r="AL32" s="27">
        <v>0.91973426151134019</v>
      </c>
      <c r="AM32" s="27">
        <v>0.35235666458309101</v>
      </c>
      <c r="AN32" s="27">
        <v>0.25885736483609945</v>
      </c>
      <c r="AO32" s="27">
        <v>0.13376062542810518</v>
      </c>
      <c r="AP32" s="27">
        <v>0.59348443598268297</v>
      </c>
      <c r="AQ32" s="27">
        <v>0.14748822338762302</v>
      </c>
      <c r="AR32" s="27">
        <v>0.87620811812531896</v>
      </c>
      <c r="AS32" s="27">
        <v>0.86109430579448942</v>
      </c>
      <c r="AT32" s="27">
        <v>0.226717970650814</v>
      </c>
      <c r="AU32" s="27">
        <v>5.942143656217902E-2</v>
      </c>
      <c r="AV32" s="27">
        <v>0.35724411493621022</v>
      </c>
      <c r="AW32" s="27">
        <v>0.22641095417047263</v>
      </c>
      <c r="AX32" s="27">
        <v>7.9438248996452465E-2</v>
      </c>
      <c r="AY32" s="27">
        <v>0.50737168676138911</v>
      </c>
      <c r="AZ32" s="27">
        <v>0.8236517218033349</v>
      </c>
      <c r="BA32" s="27">
        <v>0.14118568922056907</v>
      </c>
      <c r="BB32" s="27">
        <v>0.96860693406924625</v>
      </c>
      <c r="BC32" s="27">
        <v>0.30651913991989199</v>
      </c>
      <c r="BD32" s="27">
        <v>0.62812725833335126</v>
      </c>
      <c r="BE32" s="27">
        <v>0.75260954367532407</v>
      </c>
      <c r="BF32" s="27">
        <v>0.16771562550017383</v>
      </c>
      <c r="BG32" s="27">
        <v>0.94185690385998444</v>
      </c>
      <c r="BH32" s="27">
        <v>0.39193300024601541</v>
      </c>
      <c r="BI32" s="27">
        <v>0.13277664332257322</v>
      </c>
      <c r="BJ32" s="27">
        <v>0.20805187351802257</v>
      </c>
      <c r="BK32" s="27">
        <v>0.84613532339167319</v>
      </c>
      <c r="BL32" s="27">
        <v>0.37830094000055814</v>
      </c>
      <c r="BM32" s="27">
        <v>0.78465495707264565</v>
      </c>
      <c r="BN32" s="27">
        <v>0.45679229307409308</v>
      </c>
      <c r="BO32" s="27">
        <v>0.76945125547646509</v>
      </c>
      <c r="BP32" s="27">
        <v>0.8217189986892306</v>
      </c>
      <c r="BQ32" s="27">
        <v>0.34332674808729269</v>
      </c>
      <c r="BR32" s="27">
        <v>0.54954279317662347</v>
      </c>
      <c r="BS32" s="27">
        <v>0.94525438575762522</v>
      </c>
      <c r="BT32" s="27">
        <v>0.81983519576727737</v>
      </c>
      <c r="BU32" s="27">
        <v>0.55501852276210528</v>
      </c>
      <c r="BV32" s="27">
        <v>0.42536309733224309</v>
      </c>
      <c r="BW32" s="27">
        <v>0.66853949809793289</v>
      </c>
      <c r="BX32" s="27">
        <v>0.42526529864614149</v>
      </c>
      <c r="BY32" s="27">
        <v>0.50628348659066014</v>
      </c>
      <c r="BZ32" s="27">
        <v>0.71368795652730577</v>
      </c>
      <c r="CA32" s="27">
        <v>0.90827029015737548</v>
      </c>
      <c r="CB32" s="27">
        <v>0.80204477612950165</v>
      </c>
      <c r="CC32" s="27">
        <v>0.24639945138227581</v>
      </c>
      <c r="CD32" s="27">
        <v>0.65711770895391464</v>
      </c>
      <c r="CE32" s="27">
        <v>0.93203339809369057</v>
      </c>
      <c r="CF32" s="27">
        <v>0.52388167136352903</v>
      </c>
      <c r="CG32" s="27">
        <v>0.2888285134279549</v>
      </c>
      <c r="CH32" s="27">
        <v>0.80698199080351918</v>
      </c>
      <c r="CI32" s="27">
        <v>0.67141028071214004</v>
      </c>
      <c r="CJ32" s="27">
        <v>0.30576845123344909</v>
      </c>
      <c r="CK32" s="27">
        <v>0.4039998661565346</v>
      </c>
      <c r="CL32" s="27">
        <v>0.7038643991748651</v>
      </c>
      <c r="CM32" s="27">
        <v>0.35372240134823874</v>
      </c>
      <c r="CN32" s="27">
        <v>6.9890984824817259E-2</v>
      </c>
      <c r="CO32" s="27">
        <v>9.9672052461670768E-2</v>
      </c>
      <c r="CP32" s="27">
        <v>0.64609115605615119</v>
      </c>
      <c r="CQ32" s="27">
        <v>0.23025074426822567</v>
      </c>
      <c r="CR32" s="27">
        <v>0.27285389370846214</v>
      </c>
      <c r="CS32" s="27">
        <v>0.8976901419052391</v>
      </c>
      <c r="CT32" s="27">
        <v>0.78717038009577445</v>
      </c>
      <c r="CU32" s="27">
        <v>0.25618933275935352</v>
      </c>
      <c r="CV32" s="27">
        <v>0.74851770909869253</v>
      </c>
      <c r="CW32" s="27">
        <v>0.38611901579051022</v>
      </c>
      <c r="CX32" s="27">
        <v>0.94243873641129883</v>
      </c>
      <c r="CY32" s="27">
        <v>0.4019076512457207</v>
      </c>
      <c r="CZ32" s="27">
        <v>0.94205414244037256</v>
      </c>
      <c r="DA32" s="27">
        <v>0.47164193195769255</v>
      </c>
      <c r="DB32" s="27">
        <v>0.2028625419876543</v>
      </c>
      <c r="DC32" s="27">
        <v>0.88281575346701002</v>
      </c>
      <c r="DD32" s="27">
        <v>0.74120725419811373</v>
      </c>
      <c r="DE32" s="27">
        <v>0.12363940094192261</v>
      </c>
      <c r="DF32" s="27">
        <v>4.2546706139211188E-2</v>
      </c>
      <c r="DG32" s="27">
        <v>0.10751210390861232</v>
      </c>
      <c r="DH32" s="27">
        <v>0.95062402870379092</v>
      </c>
      <c r="DI32" s="27">
        <v>5.5734237736922765E-2</v>
      </c>
      <c r="DJ32" s="27">
        <v>0.36810826539331198</v>
      </c>
      <c r="DK32" s="27">
        <v>0.60075461105635031</v>
      </c>
      <c r="DL32" s="27">
        <v>0.10385912386743756</v>
      </c>
      <c r="DM32" s="27">
        <v>8.4955898699624055E-2</v>
      </c>
      <c r="DN32" s="27">
        <v>0.35976604775974907</v>
      </c>
      <c r="DO32" s="27">
        <v>0.13534672606128728</v>
      </c>
      <c r="DP32" s="27">
        <v>0.6944584751128976</v>
      </c>
      <c r="DQ32" s="27">
        <v>0.3929471811162768</v>
      </c>
      <c r="DR32" s="27">
        <v>0.63739452772708827</v>
      </c>
      <c r="DS32" s="27">
        <v>0.13653850474679086</v>
      </c>
      <c r="DT32" s="27">
        <v>0.60095158438866547</v>
      </c>
      <c r="DU32" s="27">
        <v>0.69242475273574944</v>
      </c>
      <c r="DV32" s="27">
        <v>0.23929937209814212</v>
      </c>
      <c r="DW32" s="27">
        <v>0.67081238687253375</v>
      </c>
      <c r="DX32" s="27">
        <v>0.96881199300041199</v>
      </c>
      <c r="DY32" s="27">
        <v>0.97123720847387296</v>
      </c>
      <c r="DZ32" s="27">
        <v>0.25799873675380869</v>
      </c>
      <c r="EA32" s="27">
        <v>0.88805883868518276</v>
      </c>
      <c r="EB32" s="27">
        <v>0.42232138000391306</v>
      </c>
      <c r="EC32" s="27">
        <v>0.66841204728785952</v>
      </c>
      <c r="ED32" s="27">
        <v>0.2619159808476289</v>
      </c>
      <c r="EE32" s="27">
        <v>0.58655929484553537</v>
      </c>
      <c r="EF32" s="27">
        <v>0.6562537958323883</v>
      </c>
      <c r="EG32" s="27">
        <v>0.27693364583049906</v>
      </c>
      <c r="EH32" s="27">
        <v>0.83209566185304351</v>
      </c>
      <c r="EI32" s="27">
        <v>0.99695664007542872</v>
      </c>
      <c r="EJ32" s="27">
        <v>0.26599985819031824</v>
      </c>
      <c r="EK32" s="27">
        <v>0.69397425072149788</v>
      </c>
      <c r="EL32" s="27">
        <v>0.83455055610180007</v>
      </c>
      <c r="EM32" s="27">
        <v>0.26193416310660433</v>
      </c>
      <c r="EN32" s="27">
        <v>0.58875288063613618</v>
      </c>
      <c r="EO32" s="27">
        <v>0.76059403571110606</v>
      </c>
      <c r="EP32" s="27">
        <v>0.66552853712483218</v>
      </c>
      <c r="EQ32" s="27">
        <v>0.74505800599501093</v>
      </c>
      <c r="ER32" s="27">
        <v>0.73299283115100555</v>
      </c>
      <c r="ES32" s="27">
        <v>9.6137435883316025E-2</v>
      </c>
      <c r="ET32" s="27">
        <v>6.8992708520164814E-2</v>
      </c>
      <c r="EU32" s="27">
        <v>1.2238172034704009E-2</v>
      </c>
      <c r="EV32" s="27">
        <v>0.58155710437865582</v>
      </c>
      <c r="EW32" s="27">
        <v>0.83837420331007995</v>
      </c>
      <c r="EX32" s="27">
        <v>0.15090145170680258</v>
      </c>
      <c r="EY32" s="27">
        <v>0.88007783741333734</v>
      </c>
      <c r="EZ32" s="27">
        <v>0.9718834099860868</v>
      </c>
      <c r="FA32" s="27">
        <v>0.88757548437196354</v>
      </c>
      <c r="FB32" s="27">
        <v>0.51254418795827672</v>
      </c>
      <c r="FC32" s="27">
        <v>0.25675066431709093</v>
      </c>
      <c r="FD32" s="27">
        <v>0.68999788578450028</v>
      </c>
      <c r="FE32" s="27">
        <v>7.6749672540834091E-2</v>
      </c>
      <c r="FF32" s="27">
        <v>0.91559776892779654</v>
      </c>
      <c r="FG32" s="27">
        <v>0.69498087639986084</v>
      </c>
      <c r="FH32" s="27">
        <v>0.25701017973718343</v>
      </c>
      <c r="FI32" s="27">
        <v>0.87159491356694696</v>
      </c>
      <c r="FJ32" s="27">
        <v>9.5286460709199661E-2</v>
      </c>
      <c r="FK32" s="27">
        <v>0.2389460515663322</v>
      </c>
      <c r="FL32" s="27">
        <v>0.95910396344794591</v>
      </c>
      <c r="FM32" s="27">
        <v>0.3817231698477983</v>
      </c>
      <c r="FN32" s="27">
        <v>0.45876128066317556</v>
      </c>
      <c r="FO32" s="27">
        <v>0.98713672446529288</v>
      </c>
      <c r="FP32" s="27">
        <v>100.39452528531402</v>
      </c>
      <c r="FQ32" s="27">
        <v>100.13650587009371</v>
      </c>
      <c r="FR32" s="27">
        <v>100.48033824803773</v>
      </c>
      <c r="FS32" s="27">
        <v>100.98043508768903</v>
      </c>
      <c r="FT32" s="27">
        <v>0</v>
      </c>
      <c r="FU32" s="27">
        <v>0</v>
      </c>
      <c r="FV32" s="27">
        <v>0</v>
      </c>
      <c r="FW32" s="27">
        <v>0</v>
      </c>
      <c r="FX32" s="27">
        <v>0</v>
      </c>
      <c r="FY32" s="27">
        <v>0</v>
      </c>
      <c r="FZ32" s="27">
        <v>0</v>
      </c>
      <c r="GA32" s="27">
        <v>0</v>
      </c>
      <c r="GB32" s="27">
        <v>0</v>
      </c>
      <c r="GC32" s="27">
        <v>0</v>
      </c>
      <c r="GD32" s="27">
        <v>0</v>
      </c>
      <c r="GE32" s="27">
        <v>0</v>
      </c>
      <c r="GF32" s="27">
        <v>0</v>
      </c>
      <c r="GG32" s="27">
        <v>0</v>
      </c>
      <c r="GH32" s="27">
        <v>0</v>
      </c>
      <c r="GI32" s="27">
        <v>0</v>
      </c>
      <c r="GJ32" s="27">
        <v>0</v>
      </c>
      <c r="GK32" s="27">
        <v>0</v>
      </c>
      <c r="GL32" s="27">
        <v>0</v>
      </c>
      <c r="GM32" s="27">
        <v>0</v>
      </c>
      <c r="GN32" s="27">
        <v>0</v>
      </c>
      <c r="GO32" s="27">
        <v>0</v>
      </c>
      <c r="GP32" s="27">
        <v>0</v>
      </c>
      <c r="GQ32" s="27">
        <v>0</v>
      </c>
      <c r="GR32" s="27">
        <v>0</v>
      </c>
      <c r="GS32" s="27">
        <v>0</v>
      </c>
      <c r="GT32" s="27">
        <v>0</v>
      </c>
      <c r="GU32" s="27">
        <v>0</v>
      </c>
      <c r="GV32" s="27">
        <v>0</v>
      </c>
      <c r="GW32" s="27">
        <v>0</v>
      </c>
      <c r="GX32" s="27">
        <v>0</v>
      </c>
      <c r="GY32" s="27">
        <v>0</v>
      </c>
      <c r="GZ32" s="27">
        <v>0</v>
      </c>
      <c r="HA32" s="27">
        <v>0</v>
      </c>
      <c r="HB32" s="27">
        <v>0</v>
      </c>
      <c r="HC32" s="27">
        <v>0</v>
      </c>
      <c r="HD32" s="27">
        <v>0</v>
      </c>
      <c r="HE32" s="27">
        <v>0</v>
      </c>
      <c r="HF32" s="27">
        <v>0</v>
      </c>
      <c r="HG32" s="27">
        <v>0</v>
      </c>
      <c r="HH32" s="27">
        <v>0</v>
      </c>
      <c r="HI32" s="27">
        <v>0</v>
      </c>
      <c r="HJ32" s="27">
        <v>0</v>
      </c>
      <c r="HK32" s="27">
        <v>0</v>
      </c>
      <c r="HL32" s="27">
        <v>0</v>
      </c>
      <c r="HM32" s="27">
        <v>0</v>
      </c>
      <c r="HN32" s="27">
        <v>0</v>
      </c>
      <c r="HO32" s="27">
        <v>0</v>
      </c>
      <c r="HP32" s="27">
        <v>0</v>
      </c>
      <c r="HQ32" s="27">
        <v>0</v>
      </c>
      <c r="HR32" s="27">
        <v>0</v>
      </c>
      <c r="HS32" s="27">
        <v>0</v>
      </c>
      <c r="HT32" s="27">
        <v>0</v>
      </c>
      <c r="HU32" s="27">
        <v>0</v>
      </c>
      <c r="HV32" s="27">
        <v>0</v>
      </c>
      <c r="HW32" s="27">
        <v>0</v>
      </c>
      <c r="HX32" s="27">
        <v>0</v>
      </c>
      <c r="HY32" s="27">
        <v>0</v>
      </c>
      <c r="HZ32" s="27">
        <v>0</v>
      </c>
      <c r="IA32" s="27">
        <v>0</v>
      </c>
      <c r="IB32" s="27">
        <v>0</v>
      </c>
      <c r="IC32" s="27">
        <v>0</v>
      </c>
      <c r="ID32" s="27">
        <v>0</v>
      </c>
      <c r="IE32" s="27">
        <v>0</v>
      </c>
      <c r="IF32" s="27">
        <v>0</v>
      </c>
      <c r="IG32" s="27">
        <v>0</v>
      </c>
      <c r="IH32" s="27">
        <v>0</v>
      </c>
      <c r="II32" s="27">
        <v>0</v>
      </c>
      <c r="IJ32" s="27">
        <v>0</v>
      </c>
      <c r="IK32" s="27">
        <v>0</v>
      </c>
      <c r="IL32" s="27">
        <v>0</v>
      </c>
      <c r="IM32" s="27">
        <v>0</v>
      </c>
      <c r="IN32" s="27">
        <v>0</v>
      </c>
      <c r="IO32" s="27">
        <v>0</v>
      </c>
      <c r="IP32" s="27">
        <v>0</v>
      </c>
      <c r="IQ32" s="27">
        <v>0</v>
      </c>
      <c r="IR32" s="27">
        <v>0</v>
      </c>
      <c r="IS32" s="27">
        <v>0</v>
      </c>
      <c r="IT32" s="27">
        <v>0</v>
      </c>
      <c r="IU32" s="27">
        <v>0</v>
      </c>
      <c r="IV32" s="27">
        <v>0</v>
      </c>
      <c r="IW32" s="27">
        <v>0</v>
      </c>
      <c r="IX32" s="27">
        <v>0</v>
      </c>
      <c r="IY32" s="27">
        <v>0</v>
      </c>
      <c r="IZ32" s="27">
        <v>0</v>
      </c>
      <c r="JA32" s="27">
        <v>0</v>
      </c>
      <c r="JB32" s="27">
        <v>0</v>
      </c>
      <c r="JC32" s="27">
        <v>0</v>
      </c>
      <c r="JD32" s="27">
        <v>0</v>
      </c>
      <c r="JE32" s="27">
        <v>0</v>
      </c>
      <c r="JF32" s="27">
        <v>0</v>
      </c>
      <c r="JG32" s="27">
        <v>0</v>
      </c>
      <c r="JH32" s="27">
        <v>0</v>
      </c>
      <c r="JI32" s="27">
        <v>0</v>
      </c>
      <c r="JJ32" s="27">
        <v>0</v>
      </c>
      <c r="JK32" s="27">
        <v>0</v>
      </c>
      <c r="JL32" s="27">
        <v>0</v>
      </c>
      <c r="JM32" s="27">
        <v>0</v>
      </c>
      <c r="JN32" s="27">
        <v>0</v>
      </c>
      <c r="JO32" s="27">
        <v>0</v>
      </c>
      <c r="JP32" s="27">
        <v>0</v>
      </c>
      <c r="JQ32" s="27">
        <v>0</v>
      </c>
      <c r="JR32" s="27">
        <v>0</v>
      </c>
      <c r="JS32" s="27">
        <v>0</v>
      </c>
      <c r="JT32" s="27">
        <v>0</v>
      </c>
      <c r="JU32" s="27">
        <v>0</v>
      </c>
      <c r="JV32" s="27">
        <v>0</v>
      </c>
      <c r="JW32" s="27">
        <v>0</v>
      </c>
      <c r="JX32" s="27">
        <v>0</v>
      </c>
      <c r="JY32" s="27">
        <v>0</v>
      </c>
      <c r="JZ32" s="27">
        <v>0</v>
      </c>
      <c r="KA32" s="27">
        <v>0</v>
      </c>
      <c r="KB32" s="27">
        <v>0</v>
      </c>
      <c r="KC32" s="27">
        <v>0</v>
      </c>
      <c r="KD32" s="27">
        <v>0</v>
      </c>
      <c r="KE32" s="27">
        <v>0</v>
      </c>
      <c r="KF32" s="27">
        <v>0</v>
      </c>
      <c r="KG32" s="27">
        <v>0</v>
      </c>
      <c r="KH32" s="27">
        <v>0</v>
      </c>
      <c r="KI32" s="27">
        <v>0</v>
      </c>
      <c r="KJ32" s="27">
        <v>0</v>
      </c>
      <c r="KK32" s="27">
        <v>0</v>
      </c>
      <c r="KL32" s="27">
        <v>0</v>
      </c>
      <c r="KM32" s="27">
        <v>0</v>
      </c>
      <c r="KN32" s="27">
        <v>0</v>
      </c>
      <c r="KO32" s="27">
        <v>0</v>
      </c>
      <c r="KP32" s="27">
        <v>0</v>
      </c>
    </row>
    <row r="33" spans="1:302" x14ac:dyDescent="0.25">
      <c r="A33" s="28">
        <f t="shared" si="0"/>
        <v>153.51792977351457</v>
      </c>
      <c r="C33" s="26">
        <v>0.23140278508982937</v>
      </c>
      <c r="D33" s="27">
        <v>0.62509419193319504</v>
      </c>
      <c r="E33" s="27">
        <v>0.70521921840561597</v>
      </c>
      <c r="F33" s="27">
        <v>0.34948712134055093</v>
      </c>
      <c r="G33" s="27">
        <v>3.8873378273419745E-2</v>
      </c>
      <c r="H33" s="27">
        <v>0.83767293647854058</v>
      </c>
      <c r="I33" s="27">
        <v>0.8509950596759408</v>
      </c>
      <c r="J33" s="27">
        <v>0.61928572118796521</v>
      </c>
      <c r="K33" s="27">
        <v>0.71061112975796015</v>
      </c>
      <c r="L33" s="27">
        <v>0.17699673175433117</v>
      </c>
      <c r="M33" s="27">
        <v>0.278866932311294</v>
      </c>
      <c r="N33" s="27">
        <v>0.7415815275523947</v>
      </c>
      <c r="O33" s="27">
        <v>0.36233566328598454</v>
      </c>
      <c r="P33" s="27">
        <v>0.68330751023411118</v>
      </c>
      <c r="Q33" s="27">
        <v>0.69176941525242497</v>
      </c>
      <c r="R33" s="27">
        <v>0.21813479844776729</v>
      </c>
      <c r="S33" s="27">
        <v>0.95306352911874792</v>
      </c>
      <c r="T33" s="27">
        <v>0.32289214082277862</v>
      </c>
      <c r="U33" s="27">
        <v>0.14091865888966515</v>
      </c>
      <c r="V33" s="27">
        <v>0.78373909033028721</v>
      </c>
      <c r="W33" s="27">
        <v>0.87501720628657531</v>
      </c>
      <c r="X33" s="27">
        <v>0.53328195755227914</v>
      </c>
      <c r="Y33" s="27">
        <v>0.13023927015926673</v>
      </c>
      <c r="Z33" s="27">
        <v>0.61373263352255703</v>
      </c>
      <c r="AA33" s="27">
        <v>0.96793744523703062</v>
      </c>
      <c r="AB33" s="27">
        <v>0.79829690004112186</v>
      </c>
      <c r="AC33" s="27">
        <v>0.8002648892969465</v>
      </c>
      <c r="AD33" s="27">
        <v>0.23680829040925089</v>
      </c>
      <c r="AE33" s="27">
        <v>3.5290234771657158E-2</v>
      </c>
      <c r="AF33" s="27">
        <v>0.15423119199083057</v>
      </c>
      <c r="AG33" s="27">
        <v>4.9832236105424532E-2</v>
      </c>
      <c r="AH33" s="27">
        <v>4.103921337151839E-2</v>
      </c>
      <c r="AI33" s="27">
        <v>0.85539686146347826</v>
      </c>
      <c r="AJ33" s="27">
        <v>0.82361610070290625</v>
      </c>
      <c r="AK33" s="27">
        <v>0.57141038505032693</v>
      </c>
      <c r="AL33" s="27">
        <v>0.41151879466826236</v>
      </c>
      <c r="AM33" s="27">
        <v>0.48736438826903994</v>
      </c>
      <c r="AN33" s="27">
        <v>0.30424887698446301</v>
      </c>
      <c r="AO33" s="27">
        <v>0.60475465702827624</v>
      </c>
      <c r="AP33" s="27">
        <v>0.20822923141422478</v>
      </c>
      <c r="AQ33" s="27">
        <v>0.77762159367033046</v>
      </c>
      <c r="AR33" s="27">
        <v>3.472298415576125E-2</v>
      </c>
      <c r="AS33" s="27">
        <v>0.93812470554204352</v>
      </c>
      <c r="AT33" s="27">
        <v>0.79087269637275681</v>
      </c>
      <c r="AU33" s="27">
        <v>0.20816130162762614</v>
      </c>
      <c r="AV33" s="27">
        <v>0.79676143368320296</v>
      </c>
      <c r="AW33" s="27">
        <v>0.17371725933438165</v>
      </c>
      <c r="AX33" s="27">
        <v>0.93874191785318728</v>
      </c>
      <c r="AY33" s="27">
        <v>1.4394486519159977E-2</v>
      </c>
      <c r="AZ33" s="27">
        <v>0.95057993062083235</v>
      </c>
      <c r="BA33" s="27">
        <v>0.44172733885849869</v>
      </c>
      <c r="BB33" s="27">
        <v>0.61309654134619629</v>
      </c>
      <c r="BC33" s="27">
        <v>0.65678562797227358</v>
      </c>
      <c r="BD33" s="27">
        <v>0.29074181726820925</v>
      </c>
      <c r="BE33" s="27">
        <v>0.60357747278635365</v>
      </c>
      <c r="BF33" s="27">
        <v>0.95834135725920699</v>
      </c>
      <c r="BG33" s="27">
        <v>0.93435596857892633</v>
      </c>
      <c r="BH33" s="27">
        <v>0.87314898771293126</v>
      </c>
      <c r="BI33" s="27">
        <v>0.45200344852788843</v>
      </c>
      <c r="BJ33" s="27">
        <v>0.85509474428653265</v>
      </c>
      <c r="BK33" s="27">
        <v>0.59487049648115287</v>
      </c>
      <c r="BL33" s="27">
        <v>0.93060539714503099</v>
      </c>
      <c r="BM33" s="27">
        <v>0.91038921777221882</v>
      </c>
      <c r="BN33" s="27">
        <v>8.5476238779108149E-2</v>
      </c>
      <c r="BO33" s="27">
        <v>0.26226989880640628</v>
      </c>
      <c r="BP33" s="27">
        <v>0.36783316746441819</v>
      </c>
      <c r="BQ33" s="27">
        <v>0.39189660908336776</v>
      </c>
      <c r="BR33" s="27">
        <v>0.57791120324909251</v>
      </c>
      <c r="BS33" s="27">
        <v>0.73982312980384568</v>
      </c>
      <c r="BT33" s="27">
        <v>0.90039699245392213</v>
      </c>
      <c r="BU33" s="27">
        <v>0.61487742672537438</v>
      </c>
      <c r="BV33" s="27">
        <v>0.4155740321686664</v>
      </c>
      <c r="BW33" s="27">
        <v>0.79633348704356333</v>
      </c>
      <c r="BX33" s="27">
        <v>0.13447907399448267</v>
      </c>
      <c r="BY33" s="27">
        <v>0.70038334294284477</v>
      </c>
      <c r="BZ33" s="27">
        <v>0.48831300018226231</v>
      </c>
      <c r="CA33" s="27">
        <v>0.37422077824579425</v>
      </c>
      <c r="CB33" s="27">
        <v>0.31859514196527117</v>
      </c>
      <c r="CC33" s="27">
        <v>0.1003951324665342</v>
      </c>
      <c r="CD33" s="27">
        <v>8.475631231934655E-2</v>
      </c>
      <c r="CE33" s="27">
        <v>0.36121466222406517</v>
      </c>
      <c r="CF33" s="27">
        <v>6.4671615143966799E-2</v>
      </c>
      <c r="CG33" s="27">
        <v>0.5667662107967929</v>
      </c>
      <c r="CH33" s="27">
        <v>0.18062063629323777</v>
      </c>
      <c r="CI33" s="27">
        <v>0.58063258264511763</v>
      </c>
      <c r="CJ33" s="27">
        <v>0.36779175379568541</v>
      </c>
      <c r="CK33" s="27">
        <v>0.130560398163729</v>
      </c>
      <c r="CL33" s="27">
        <v>0.92392262470802144</v>
      </c>
      <c r="CM33" s="27">
        <v>0.92598195020232343</v>
      </c>
      <c r="CN33" s="27">
        <v>0.65336517967347818</v>
      </c>
      <c r="CO33" s="27">
        <v>0.18749295710419955</v>
      </c>
      <c r="CP33" s="27">
        <v>0.19260266848321395</v>
      </c>
      <c r="CQ33" s="27">
        <v>0.9876431180164702</v>
      </c>
      <c r="CR33" s="27">
        <v>9.4404957779043119E-2</v>
      </c>
      <c r="CS33" s="27">
        <v>0.36890696960440117</v>
      </c>
      <c r="CT33" s="27">
        <v>2.9910262147815669E-2</v>
      </c>
      <c r="CU33" s="27">
        <v>0.96407663647324859</v>
      </c>
      <c r="CV33" s="27">
        <v>0.55641689901224356</v>
      </c>
      <c r="CW33" s="27">
        <v>0.10254721790568266</v>
      </c>
      <c r="CX33" s="27">
        <v>7.5402649940580768E-2</v>
      </c>
      <c r="CY33" s="27">
        <v>0.46021652167105975</v>
      </c>
      <c r="CZ33" s="27">
        <v>0.95651015066524925</v>
      </c>
      <c r="DA33" s="27">
        <v>0.92350663523032461</v>
      </c>
      <c r="DB33" s="27">
        <v>0.40140359895064792</v>
      </c>
      <c r="DC33" s="27">
        <v>0.13056777436406763</v>
      </c>
      <c r="DD33" s="27">
        <v>0.5294667920417172</v>
      </c>
      <c r="DE33" s="27">
        <v>0.69666043035391378</v>
      </c>
      <c r="DF33" s="27">
        <v>0.77639396500989422</v>
      </c>
      <c r="DG33" s="27">
        <v>0.63054864071903738</v>
      </c>
      <c r="DH33" s="27">
        <v>3.4803364275390991E-2</v>
      </c>
      <c r="DI33" s="27">
        <v>0.28305104753509513</v>
      </c>
      <c r="DJ33" s="27">
        <v>0.15426495200683832</v>
      </c>
      <c r="DK33" s="27">
        <v>0.84492341586023023</v>
      </c>
      <c r="DL33" s="27">
        <v>0.83064992535346283</v>
      </c>
      <c r="DM33" s="27">
        <v>0.60200468410131269</v>
      </c>
      <c r="DN33" s="27">
        <v>0.10804408051503533</v>
      </c>
      <c r="DO33" s="27">
        <v>0.55222443098670426</v>
      </c>
      <c r="DP33" s="27">
        <v>0.25455092433016624</v>
      </c>
      <c r="DQ33" s="27">
        <v>0.26063035942360369</v>
      </c>
      <c r="DR33" s="27">
        <v>0.34811261727315457</v>
      </c>
      <c r="DS33" s="27">
        <v>0.88343617867210211</v>
      </c>
      <c r="DT33" s="27">
        <v>1.7084531468628539E-2</v>
      </c>
      <c r="DU33" s="27">
        <v>0.57732298492508638</v>
      </c>
      <c r="DV33" s="27">
        <v>0.95174965335029127</v>
      </c>
      <c r="DW33" s="27">
        <v>0.37073686842303277</v>
      </c>
      <c r="DX33" s="27">
        <v>0.66238523148299366</v>
      </c>
      <c r="DY33" s="27">
        <v>0.9525774403552929</v>
      </c>
      <c r="DZ33" s="27">
        <v>0.31961305767094628</v>
      </c>
      <c r="EA33" s="27">
        <v>0.7653595407269983</v>
      </c>
      <c r="EB33" s="27">
        <v>0.93001454232987657</v>
      </c>
      <c r="EC33" s="27">
        <v>0.96442259843642131</v>
      </c>
      <c r="ED33" s="27">
        <v>0.90225576614573844</v>
      </c>
      <c r="EE33" s="27">
        <v>0.74558685669399272</v>
      </c>
      <c r="EF33" s="27">
        <v>0.79157053994473747</v>
      </c>
      <c r="EG33" s="27">
        <v>0.90350871951064382</v>
      </c>
      <c r="EH33" s="27">
        <v>0.86777482207077072</v>
      </c>
      <c r="EI33" s="27">
        <v>0.32919141251249628</v>
      </c>
      <c r="EJ33" s="27">
        <v>6.5555194089683355E-2</v>
      </c>
      <c r="EK33" s="27">
        <v>0.37809704300476066</v>
      </c>
      <c r="EL33" s="27">
        <v>0.541823892227141</v>
      </c>
      <c r="EM33" s="27">
        <v>0.73314554215807892</v>
      </c>
      <c r="EN33" s="27">
        <v>0.87409178817280486</v>
      </c>
      <c r="EO33" s="27">
        <v>0.14188033153446167</v>
      </c>
      <c r="EP33" s="27">
        <v>0.60131552013782941</v>
      </c>
      <c r="EQ33" s="27">
        <v>0.91663191947581357</v>
      </c>
      <c r="ER33" s="27">
        <v>4.0356173855683353E-2</v>
      </c>
      <c r="ES33" s="27">
        <v>0.88141565712177283</v>
      </c>
      <c r="ET33" s="27">
        <v>0.50873320090172114</v>
      </c>
      <c r="EU33" s="27">
        <v>0.61286930025368225</v>
      </c>
      <c r="EV33" s="27">
        <v>0.67163088594495457</v>
      </c>
      <c r="EW33" s="27">
        <v>0.82819265880199722</v>
      </c>
      <c r="EX33" s="27">
        <v>0.8453224017249249</v>
      </c>
      <c r="EY33" s="27">
        <v>0.4651105161504504</v>
      </c>
      <c r="EZ33" s="27">
        <v>0.33043267950564625</v>
      </c>
      <c r="FA33" s="27">
        <v>0.49007032030927367</v>
      </c>
      <c r="FB33" s="27">
        <v>0.80977670825435899</v>
      </c>
      <c r="FC33" s="27">
        <v>0.577192590820091</v>
      </c>
      <c r="FD33" s="27">
        <v>0.59213642203361139</v>
      </c>
      <c r="FE33" s="27">
        <v>0.11383000812005062</v>
      </c>
      <c r="FF33" s="27">
        <v>0.94862816031840536</v>
      </c>
      <c r="FG33" s="27">
        <v>0.93010174397398948</v>
      </c>
      <c r="FH33" s="27">
        <v>0.7486960761103455</v>
      </c>
      <c r="FI33" s="27">
        <v>0.8936157798985368</v>
      </c>
      <c r="FJ33" s="27">
        <v>0.40464024555262346</v>
      </c>
      <c r="FK33" s="27">
        <v>0.89456210598623787</v>
      </c>
      <c r="FL33" s="27">
        <v>100.58868016977651</v>
      </c>
      <c r="FM33" s="27">
        <v>100.1668458988817</v>
      </c>
      <c r="FN33" s="27">
        <v>100.31786066122793</v>
      </c>
      <c r="FO33" s="27">
        <v>100.43797020100885</v>
      </c>
      <c r="FP33" s="27">
        <v>0</v>
      </c>
      <c r="FQ33" s="27">
        <v>0</v>
      </c>
      <c r="FR33" s="27">
        <v>0</v>
      </c>
      <c r="FS33" s="27">
        <v>0</v>
      </c>
      <c r="FT33" s="27">
        <v>0</v>
      </c>
      <c r="FU33" s="27">
        <v>0</v>
      </c>
      <c r="FV33" s="27">
        <v>0</v>
      </c>
      <c r="FW33" s="27">
        <v>0</v>
      </c>
      <c r="FX33" s="27">
        <v>0</v>
      </c>
      <c r="FY33" s="27">
        <v>0</v>
      </c>
      <c r="FZ33" s="27">
        <v>0</v>
      </c>
      <c r="GA33" s="27">
        <v>0</v>
      </c>
      <c r="GB33" s="27">
        <v>0</v>
      </c>
      <c r="GC33" s="27">
        <v>0</v>
      </c>
      <c r="GD33" s="27">
        <v>0</v>
      </c>
      <c r="GE33" s="27">
        <v>0</v>
      </c>
      <c r="GF33" s="27">
        <v>0</v>
      </c>
      <c r="GG33" s="27">
        <v>0</v>
      </c>
      <c r="GH33" s="27">
        <v>0</v>
      </c>
      <c r="GI33" s="27">
        <v>0</v>
      </c>
      <c r="GJ33" s="27">
        <v>0</v>
      </c>
      <c r="GK33" s="27">
        <v>0</v>
      </c>
      <c r="GL33" s="27">
        <v>0</v>
      </c>
      <c r="GM33" s="27">
        <v>0</v>
      </c>
      <c r="GN33" s="27">
        <v>0</v>
      </c>
      <c r="GO33" s="27">
        <v>0</v>
      </c>
      <c r="GP33" s="27">
        <v>0</v>
      </c>
      <c r="GQ33" s="27">
        <v>0</v>
      </c>
      <c r="GR33" s="27">
        <v>0</v>
      </c>
      <c r="GS33" s="27">
        <v>0</v>
      </c>
      <c r="GT33" s="27">
        <v>0</v>
      </c>
      <c r="GU33" s="27">
        <v>0</v>
      </c>
      <c r="GV33" s="27">
        <v>0</v>
      </c>
      <c r="GW33" s="27">
        <v>0</v>
      </c>
      <c r="GX33" s="27">
        <v>0</v>
      </c>
      <c r="GY33" s="27">
        <v>0</v>
      </c>
      <c r="GZ33" s="27">
        <v>0</v>
      </c>
      <c r="HA33" s="27">
        <v>0</v>
      </c>
      <c r="HB33" s="27">
        <v>0</v>
      </c>
      <c r="HC33" s="27">
        <v>0</v>
      </c>
      <c r="HD33" s="27">
        <v>0</v>
      </c>
      <c r="HE33" s="27">
        <v>0</v>
      </c>
      <c r="HF33" s="27">
        <v>0</v>
      </c>
      <c r="HG33" s="27">
        <v>0</v>
      </c>
      <c r="HH33" s="27">
        <v>0</v>
      </c>
      <c r="HI33" s="27">
        <v>0</v>
      </c>
      <c r="HJ33" s="27">
        <v>0</v>
      </c>
      <c r="HK33" s="27">
        <v>0</v>
      </c>
      <c r="HL33" s="27">
        <v>0</v>
      </c>
      <c r="HM33" s="27">
        <v>0</v>
      </c>
      <c r="HN33" s="27">
        <v>0</v>
      </c>
      <c r="HO33" s="27">
        <v>0</v>
      </c>
      <c r="HP33" s="27">
        <v>0</v>
      </c>
      <c r="HQ33" s="27">
        <v>0</v>
      </c>
      <c r="HR33" s="27">
        <v>0</v>
      </c>
      <c r="HS33" s="27">
        <v>0</v>
      </c>
      <c r="HT33" s="27">
        <v>0</v>
      </c>
      <c r="HU33" s="27">
        <v>0</v>
      </c>
      <c r="HV33" s="27">
        <v>0</v>
      </c>
      <c r="HW33" s="27">
        <v>0</v>
      </c>
      <c r="HX33" s="27">
        <v>0</v>
      </c>
      <c r="HY33" s="27">
        <v>0</v>
      </c>
      <c r="HZ33" s="27">
        <v>0</v>
      </c>
      <c r="IA33" s="27">
        <v>0</v>
      </c>
      <c r="IB33" s="27">
        <v>0</v>
      </c>
      <c r="IC33" s="27">
        <v>0</v>
      </c>
      <c r="ID33" s="27">
        <v>0</v>
      </c>
      <c r="IE33" s="27">
        <v>0</v>
      </c>
      <c r="IF33" s="27">
        <v>0</v>
      </c>
      <c r="IG33" s="27">
        <v>0</v>
      </c>
      <c r="IH33" s="27">
        <v>0</v>
      </c>
      <c r="II33" s="27">
        <v>0</v>
      </c>
      <c r="IJ33" s="27">
        <v>0</v>
      </c>
      <c r="IK33" s="27">
        <v>0</v>
      </c>
      <c r="IL33" s="27">
        <v>0</v>
      </c>
      <c r="IM33" s="27">
        <v>0</v>
      </c>
      <c r="IN33" s="27">
        <v>0</v>
      </c>
      <c r="IO33" s="27">
        <v>0</v>
      </c>
      <c r="IP33" s="27">
        <v>0</v>
      </c>
      <c r="IQ33" s="27">
        <v>0</v>
      </c>
      <c r="IR33" s="27">
        <v>0</v>
      </c>
      <c r="IS33" s="27">
        <v>0</v>
      </c>
      <c r="IT33" s="27">
        <v>0</v>
      </c>
      <c r="IU33" s="27">
        <v>0</v>
      </c>
      <c r="IV33" s="27">
        <v>0</v>
      </c>
      <c r="IW33" s="27">
        <v>0</v>
      </c>
      <c r="IX33" s="27">
        <v>0</v>
      </c>
      <c r="IY33" s="27">
        <v>0</v>
      </c>
      <c r="IZ33" s="27">
        <v>0</v>
      </c>
      <c r="JA33" s="27">
        <v>0</v>
      </c>
      <c r="JB33" s="27">
        <v>0</v>
      </c>
      <c r="JC33" s="27">
        <v>0</v>
      </c>
      <c r="JD33" s="27">
        <v>0</v>
      </c>
      <c r="JE33" s="27">
        <v>0</v>
      </c>
      <c r="JF33" s="27">
        <v>0</v>
      </c>
      <c r="JG33" s="27">
        <v>0</v>
      </c>
      <c r="JH33" s="27">
        <v>0</v>
      </c>
      <c r="JI33" s="27">
        <v>0</v>
      </c>
      <c r="JJ33" s="27">
        <v>0</v>
      </c>
      <c r="JK33" s="27">
        <v>0</v>
      </c>
      <c r="JL33" s="27">
        <v>0</v>
      </c>
      <c r="JM33" s="27">
        <v>0</v>
      </c>
      <c r="JN33" s="27">
        <v>0</v>
      </c>
      <c r="JO33" s="27">
        <v>0</v>
      </c>
      <c r="JP33" s="27">
        <v>0</v>
      </c>
      <c r="JQ33" s="27">
        <v>0</v>
      </c>
      <c r="JR33" s="27">
        <v>0</v>
      </c>
      <c r="JS33" s="27">
        <v>0</v>
      </c>
      <c r="JT33" s="27">
        <v>0</v>
      </c>
      <c r="JU33" s="27">
        <v>0</v>
      </c>
      <c r="JV33" s="27">
        <v>0</v>
      </c>
      <c r="JW33" s="27">
        <v>0</v>
      </c>
      <c r="JX33" s="27">
        <v>0</v>
      </c>
      <c r="JY33" s="27">
        <v>0</v>
      </c>
      <c r="JZ33" s="27">
        <v>0</v>
      </c>
      <c r="KA33" s="27">
        <v>0</v>
      </c>
      <c r="KB33" s="27">
        <v>0</v>
      </c>
      <c r="KC33" s="27">
        <v>0</v>
      </c>
      <c r="KD33" s="27">
        <v>0</v>
      </c>
      <c r="KE33" s="27">
        <v>0</v>
      </c>
      <c r="KF33" s="27">
        <v>0</v>
      </c>
      <c r="KG33" s="27">
        <v>0</v>
      </c>
      <c r="KH33" s="27">
        <v>0</v>
      </c>
      <c r="KI33" s="27">
        <v>0</v>
      </c>
      <c r="KJ33" s="27">
        <v>0</v>
      </c>
      <c r="KK33" s="27">
        <v>0</v>
      </c>
      <c r="KL33" s="27">
        <v>0</v>
      </c>
      <c r="KM33" s="27">
        <v>0</v>
      </c>
      <c r="KN33" s="27">
        <v>0</v>
      </c>
      <c r="KO33" s="27">
        <v>0</v>
      </c>
      <c r="KP33" s="27">
        <v>0</v>
      </c>
    </row>
    <row r="34" spans="1:302" x14ac:dyDescent="0.25">
      <c r="A34" s="28">
        <f t="shared" ref="A34:A65" si="1">200 * EXP( -1*((ROW()-10)^2 / 2000))</f>
        <v>149.95231844780824</v>
      </c>
      <c r="C34" s="26">
        <v>0.14725040740474404</v>
      </c>
      <c r="D34" s="27">
        <v>0.37837805525263979</v>
      </c>
      <c r="E34" s="27">
        <v>0.49447487444758997</v>
      </c>
      <c r="F34" s="27">
        <v>0.10977861421655299</v>
      </c>
      <c r="G34" s="27">
        <v>0.14594708892650454</v>
      </c>
      <c r="H34" s="27">
        <v>0.14158871926842009</v>
      </c>
      <c r="I34" s="27">
        <v>0.47292592439628667</v>
      </c>
      <c r="J34" s="27">
        <v>0.78800353265862555</v>
      </c>
      <c r="K34" s="27">
        <v>0.73879830763407583</v>
      </c>
      <c r="L34" s="27">
        <v>0.18214984818672875</v>
      </c>
      <c r="M34" s="27">
        <v>0.37454757165666097</v>
      </c>
      <c r="N34" s="27">
        <v>8.6818269773047185E-2</v>
      </c>
      <c r="O34" s="27">
        <v>0.53756775713059246</v>
      </c>
      <c r="P34" s="27">
        <v>0.69160911128511426</v>
      </c>
      <c r="Q34" s="27">
        <v>0.82767642516524031</v>
      </c>
      <c r="R34" s="27">
        <v>0.69883312530221386</v>
      </c>
      <c r="S34" s="27">
        <v>0.93059664022729283</v>
      </c>
      <c r="T34" s="27">
        <v>0.76291502690773361</v>
      </c>
      <c r="U34" s="27">
        <v>0.58736608079561958</v>
      </c>
      <c r="V34" s="27">
        <v>0.30593899620632625</v>
      </c>
      <c r="W34" s="27">
        <v>0.67963709183655552</v>
      </c>
      <c r="X34" s="27">
        <v>0.48161395507274651</v>
      </c>
      <c r="Y34" s="27">
        <v>0.76730524890611418</v>
      </c>
      <c r="Z34" s="27">
        <v>0.54147735079445314</v>
      </c>
      <c r="AA34" s="27">
        <v>0.11675734195687038</v>
      </c>
      <c r="AB34" s="27">
        <v>4.2819550641912008E-2</v>
      </c>
      <c r="AC34" s="27">
        <v>0.1228730489789972</v>
      </c>
      <c r="AD34" s="27">
        <v>0.33360641822029413</v>
      </c>
      <c r="AE34" s="27">
        <v>0.92486038833270712</v>
      </c>
      <c r="AF34" s="27">
        <v>0.23645089299083777</v>
      </c>
      <c r="AG34" s="27">
        <v>0.92954710269856344</v>
      </c>
      <c r="AH34" s="27">
        <v>0.65297796448677381</v>
      </c>
      <c r="AI34" s="27">
        <v>0.32443776972626959</v>
      </c>
      <c r="AJ34" s="27">
        <v>0.74504123425696189</v>
      </c>
      <c r="AK34" s="27">
        <v>2.0487987485471093E-2</v>
      </c>
      <c r="AL34" s="27">
        <v>0.9855475316441471</v>
      </c>
      <c r="AM34" s="27">
        <v>0.89345517025792054</v>
      </c>
      <c r="AN34" s="27">
        <v>0.89203403762530342</v>
      </c>
      <c r="AO34" s="27">
        <v>0.21758169385421511</v>
      </c>
      <c r="AP34" s="27">
        <v>0.80733336672876976</v>
      </c>
      <c r="AQ34" s="27">
        <v>0.64511411793187956</v>
      </c>
      <c r="AR34" s="27">
        <v>0.36758722266132671</v>
      </c>
      <c r="AS34" s="27">
        <v>0.46975004477235127</v>
      </c>
      <c r="AT34" s="27">
        <v>0.53817475420721328</v>
      </c>
      <c r="AU34" s="27">
        <v>6.3908891355950792E-2</v>
      </c>
      <c r="AV34" s="27">
        <v>0.89306391894154702</v>
      </c>
      <c r="AW34" s="27">
        <v>0.92535454411627605</v>
      </c>
      <c r="AX34" s="27">
        <v>0.18533579589061</v>
      </c>
      <c r="AY34" s="27">
        <v>0.12349451383053245</v>
      </c>
      <c r="AZ34" s="27">
        <v>0.39211981296259224</v>
      </c>
      <c r="BA34" s="27">
        <v>0.69596195285186768</v>
      </c>
      <c r="BB34" s="27">
        <v>0.17585763582276837</v>
      </c>
      <c r="BC34" s="27">
        <v>0.93329972066934064</v>
      </c>
      <c r="BD34" s="27">
        <v>0.10340261442365239</v>
      </c>
      <c r="BE34" s="27">
        <v>0.26032767582567262</v>
      </c>
      <c r="BF34" s="27">
        <v>0.53990744880382946</v>
      </c>
      <c r="BG34" s="27">
        <v>8.1669162516279203E-2</v>
      </c>
      <c r="BH34" s="27">
        <v>7.4245206511253659E-2</v>
      </c>
      <c r="BI34" s="27">
        <v>0.42456943139331671</v>
      </c>
      <c r="BJ34" s="27">
        <v>0.32459879395243751</v>
      </c>
      <c r="BK34" s="27">
        <v>0.25616559090922875</v>
      </c>
      <c r="BL34" s="27">
        <v>3.6899634806140447E-2</v>
      </c>
      <c r="BM34" s="27">
        <v>0.98870086513366062</v>
      </c>
      <c r="BN34" s="27">
        <v>0.76811400150106957</v>
      </c>
      <c r="BO34" s="27">
        <v>0.54069822661511036</v>
      </c>
      <c r="BP34" s="27">
        <v>0.64610193333539101</v>
      </c>
      <c r="BQ34" s="27">
        <v>0.70844108347768964</v>
      </c>
      <c r="BR34" s="27">
        <v>0.9468999661373706</v>
      </c>
      <c r="BS34" s="27">
        <v>0.61610972647224105</v>
      </c>
      <c r="BT34" s="27">
        <v>0.28781999709032158</v>
      </c>
      <c r="BU34" s="27">
        <v>0.89123427465054106</v>
      </c>
      <c r="BV34" s="27">
        <v>0.37678856458722565</v>
      </c>
      <c r="BW34" s="27">
        <v>0.88681578143533402</v>
      </c>
      <c r="BX34" s="27">
        <v>0.53673083769214114</v>
      </c>
      <c r="BY34" s="27">
        <v>0.20908367210834156</v>
      </c>
      <c r="BZ34" s="27">
        <v>0.86021913881190715</v>
      </c>
      <c r="CA34" s="27">
        <v>0.80537326008576182</v>
      </c>
      <c r="CB34" s="27">
        <v>0.29707057325675812</v>
      </c>
      <c r="CC34" s="27">
        <v>7.8534652906318114E-2</v>
      </c>
      <c r="CD34" s="27">
        <v>0.86257775979707163</v>
      </c>
      <c r="CE34" s="27">
        <v>0.45730579853145037</v>
      </c>
      <c r="CF34" s="27">
        <v>0.14974182306347306</v>
      </c>
      <c r="CG34" s="27">
        <v>0.85548136936959107</v>
      </c>
      <c r="CH34" s="27">
        <v>0.76661109901479563</v>
      </c>
      <c r="CI34" s="27">
        <v>0.26742038842278293</v>
      </c>
      <c r="CJ34" s="27">
        <v>0.99423782583487252</v>
      </c>
      <c r="CK34" s="27">
        <v>0.49878492219421555</v>
      </c>
      <c r="CL34" s="27">
        <v>0.3406460245405748</v>
      </c>
      <c r="CM34" s="27">
        <v>0.38531958161157143</v>
      </c>
      <c r="CN34" s="27">
        <v>0.94247780064712827</v>
      </c>
      <c r="CO34" s="27">
        <v>0.73551949212733914</v>
      </c>
      <c r="CP34" s="27">
        <v>0.75931095573442631</v>
      </c>
      <c r="CQ34" s="27">
        <v>0.11100299819093706</v>
      </c>
      <c r="CR34" s="27">
        <v>0.89173458418048845</v>
      </c>
      <c r="CS34" s="27">
        <v>0.8338134969206249</v>
      </c>
      <c r="CT34" s="27">
        <v>0.58379861141652156</v>
      </c>
      <c r="CU34" s="27">
        <v>0.82872776751012378</v>
      </c>
      <c r="CV34" s="27">
        <v>0.91679897956727763</v>
      </c>
      <c r="CW34" s="27">
        <v>0.31294136008379714</v>
      </c>
      <c r="CX34" s="27">
        <v>0.88415476297133988</v>
      </c>
      <c r="CY34" s="27">
        <v>0.79390879179957996</v>
      </c>
      <c r="CZ34" s="27">
        <v>0.20096153048447807</v>
      </c>
      <c r="DA34" s="27">
        <v>0.52635873829179214</v>
      </c>
      <c r="DB34" s="27">
        <v>0.85793893025981627</v>
      </c>
      <c r="DC34" s="27">
        <v>0.74575832604779113</v>
      </c>
      <c r="DD34" s="27">
        <v>0.60119977492100152</v>
      </c>
      <c r="DE34" s="27">
        <v>0.25574247200667266</v>
      </c>
      <c r="DF34" s="27">
        <v>0.60271105774513078</v>
      </c>
      <c r="DG34" s="27">
        <v>0.3831536053148078</v>
      </c>
      <c r="DH34" s="27">
        <v>0.2323314217347876</v>
      </c>
      <c r="DI34" s="27">
        <v>1.7956601054134325E-3</v>
      </c>
      <c r="DJ34" s="27">
        <v>0.99089092646411303</v>
      </c>
      <c r="DK34" s="27">
        <v>0.54243170054769807</v>
      </c>
      <c r="DL34" s="27">
        <v>0.17643228225180163</v>
      </c>
      <c r="DM34" s="27">
        <v>0.96612826678373409</v>
      </c>
      <c r="DN34" s="27">
        <v>0.79857703470459696</v>
      </c>
      <c r="DO34" s="27">
        <v>0.99426440145211747</v>
      </c>
      <c r="DP34" s="27">
        <v>0.1048718246326934</v>
      </c>
      <c r="DQ34" s="27">
        <v>0.72326367512822209</v>
      </c>
      <c r="DR34" s="27">
        <v>0.73302550441463399</v>
      </c>
      <c r="DS34" s="27">
        <v>0.27543943137433247</v>
      </c>
      <c r="DT34" s="27">
        <v>0.96303146630897318</v>
      </c>
      <c r="DU34" s="27">
        <v>0.54834834015008938</v>
      </c>
      <c r="DV34" s="27">
        <v>0.56404577520554855</v>
      </c>
      <c r="DW34" s="27">
        <v>0.30000813605747911</v>
      </c>
      <c r="DX34" s="27">
        <v>0.25559423509575052</v>
      </c>
      <c r="DY34" s="27">
        <v>0.9221016325849215</v>
      </c>
      <c r="DZ34" s="27">
        <v>0.45808648587248535</v>
      </c>
      <c r="EA34" s="27">
        <v>0.19598255367108353</v>
      </c>
      <c r="EB34" s="27">
        <v>0.8960041967140786</v>
      </c>
      <c r="EC34" s="27">
        <v>0.39420740595512127</v>
      </c>
      <c r="ED34" s="27">
        <v>0.23048096423925235</v>
      </c>
      <c r="EE34" s="27">
        <v>0.24647671054326648</v>
      </c>
      <c r="EF34" s="27">
        <v>0.96307094438258123</v>
      </c>
      <c r="EG34" s="27">
        <v>5.1938364615875754E-2</v>
      </c>
      <c r="EH34" s="27">
        <v>0.56521996175405254</v>
      </c>
      <c r="EI34" s="27">
        <v>8.9127829901266331E-2</v>
      </c>
      <c r="EJ34" s="27">
        <v>0.69416550165054358</v>
      </c>
      <c r="EK34" s="27">
        <v>0.38054169063641796</v>
      </c>
      <c r="EL34" s="27">
        <v>0.86981436486804264</v>
      </c>
      <c r="EM34" s="27">
        <v>1.6003504390063483E-2</v>
      </c>
      <c r="EN34" s="27">
        <v>0.28268562231465288</v>
      </c>
      <c r="EO34" s="27">
        <v>0.58688498329675232</v>
      </c>
      <c r="EP34" s="27">
        <v>5.9088835229289094E-2</v>
      </c>
      <c r="EQ34" s="27">
        <v>0.69935036827317909</v>
      </c>
      <c r="ER34" s="27">
        <v>0.58547834346591254</v>
      </c>
      <c r="ES34" s="27">
        <v>4.5060645680504274E-2</v>
      </c>
      <c r="ET34" s="27">
        <v>0.16382311952987461</v>
      </c>
      <c r="EU34" s="27">
        <v>0.43809207387482152</v>
      </c>
      <c r="EV34" s="27">
        <v>0.5140281435791878</v>
      </c>
      <c r="EW34" s="27">
        <v>0.4076676216388988</v>
      </c>
      <c r="EX34" s="27">
        <v>7.5010534565483455E-2</v>
      </c>
      <c r="EY34" s="27">
        <v>0.61717437034583267</v>
      </c>
      <c r="EZ34" s="27">
        <v>3.8024960154040888E-2</v>
      </c>
      <c r="FA34" s="27">
        <v>0.82949974739873822</v>
      </c>
      <c r="FB34" s="27">
        <v>0.79712495687710816</v>
      </c>
      <c r="FC34" s="27">
        <v>0.20510835684718631</v>
      </c>
      <c r="FD34" s="27">
        <v>0.23105581338693815</v>
      </c>
      <c r="FE34" s="27">
        <v>0.34331897560349089</v>
      </c>
      <c r="FF34" s="27">
        <v>0.25311743480057358</v>
      </c>
      <c r="FG34" s="27">
        <v>0.80421956987849819</v>
      </c>
      <c r="FH34" s="27">
        <v>100.64916159387064</v>
      </c>
      <c r="FI34" s="27">
        <v>100.4444672538166</v>
      </c>
      <c r="FJ34" s="27">
        <v>100.69175252030041</v>
      </c>
      <c r="FK34" s="27">
        <v>100.63632551403613</v>
      </c>
      <c r="FL34" s="27">
        <v>0</v>
      </c>
      <c r="FM34" s="27">
        <v>0</v>
      </c>
      <c r="FN34" s="27">
        <v>0</v>
      </c>
      <c r="FO34" s="27">
        <v>0</v>
      </c>
      <c r="FP34" s="27">
        <v>0</v>
      </c>
      <c r="FQ34" s="27">
        <v>0</v>
      </c>
      <c r="FR34" s="27">
        <v>0</v>
      </c>
      <c r="FS34" s="27">
        <v>0</v>
      </c>
      <c r="FT34" s="27">
        <v>0</v>
      </c>
      <c r="FU34" s="27">
        <v>0</v>
      </c>
      <c r="FV34" s="27">
        <v>0</v>
      </c>
      <c r="FW34" s="27">
        <v>0</v>
      </c>
      <c r="FX34" s="27">
        <v>0</v>
      </c>
      <c r="FY34" s="27">
        <v>0</v>
      </c>
      <c r="FZ34" s="27">
        <v>0</v>
      </c>
      <c r="GA34" s="27">
        <v>0</v>
      </c>
      <c r="GB34" s="27">
        <v>0</v>
      </c>
      <c r="GC34" s="27">
        <v>0</v>
      </c>
      <c r="GD34" s="27">
        <v>0</v>
      </c>
      <c r="GE34" s="27">
        <v>0</v>
      </c>
      <c r="GF34" s="27">
        <v>0</v>
      </c>
      <c r="GG34" s="27">
        <v>0</v>
      </c>
      <c r="GH34" s="27">
        <v>0</v>
      </c>
      <c r="GI34" s="27">
        <v>0</v>
      </c>
      <c r="GJ34" s="27">
        <v>0</v>
      </c>
      <c r="GK34" s="27">
        <v>0</v>
      </c>
      <c r="GL34" s="27">
        <v>0</v>
      </c>
      <c r="GM34" s="27">
        <v>0</v>
      </c>
      <c r="GN34" s="27">
        <v>0</v>
      </c>
      <c r="GO34" s="27">
        <v>0</v>
      </c>
      <c r="GP34" s="27">
        <v>0</v>
      </c>
      <c r="GQ34" s="27">
        <v>0</v>
      </c>
      <c r="GR34" s="27">
        <v>0</v>
      </c>
      <c r="GS34" s="27">
        <v>0</v>
      </c>
      <c r="GT34" s="27">
        <v>0</v>
      </c>
      <c r="GU34" s="27">
        <v>0</v>
      </c>
      <c r="GV34" s="27">
        <v>0</v>
      </c>
      <c r="GW34" s="27">
        <v>0</v>
      </c>
      <c r="GX34" s="27">
        <v>0</v>
      </c>
      <c r="GY34" s="27">
        <v>0</v>
      </c>
      <c r="GZ34" s="27">
        <v>0</v>
      </c>
      <c r="HA34" s="27">
        <v>0</v>
      </c>
      <c r="HB34" s="27">
        <v>0</v>
      </c>
      <c r="HC34" s="27">
        <v>0</v>
      </c>
      <c r="HD34" s="27">
        <v>0</v>
      </c>
      <c r="HE34" s="27">
        <v>0</v>
      </c>
      <c r="HF34" s="27">
        <v>0</v>
      </c>
      <c r="HG34" s="27">
        <v>0</v>
      </c>
      <c r="HH34" s="27">
        <v>0</v>
      </c>
      <c r="HI34" s="27">
        <v>0</v>
      </c>
      <c r="HJ34" s="27">
        <v>0</v>
      </c>
      <c r="HK34" s="27">
        <v>0</v>
      </c>
      <c r="HL34" s="27">
        <v>0</v>
      </c>
      <c r="HM34" s="27">
        <v>0</v>
      </c>
      <c r="HN34" s="27">
        <v>0</v>
      </c>
      <c r="HO34" s="27">
        <v>0</v>
      </c>
      <c r="HP34" s="27">
        <v>0</v>
      </c>
      <c r="HQ34" s="27">
        <v>0</v>
      </c>
      <c r="HR34" s="27">
        <v>0</v>
      </c>
      <c r="HS34" s="27">
        <v>0</v>
      </c>
      <c r="HT34" s="27">
        <v>0</v>
      </c>
      <c r="HU34" s="27">
        <v>0</v>
      </c>
      <c r="HV34" s="27">
        <v>0</v>
      </c>
      <c r="HW34" s="27">
        <v>0</v>
      </c>
      <c r="HX34" s="27">
        <v>0</v>
      </c>
      <c r="HY34" s="27">
        <v>0</v>
      </c>
      <c r="HZ34" s="27">
        <v>0</v>
      </c>
      <c r="IA34" s="27">
        <v>0</v>
      </c>
      <c r="IB34" s="27">
        <v>0</v>
      </c>
      <c r="IC34" s="27">
        <v>0</v>
      </c>
      <c r="ID34" s="27">
        <v>0</v>
      </c>
      <c r="IE34" s="27">
        <v>0</v>
      </c>
      <c r="IF34" s="27">
        <v>0</v>
      </c>
      <c r="IG34" s="27">
        <v>0</v>
      </c>
      <c r="IH34" s="27">
        <v>0</v>
      </c>
      <c r="II34" s="27">
        <v>0</v>
      </c>
      <c r="IJ34" s="27">
        <v>0</v>
      </c>
      <c r="IK34" s="27">
        <v>0</v>
      </c>
      <c r="IL34" s="27">
        <v>0</v>
      </c>
      <c r="IM34" s="27">
        <v>0</v>
      </c>
      <c r="IN34" s="27">
        <v>0</v>
      </c>
      <c r="IO34" s="27">
        <v>0</v>
      </c>
      <c r="IP34" s="27">
        <v>0</v>
      </c>
      <c r="IQ34" s="27">
        <v>0</v>
      </c>
      <c r="IR34" s="27">
        <v>0</v>
      </c>
      <c r="IS34" s="27">
        <v>0</v>
      </c>
      <c r="IT34" s="27">
        <v>0</v>
      </c>
      <c r="IU34" s="27">
        <v>0</v>
      </c>
      <c r="IV34" s="27">
        <v>0</v>
      </c>
      <c r="IW34" s="27">
        <v>0</v>
      </c>
      <c r="IX34" s="27">
        <v>0</v>
      </c>
      <c r="IY34" s="27">
        <v>0</v>
      </c>
      <c r="IZ34" s="27">
        <v>0</v>
      </c>
      <c r="JA34" s="27">
        <v>0</v>
      </c>
      <c r="JB34" s="27">
        <v>0</v>
      </c>
      <c r="JC34" s="27">
        <v>0</v>
      </c>
      <c r="JD34" s="27">
        <v>0</v>
      </c>
      <c r="JE34" s="27">
        <v>0</v>
      </c>
      <c r="JF34" s="27">
        <v>0</v>
      </c>
      <c r="JG34" s="27">
        <v>0</v>
      </c>
      <c r="JH34" s="27">
        <v>0</v>
      </c>
      <c r="JI34" s="27">
        <v>0</v>
      </c>
      <c r="JJ34" s="27">
        <v>0</v>
      </c>
      <c r="JK34" s="27">
        <v>0</v>
      </c>
      <c r="JL34" s="27">
        <v>0</v>
      </c>
      <c r="JM34" s="27">
        <v>0</v>
      </c>
      <c r="JN34" s="27">
        <v>0</v>
      </c>
      <c r="JO34" s="27">
        <v>0</v>
      </c>
      <c r="JP34" s="27">
        <v>0</v>
      </c>
      <c r="JQ34" s="27">
        <v>0</v>
      </c>
      <c r="JR34" s="27">
        <v>0</v>
      </c>
      <c r="JS34" s="27">
        <v>0</v>
      </c>
      <c r="JT34" s="27">
        <v>0</v>
      </c>
      <c r="JU34" s="27">
        <v>0</v>
      </c>
      <c r="JV34" s="27">
        <v>0</v>
      </c>
      <c r="JW34" s="27">
        <v>0</v>
      </c>
      <c r="JX34" s="27">
        <v>0</v>
      </c>
      <c r="JY34" s="27">
        <v>0</v>
      </c>
      <c r="JZ34" s="27">
        <v>0</v>
      </c>
      <c r="KA34" s="27">
        <v>0</v>
      </c>
      <c r="KB34" s="27">
        <v>0</v>
      </c>
      <c r="KC34" s="27">
        <v>0</v>
      </c>
      <c r="KD34" s="27">
        <v>0</v>
      </c>
      <c r="KE34" s="27">
        <v>0</v>
      </c>
      <c r="KF34" s="27">
        <v>0</v>
      </c>
      <c r="KG34" s="27">
        <v>0</v>
      </c>
      <c r="KH34" s="27">
        <v>0</v>
      </c>
      <c r="KI34" s="27">
        <v>0</v>
      </c>
      <c r="KJ34" s="27">
        <v>0</v>
      </c>
      <c r="KK34" s="27">
        <v>0</v>
      </c>
      <c r="KL34" s="27">
        <v>0</v>
      </c>
      <c r="KM34" s="27">
        <v>0</v>
      </c>
      <c r="KN34" s="27">
        <v>0</v>
      </c>
      <c r="KO34" s="27">
        <v>0</v>
      </c>
      <c r="KP34" s="27">
        <v>0</v>
      </c>
    </row>
    <row r="35" spans="1:302" x14ac:dyDescent="0.25">
      <c r="A35" s="28">
        <f t="shared" si="1"/>
        <v>146.32312578932834</v>
      </c>
      <c r="C35" s="26">
        <v>0.98825927850899009</v>
      </c>
      <c r="D35" s="27">
        <v>0.53158247897478716</v>
      </c>
      <c r="E35" s="27">
        <v>0.15455319463021588</v>
      </c>
      <c r="F35" s="27">
        <v>0.38749607986174561</v>
      </c>
      <c r="G35" s="27">
        <v>0.33864911013141685</v>
      </c>
      <c r="H35" s="27">
        <v>0.14537643428156533</v>
      </c>
      <c r="I35" s="27">
        <v>0.3961910585110261</v>
      </c>
      <c r="J35" s="27">
        <v>0.17048704958172922</v>
      </c>
      <c r="K35" s="27">
        <v>0.20349834855722126</v>
      </c>
      <c r="L35" s="27">
        <v>6.7597116224747844E-2</v>
      </c>
      <c r="M35" s="27">
        <v>0.83493893143996745</v>
      </c>
      <c r="N35" s="27">
        <v>0.47100702101576053</v>
      </c>
      <c r="O35" s="27">
        <v>0.78314475672547934</v>
      </c>
      <c r="P35" s="27">
        <v>0.6320159855930414</v>
      </c>
      <c r="Q35" s="27">
        <v>0.86060983619946851</v>
      </c>
      <c r="R35" s="27">
        <v>0.90943429133887932</v>
      </c>
      <c r="S35" s="27">
        <v>0.77301940547894332</v>
      </c>
      <c r="T35" s="27">
        <v>0.46316529296007447</v>
      </c>
      <c r="U35" s="27">
        <v>0.25683236075190219</v>
      </c>
      <c r="V35" s="27">
        <v>0.30607801013902414</v>
      </c>
      <c r="W35" s="27">
        <v>0.57005845598370741</v>
      </c>
      <c r="X35" s="27">
        <v>0.91004699196203553</v>
      </c>
      <c r="Y35" s="27">
        <v>0.24707470307971613</v>
      </c>
      <c r="Z35" s="27">
        <v>0.56088723571236299</v>
      </c>
      <c r="AA35" s="27">
        <v>0.39028708317994665</v>
      </c>
      <c r="AB35" s="27">
        <v>0.92442371822436398</v>
      </c>
      <c r="AC35" s="27">
        <v>0.40819869118027108</v>
      </c>
      <c r="AD35" s="27">
        <v>0.87451910921284937</v>
      </c>
      <c r="AE35" s="27">
        <v>0.36994700207580966</v>
      </c>
      <c r="AF35" s="27">
        <v>0.10410139377424088</v>
      </c>
      <c r="AG35" s="27">
        <v>8.9731458038538214E-2</v>
      </c>
      <c r="AH35" s="27">
        <v>0.57225108974717531</v>
      </c>
      <c r="AI35" s="27">
        <v>6.77037366536688E-2</v>
      </c>
      <c r="AJ35" s="27">
        <v>0.39697114665925093</v>
      </c>
      <c r="AK35" s="27">
        <v>0.62825980285275018</v>
      </c>
      <c r="AL35" s="27">
        <v>0.91395199435713081</v>
      </c>
      <c r="AM35" s="27">
        <v>0.77076805799349746</v>
      </c>
      <c r="AN35" s="27">
        <v>0.49997798702262808</v>
      </c>
      <c r="AO35" s="27">
        <v>0.99749862537363154</v>
      </c>
      <c r="AP35" s="27">
        <v>0.62504328812830989</v>
      </c>
      <c r="AQ35" s="27">
        <v>0.70376788653865807</v>
      </c>
      <c r="AR35" s="27">
        <v>0.17370093292503119</v>
      </c>
      <c r="AS35" s="27">
        <v>0.27594499603968436</v>
      </c>
      <c r="AT35" s="27">
        <v>0.72601623296594675</v>
      </c>
      <c r="AU35" s="27">
        <v>0.49484233558180124</v>
      </c>
      <c r="AV35" s="27">
        <v>0.61211422336724997</v>
      </c>
      <c r="AW35" s="27">
        <v>0.40854651162130617</v>
      </c>
      <c r="AX35" s="27">
        <v>0.64103629915345262</v>
      </c>
      <c r="AY35" s="27">
        <v>0.47476815158136076</v>
      </c>
      <c r="AZ35" s="27">
        <v>0.72213469936378283</v>
      </c>
      <c r="BA35" s="27">
        <v>0.32814645047557411</v>
      </c>
      <c r="BB35" s="27">
        <v>0.64926332878062842</v>
      </c>
      <c r="BC35" s="27">
        <v>9.2722156723866744E-2</v>
      </c>
      <c r="BD35" s="27">
        <v>0.73127726790477221</v>
      </c>
      <c r="BE35" s="27">
        <v>0.88137007008598112</v>
      </c>
      <c r="BF35" s="27">
        <v>0.96889704130879106</v>
      </c>
      <c r="BG35" s="27">
        <v>0.49816840205678081</v>
      </c>
      <c r="BH35" s="27">
        <v>0.5182007519621793</v>
      </c>
      <c r="BI35" s="27">
        <v>0.88876598622157454</v>
      </c>
      <c r="BJ35" s="27">
        <v>0.80968700193885601</v>
      </c>
      <c r="BK35" s="27">
        <v>0.8759306903568721</v>
      </c>
      <c r="BL35" s="27">
        <v>0.85757204071298609</v>
      </c>
      <c r="BM35" s="27">
        <v>0.88227368585054877</v>
      </c>
      <c r="BN35" s="27">
        <v>0.86740266610283112</v>
      </c>
      <c r="BO35" s="27">
        <v>0.92926769822072042</v>
      </c>
      <c r="BP35" s="27">
        <v>0.27254622059080724</v>
      </c>
      <c r="BQ35" s="27">
        <v>7.4364185676681571E-2</v>
      </c>
      <c r="BR35" s="27">
        <v>0.69027341270292553</v>
      </c>
      <c r="BS35" s="27">
        <v>0.15240851824494117</v>
      </c>
      <c r="BT35" s="27">
        <v>0.18036310781074549</v>
      </c>
      <c r="BU35" s="27">
        <v>0.17301327410215139</v>
      </c>
      <c r="BV35" s="27">
        <v>0.24347771242774729</v>
      </c>
      <c r="BW35" s="27">
        <v>0.82332170137396166</v>
      </c>
      <c r="BX35" s="27">
        <v>0.16354340250296184</v>
      </c>
      <c r="BY35" s="27">
        <v>0.21396512314894267</v>
      </c>
      <c r="BZ35" s="27">
        <v>0.66742266177867648</v>
      </c>
      <c r="CA35" s="27">
        <v>6.3935260386112525E-2</v>
      </c>
      <c r="CB35" s="27">
        <v>0.58848163001709619</v>
      </c>
      <c r="CC35" s="27">
        <v>0.72584809109670756</v>
      </c>
      <c r="CD35" s="27">
        <v>0.69756018834005518</v>
      </c>
      <c r="CE35" s="27">
        <v>0.15547750451680331</v>
      </c>
      <c r="CF35" s="27">
        <v>0.72368319972829565</v>
      </c>
      <c r="CG35" s="27">
        <v>0.82228744642251494</v>
      </c>
      <c r="CH35" s="27">
        <v>0.83223770136808362</v>
      </c>
      <c r="CI35" s="27">
        <v>7.507815605915702E-2</v>
      </c>
      <c r="CJ35" s="27">
        <v>0.50017255217903067</v>
      </c>
      <c r="CK35" s="27">
        <v>0.89247560017709715</v>
      </c>
      <c r="CL35" s="27">
        <v>0.57663102593628945</v>
      </c>
      <c r="CM35" s="27">
        <v>0.13117249575655865</v>
      </c>
      <c r="CN35" s="27">
        <v>0.77403691477097436</v>
      </c>
      <c r="CO35" s="27">
        <v>0.32139335380450462</v>
      </c>
      <c r="CP35" s="27">
        <v>0.21677601213370767</v>
      </c>
      <c r="CQ35" s="27">
        <v>0.15647046958705868</v>
      </c>
      <c r="CR35" s="27">
        <v>0.98980004625216145</v>
      </c>
      <c r="CS35" s="27">
        <v>0.62606248857357216</v>
      </c>
      <c r="CT35" s="27">
        <v>0.52773158859822444</v>
      </c>
      <c r="CU35" s="27">
        <v>0.3545858392218465</v>
      </c>
      <c r="CV35" s="27">
        <v>4.1498961536449497E-2</v>
      </c>
      <c r="CW35" s="27">
        <v>0.59961869855155747</v>
      </c>
      <c r="CX35" s="27">
        <v>8.3430569480657524E-2</v>
      </c>
      <c r="CY35" s="27">
        <v>0.3443187775466412</v>
      </c>
      <c r="CZ35" s="27">
        <v>0.40066849061699761</v>
      </c>
      <c r="DA35" s="27">
        <v>0.2748381157757368</v>
      </c>
      <c r="DB35" s="27">
        <v>0.41499410696330752</v>
      </c>
      <c r="DC35" s="27">
        <v>0.64782323787219231</v>
      </c>
      <c r="DD35" s="27">
        <v>0.45232614819378125</v>
      </c>
      <c r="DE35" s="27">
        <v>0.62358585701792546</v>
      </c>
      <c r="DF35" s="27">
        <v>0.64307380199412389</v>
      </c>
      <c r="DG35" s="27">
        <v>0.86240538559212143</v>
      </c>
      <c r="DH35" s="27">
        <v>0.57163028386133752</v>
      </c>
      <c r="DI35" s="27">
        <v>0.9172589079608553</v>
      </c>
      <c r="DJ35" s="27">
        <v>0.25230573912034326</v>
      </c>
      <c r="DK35" s="27">
        <v>9.7888135478162108E-2</v>
      </c>
      <c r="DL35" s="27">
        <v>0.37394313323321582</v>
      </c>
      <c r="DM35" s="27">
        <v>2.5749638720988344E-2</v>
      </c>
      <c r="DN35" s="27">
        <v>0.41969484571315385</v>
      </c>
      <c r="DO35" s="27">
        <v>2.5142773312032074E-2</v>
      </c>
      <c r="DP35" s="27">
        <v>0.49890812876684754</v>
      </c>
      <c r="DQ35" s="27">
        <v>2.1074714814170559E-2</v>
      </c>
      <c r="DR35" s="27">
        <v>0.71941843725952404</v>
      </c>
      <c r="DS35" s="27">
        <v>0.28269139456247638</v>
      </c>
      <c r="DT35" s="27">
        <v>0.34782859231098973</v>
      </c>
      <c r="DU35" s="27">
        <v>0.41150837949473484</v>
      </c>
      <c r="DV35" s="27">
        <v>0.59497360045262093</v>
      </c>
      <c r="DW35" s="27">
        <v>0.97555862853326369</v>
      </c>
      <c r="DX35" s="27">
        <v>0.63811731218023049</v>
      </c>
      <c r="DY35" s="27">
        <v>4.3781318884471343E-2</v>
      </c>
      <c r="DZ35" s="27">
        <v>0.75774978484089228</v>
      </c>
      <c r="EA35" s="27">
        <v>0.16001027867212192</v>
      </c>
      <c r="EB35" s="27">
        <v>0.75393875608710892</v>
      </c>
      <c r="EC35" s="27">
        <v>0.30090222261669297</v>
      </c>
      <c r="ED35" s="27">
        <v>0.9252938732790803</v>
      </c>
      <c r="EE35" s="27">
        <v>8.989768222971406E-2</v>
      </c>
      <c r="EF35" s="27">
        <v>0.48496408936939717</v>
      </c>
      <c r="EG35" s="27">
        <v>0.89720058451201068</v>
      </c>
      <c r="EH35" s="27">
        <v>0.33682576870017256</v>
      </c>
      <c r="EI35" s="27">
        <v>0.2150684138144755</v>
      </c>
      <c r="EJ35" s="27">
        <v>0.28009341772527319</v>
      </c>
      <c r="EK35" s="27">
        <v>4.5479404747479357E-2</v>
      </c>
      <c r="EL35" s="27">
        <v>0.77890987799293399</v>
      </c>
      <c r="EM35" s="27">
        <v>0.79725413656862987</v>
      </c>
      <c r="EN35" s="27">
        <v>0.81380189850147899</v>
      </c>
      <c r="EO35" s="27">
        <v>0.22123022689851302</v>
      </c>
      <c r="EP35" s="27">
        <v>0.26634422091676269</v>
      </c>
      <c r="EQ35" s="27">
        <v>0.69695592271913931</v>
      </c>
      <c r="ER35" s="27">
        <v>0.19198641857363918</v>
      </c>
      <c r="ES35" s="27">
        <v>0.43409616887028479</v>
      </c>
      <c r="ET35" s="27">
        <v>0.43961761732882232</v>
      </c>
      <c r="EU35" s="27">
        <v>0.76369620778041347</v>
      </c>
      <c r="EV35" s="27">
        <v>0.26260451920405936</v>
      </c>
      <c r="EW35" s="27">
        <v>0.95519820492084839</v>
      </c>
      <c r="EX35" s="27">
        <v>0.52860584461859317</v>
      </c>
      <c r="EY35" s="27">
        <v>0.39478872769301987</v>
      </c>
      <c r="EZ35" s="27">
        <v>0.59264813019560447</v>
      </c>
      <c r="FA35" s="27">
        <v>0.81196536602914671</v>
      </c>
      <c r="FB35" s="27">
        <v>0.49607561313747561</v>
      </c>
      <c r="FC35" s="27">
        <v>0.87049492705800224</v>
      </c>
      <c r="FD35" s="27">
        <v>100.46059273873227</v>
      </c>
      <c r="FE35" s="27">
        <v>100.49341440120095</v>
      </c>
      <c r="FF35" s="27">
        <v>100.8767443915328</v>
      </c>
      <c r="FG35" s="27">
        <v>100.00444450758134</v>
      </c>
      <c r="FH35" s="27">
        <v>0</v>
      </c>
      <c r="FI35" s="27">
        <v>0</v>
      </c>
      <c r="FJ35" s="27">
        <v>0</v>
      </c>
      <c r="FK35" s="27">
        <v>0</v>
      </c>
      <c r="FL35" s="27">
        <v>0</v>
      </c>
      <c r="FM35" s="27">
        <v>0</v>
      </c>
      <c r="FN35" s="27">
        <v>0</v>
      </c>
      <c r="FO35" s="27">
        <v>0</v>
      </c>
      <c r="FP35" s="27">
        <v>0</v>
      </c>
      <c r="FQ35" s="27">
        <v>0</v>
      </c>
      <c r="FR35" s="27">
        <v>0</v>
      </c>
      <c r="FS35" s="27">
        <v>0</v>
      </c>
      <c r="FT35" s="27">
        <v>0</v>
      </c>
      <c r="FU35" s="27">
        <v>0</v>
      </c>
      <c r="FV35" s="27">
        <v>0</v>
      </c>
      <c r="FW35" s="27">
        <v>0</v>
      </c>
      <c r="FX35" s="27">
        <v>0</v>
      </c>
      <c r="FY35" s="27">
        <v>0</v>
      </c>
      <c r="FZ35" s="27">
        <v>0</v>
      </c>
      <c r="GA35" s="27">
        <v>0</v>
      </c>
      <c r="GB35" s="27">
        <v>0</v>
      </c>
      <c r="GC35" s="27">
        <v>0</v>
      </c>
      <c r="GD35" s="27">
        <v>0</v>
      </c>
      <c r="GE35" s="27">
        <v>0</v>
      </c>
      <c r="GF35" s="27">
        <v>0</v>
      </c>
      <c r="GG35" s="27">
        <v>0</v>
      </c>
      <c r="GH35" s="27">
        <v>0</v>
      </c>
      <c r="GI35" s="27">
        <v>0</v>
      </c>
      <c r="GJ35" s="27">
        <v>0</v>
      </c>
      <c r="GK35" s="27">
        <v>0</v>
      </c>
      <c r="GL35" s="27">
        <v>0</v>
      </c>
      <c r="GM35" s="27">
        <v>0</v>
      </c>
      <c r="GN35" s="27">
        <v>0</v>
      </c>
      <c r="GO35" s="27">
        <v>0</v>
      </c>
      <c r="GP35" s="27">
        <v>0</v>
      </c>
      <c r="GQ35" s="27">
        <v>0</v>
      </c>
      <c r="GR35" s="27">
        <v>0</v>
      </c>
      <c r="GS35" s="27">
        <v>0</v>
      </c>
      <c r="GT35" s="27">
        <v>0</v>
      </c>
      <c r="GU35" s="27">
        <v>0</v>
      </c>
      <c r="GV35" s="27">
        <v>0</v>
      </c>
      <c r="GW35" s="27">
        <v>0</v>
      </c>
      <c r="GX35" s="27">
        <v>0</v>
      </c>
      <c r="GY35" s="27">
        <v>0</v>
      </c>
      <c r="GZ35" s="27">
        <v>0</v>
      </c>
      <c r="HA35" s="27">
        <v>0</v>
      </c>
      <c r="HB35" s="27">
        <v>0</v>
      </c>
      <c r="HC35" s="27">
        <v>0</v>
      </c>
      <c r="HD35" s="27">
        <v>0</v>
      </c>
      <c r="HE35" s="27">
        <v>0</v>
      </c>
      <c r="HF35" s="27">
        <v>0</v>
      </c>
      <c r="HG35" s="27">
        <v>0</v>
      </c>
      <c r="HH35" s="27">
        <v>0</v>
      </c>
      <c r="HI35" s="27">
        <v>0</v>
      </c>
      <c r="HJ35" s="27">
        <v>0</v>
      </c>
      <c r="HK35" s="27">
        <v>0</v>
      </c>
      <c r="HL35" s="27">
        <v>0</v>
      </c>
      <c r="HM35" s="27">
        <v>0</v>
      </c>
      <c r="HN35" s="27">
        <v>0</v>
      </c>
      <c r="HO35" s="27">
        <v>0</v>
      </c>
      <c r="HP35" s="27">
        <v>0</v>
      </c>
      <c r="HQ35" s="27">
        <v>0</v>
      </c>
      <c r="HR35" s="27">
        <v>0</v>
      </c>
      <c r="HS35" s="27">
        <v>0</v>
      </c>
      <c r="HT35" s="27">
        <v>0</v>
      </c>
      <c r="HU35" s="27">
        <v>0</v>
      </c>
      <c r="HV35" s="27">
        <v>0</v>
      </c>
      <c r="HW35" s="27">
        <v>0</v>
      </c>
      <c r="HX35" s="27">
        <v>0</v>
      </c>
      <c r="HY35" s="27">
        <v>0</v>
      </c>
      <c r="HZ35" s="27">
        <v>0</v>
      </c>
      <c r="IA35" s="27">
        <v>0</v>
      </c>
      <c r="IB35" s="27">
        <v>0</v>
      </c>
      <c r="IC35" s="27">
        <v>0</v>
      </c>
      <c r="ID35" s="27">
        <v>0</v>
      </c>
      <c r="IE35" s="27">
        <v>0</v>
      </c>
      <c r="IF35" s="27">
        <v>0</v>
      </c>
      <c r="IG35" s="27">
        <v>0</v>
      </c>
      <c r="IH35" s="27">
        <v>0</v>
      </c>
      <c r="II35" s="27">
        <v>0</v>
      </c>
      <c r="IJ35" s="27">
        <v>0</v>
      </c>
      <c r="IK35" s="27">
        <v>0</v>
      </c>
      <c r="IL35" s="27">
        <v>0</v>
      </c>
      <c r="IM35" s="27">
        <v>0</v>
      </c>
      <c r="IN35" s="27">
        <v>0</v>
      </c>
      <c r="IO35" s="27">
        <v>0</v>
      </c>
      <c r="IP35" s="27">
        <v>0</v>
      </c>
      <c r="IQ35" s="27">
        <v>0</v>
      </c>
      <c r="IR35" s="27">
        <v>0</v>
      </c>
      <c r="IS35" s="27">
        <v>0</v>
      </c>
      <c r="IT35" s="27">
        <v>0</v>
      </c>
      <c r="IU35" s="27">
        <v>0</v>
      </c>
      <c r="IV35" s="27">
        <v>0</v>
      </c>
      <c r="IW35" s="27">
        <v>0</v>
      </c>
      <c r="IX35" s="27">
        <v>0</v>
      </c>
      <c r="IY35" s="27">
        <v>0</v>
      </c>
      <c r="IZ35" s="27">
        <v>0</v>
      </c>
      <c r="JA35" s="27">
        <v>0</v>
      </c>
      <c r="JB35" s="27">
        <v>0</v>
      </c>
      <c r="JC35" s="27">
        <v>0</v>
      </c>
      <c r="JD35" s="27">
        <v>0</v>
      </c>
      <c r="JE35" s="27">
        <v>0</v>
      </c>
      <c r="JF35" s="27">
        <v>0</v>
      </c>
      <c r="JG35" s="27">
        <v>0</v>
      </c>
      <c r="JH35" s="27">
        <v>0</v>
      </c>
      <c r="JI35" s="27">
        <v>0</v>
      </c>
      <c r="JJ35" s="27">
        <v>0</v>
      </c>
      <c r="JK35" s="27">
        <v>0</v>
      </c>
      <c r="JL35" s="27">
        <v>0</v>
      </c>
      <c r="JM35" s="27">
        <v>0</v>
      </c>
      <c r="JN35" s="27">
        <v>0</v>
      </c>
      <c r="JO35" s="27">
        <v>0</v>
      </c>
      <c r="JP35" s="27">
        <v>0</v>
      </c>
      <c r="JQ35" s="27">
        <v>0</v>
      </c>
      <c r="JR35" s="27">
        <v>0</v>
      </c>
      <c r="JS35" s="27">
        <v>0</v>
      </c>
      <c r="JT35" s="27">
        <v>0</v>
      </c>
      <c r="JU35" s="27">
        <v>0</v>
      </c>
      <c r="JV35" s="27">
        <v>0</v>
      </c>
      <c r="JW35" s="27">
        <v>0</v>
      </c>
      <c r="JX35" s="27">
        <v>0</v>
      </c>
      <c r="JY35" s="27">
        <v>0</v>
      </c>
      <c r="JZ35" s="27">
        <v>0</v>
      </c>
      <c r="KA35" s="27">
        <v>0</v>
      </c>
      <c r="KB35" s="27">
        <v>0</v>
      </c>
      <c r="KC35" s="27">
        <v>0</v>
      </c>
      <c r="KD35" s="27">
        <v>0</v>
      </c>
      <c r="KE35" s="27">
        <v>0</v>
      </c>
      <c r="KF35" s="27">
        <v>0</v>
      </c>
      <c r="KG35" s="27">
        <v>0</v>
      </c>
      <c r="KH35" s="27">
        <v>0</v>
      </c>
      <c r="KI35" s="27">
        <v>0</v>
      </c>
      <c r="KJ35" s="27">
        <v>0</v>
      </c>
      <c r="KK35" s="27">
        <v>0</v>
      </c>
      <c r="KL35" s="27">
        <v>0</v>
      </c>
      <c r="KM35" s="27">
        <v>0</v>
      </c>
      <c r="KN35" s="27">
        <v>0</v>
      </c>
      <c r="KO35" s="27">
        <v>0</v>
      </c>
      <c r="KP35" s="27">
        <v>0</v>
      </c>
    </row>
    <row r="36" spans="1:302" x14ac:dyDescent="0.25">
      <c r="A36" s="28">
        <f t="shared" si="1"/>
        <v>142.63905757965645</v>
      </c>
      <c r="C36" s="26">
        <v>3.7724808494038475E-2</v>
      </c>
      <c r="D36" s="27">
        <v>0.83284100750786771</v>
      </c>
      <c r="E36" s="27">
        <v>0.4067071566411028</v>
      </c>
      <c r="F36" s="27">
        <v>0.10832627764142111</v>
      </c>
      <c r="G36" s="27">
        <v>0.45061781682425217</v>
      </c>
      <c r="H36" s="27">
        <v>0.55174534161125866</v>
      </c>
      <c r="I36" s="27">
        <v>0.24250781230892549</v>
      </c>
      <c r="J36" s="27">
        <v>0.48420797757562262</v>
      </c>
      <c r="K36" s="27">
        <v>0.12823588230115612</v>
      </c>
      <c r="L36" s="27">
        <v>0.66783138132690323</v>
      </c>
      <c r="M36" s="27">
        <v>0.15408191237677327</v>
      </c>
      <c r="N36" s="27">
        <v>0.4822356451716131</v>
      </c>
      <c r="O36" s="27">
        <v>0.46540062159395923</v>
      </c>
      <c r="P36" s="27">
        <v>0.27473387841143471</v>
      </c>
      <c r="Q36" s="27">
        <v>2.9804012575429195E-2</v>
      </c>
      <c r="R36" s="27">
        <v>0.18599048614559588</v>
      </c>
      <c r="S36" s="27">
        <v>0.61325821619131671</v>
      </c>
      <c r="T36" s="27">
        <v>1.5015352987603814E-2</v>
      </c>
      <c r="U36" s="27">
        <v>2.7412646663718898E-2</v>
      </c>
      <c r="V36" s="27">
        <v>0.29228921634029625</v>
      </c>
      <c r="W36" s="27">
        <v>0.85478146572594327</v>
      </c>
      <c r="X36" s="27">
        <v>0.41095524436418862</v>
      </c>
      <c r="Y36" s="27">
        <v>9.4754811311125176E-3</v>
      </c>
      <c r="Z36" s="27">
        <v>3.1809406129703399E-2</v>
      </c>
      <c r="AA36" s="27">
        <v>0.88365923718528361</v>
      </c>
      <c r="AB36" s="27">
        <v>1.1370980443158429E-2</v>
      </c>
      <c r="AC36" s="27">
        <v>0.84661070395486604</v>
      </c>
      <c r="AD36" s="27">
        <v>0.38134585637201146</v>
      </c>
      <c r="AE36" s="27">
        <v>5.9212109401749813E-2</v>
      </c>
      <c r="AF36" s="27">
        <v>0.79707245635016577</v>
      </c>
      <c r="AG36" s="27">
        <v>0.63002973779291782</v>
      </c>
      <c r="AH36" s="27">
        <v>0.74720260486193213</v>
      </c>
      <c r="AI36" s="27">
        <v>0.21839573507242294</v>
      </c>
      <c r="AJ36" s="27">
        <v>1.4059888100323992E-2</v>
      </c>
      <c r="AK36" s="27">
        <v>0.79571606610922629</v>
      </c>
      <c r="AL36" s="27">
        <v>0.11458028493699823</v>
      </c>
      <c r="AM36" s="27">
        <v>0.66387417368883683</v>
      </c>
      <c r="AN36" s="27">
        <v>0.75986837090708226</v>
      </c>
      <c r="AO36" s="27">
        <v>0.51399154365700839</v>
      </c>
      <c r="AP36" s="27">
        <v>0.85117436594002338</v>
      </c>
      <c r="AQ36" s="27">
        <v>0.99589793864791742</v>
      </c>
      <c r="AR36" s="27">
        <v>0.3236907400028699</v>
      </c>
      <c r="AS36" s="27">
        <v>0.45563468035018462</v>
      </c>
      <c r="AT36" s="27">
        <v>0.42952333065892623</v>
      </c>
      <c r="AU36" s="27">
        <v>0.11111479191934559</v>
      </c>
      <c r="AV36" s="27">
        <v>0.97880729579929271</v>
      </c>
      <c r="AW36" s="27">
        <v>0.62004487489880866</v>
      </c>
      <c r="AX36" s="27">
        <v>0.40524446590685304</v>
      </c>
      <c r="AY36" s="27">
        <v>0.75005838525196733</v>
      </c>
      <c r="AZ36" s="27">
        <v>0.99155014762529736</v>
      </c>
      <c r="BA36" s="27">
        <v>0.72589009027126683</v>
      </c>
      <c r="BB36" s="27">
        <v>0.72814120787216507</v>
      </c>
      <c r="BC36" s="27">
        <v>0.67694411728827775</v>
      </c>
      <c r="BD36" s="27">
        <v>0.56183006919580158</v>
      </c>
      <c r="BE36" s="27">
        <v>9.0811700816636143E-2</v>
      </c>
      <c r="BF36" s="27">
        <v>0.56141772955250902</v>
      </c>
      <c r="BG36" s="27">
        <v>0.31234619485897752</v>
      </c>
      <c r="BH36" s="27">
        <v>0.82608232805753723</v>
      </c>
      <c r="BI36" s="27">
        <v>0.45940710856898537</v>
      </c>
      <c r="BJ36" s="27">
        <v>0.74065227708106574</v>
      </c>
      <c r="BK36" s="27">
        <v>0.95479707340282582</v>
      </c>
      <c r="BL36" s="27">
        <v>0.98496677313266445</v>
      </c>
      <c r="BM36" s="27">
        <v>0.92780889416514867</v>
      </c>
      <c r="BN36" s="27">
        <v>0.41938357282147298</v>
      </c>
      <c r="BO36" s="27">
        <v>0.67629885224831643</v>
      </c>
      <c r="BP36" s="27">
        <v>0.79992719432150527</v>
      </c>
      <c r="BQ36" s="27">
        <v>0.53891457737334925</v>
      </c>
      <c r="BR36" s="27">
        <v>0.94971866991836529</v>
      </c>
      <c r="BS36" s="27">
        <v>0.56153960831853378</v>
      </c>
      <c r="BT36" s="27">
        <v>0.21170570365715946</v>
      </c>
      <c r="BU36" s="27">
        <v>0.59159159393923499</v>
      </c>
      <c r="BV36" s="27">
        <v>0.29007809276320617</v>
      </c>
      <c r="BW36" s="27">
        <v>8.9091274080137506E-2</v>
      </c>
      <c r="BX36" s="27">
        <v>0.18019606811614552</v>
      </c>
      <c r="BY36" s="27">
        <v>0.68507970415239994</v>
      </c>
      <c r="BZ36" s="27">
        <v>0.89154634709142677</v>
      </c>
      <c r="CA36" s="27">
        <v>0.45149195173184575</v>
      </c>
      <c r="CB36" s="27">
        <v>3.5325779831266835E-2</v>
      </c>
      <c r="CC36" s="27">
        <v>0.78323440602593108</v>
      </c>
      <c r="CD36" s="27">
        <v>0.14341597564813713</v>
      </c>
      <c r="CE36" s="27">
        <v>0.12510457475857661</v>
      </c>
      <c r="CF36" s="27">
        <v>9.5476685336751466E-2</v>
      </c>
      <c r="CG36" s="27">
        <v>4.1961857910896572E-2</v>
      </c>
      <c r="CH36" s="27">
        <v>0.40295670346458057</v>
      </c>
      <c r="CI36" s="27">
        <v>8.3116667465079952E-2</v>
      </c>
      <c r="CJ36" s="27">
        <v>0.78893096732202195</v>
      </c>
      <c r="CK36" s="27">
        <v>0.17973672321984824</v>
      </c>
      <c r="CL36" s="27">
        <v>0.37472297254661746</v>
      </c>
      <c r="CM36" s="27">
        <v>0.79120913238297719</v>
      </c>
      <c r="CN36" s="27">
        <v>0.45291246118246975</v>
      </c>
      <c r="CO36" s="27">
        <v>0.58061912186799325</v>
      </c>
      <c r="CP36" s="27">
        <v>0.88247063046988972</v>
      </c>
      <c r="CQ36" s="27">
        <v>0.72024423656650249</v>
      </c>
      <c r="CR36" s="27">
        <v>6.9658706061390907E-2</v>
      </c>
      <c r="CS36" s="27">
        <v>6.5947713083533865E-2</v>
      </c>
      <c r="CT36" s="27">
        <v>0.96209930807367106</v>
      </c>
      <c r="CU36" s="27">
        <v>0.90917614258632429</v>
      </c>
      <c r="CV36" s="27">
        <v>0.11707156867851898</v>
      </c>
      <c r="CW36" s="27">
        <v>6.1183063528168824E-2</v>
      </c>
      <c r="CX36" s="27">
        <v>6.4142560088874756E-2</v>
      </c>
      <c r="CY36" s="27">
        <v>3.9184331682453166E-2</v>
      </c>
      <c r="CZ36" s="27">
        <v>0.29836547582871276</v>
      </c>
      <c r="DA36" s="27">
        <v>0.71289857298192549</v>
      </c>
      <c r="DB36" s="27">
        <v>0.16652447954860228</v>
      </c>
      <c r="DC36" s="27">
        <v>2.0224869317348904E-2</v>
      </c>
      <c r="DD36" s="27">
        <v>0.83687427320850283</v>
      </c>
      <c r="DE36" s="27">
        <v>0.91337370350522762</v>
      </c>
      <c r="DF36" s="27">
        <v>0.73506421448519366</v>
      </c>
      <c r="DG36" s="27">
        <v>0.28413480914385858</v>
      </c>
      <c r="DH36" s="27">
        <v>0.14833469924885245</v>
      </c>
      <c r="DI36" s="27">
        <v>0.8745363083150024</v>
      </c>
      <c r="DJ36" s="27">
        <v>0.66857844093558527</v>
      </c>
      <c r="DK36" s="27">
        <v>0.38632012711149954</v>
      </c>
      <c r="DL36" s="27">
        <v>0.62879842513569528</v>
      </c>
      <c r="DM36" s="27">
        <v>9.0666029437723172E-2</v>
      </c>
      <c r="DN36" s="27">
        <v>0.73175160635825609</v>
      </c>
      <c r="DO36" s="27">
        <v>1.7391006189645397E-2</v>
      </c>
      <c r="DP36" s="27">
        <v>0.46318920677952591</v>
      </c>
      <c r="DQ36" s="27">
        <v>0.70279573191768818</v>
      </c>
      <c r="DR36" s="27">
        <v>0.57001804114903354</v>
      </c>
      <c r="DS36" s="27">
        <v>0.57987992305368441</v>
      </c>
      <c r="DT36" s="27">
        <v>0.41832758602827969</v>
      </c>
      <c r="DU36" s="27">
        <v>0.67816362629389093</v>
      </c>
      <c r="DV36" s="27">
        <v>0.53400244908178951</v>
      </c>
      <c r="DW36" s="27">
        <v>0.84515115999032853</v>
      </c>
      <c r="DX36" s="27">
        <v>0.99407184464351772</v>
      </c>
      <c r="DY36" s="27">
        <v>0.91165443310145966</v>
      </c>
      <c r="DZ36" s="27">
        <v>0.99745367613721103</v>
      </c>
      <c r="EA36" s="27">
        <v>0.62939822383987143</v>
      </c>
      <c r="EB36" s="27">
        <v>0.97765712344121947</v>
      </c>
      <c r="EC36" s="27">
        <v>0.6372871038718162</v>
      </c>
      <c r="ED36" s="27">
        <v>0.85355905847754399</v>
      </c>
      <c r="EE36" s="27">
        <v>0.71902790863567589</v>
      </c>
      <c r="EF36" s="27">
        <v>0.18848545102398251</v>
      </c>
      <c r="EG36" s="27">
        <v>0.49753563437909876</v>
      </c>
      <c r="EH36" s="27">
        <v>0.32950046741536665</v>
      </c>
      <c r="EI36" s="27">
        <v>0.15514665446484288</v>
      </c>
      <c r="EJ36" s="27">
        <v>0.74869032950995196</v>
      </c>
      <c r="EK36" s="27">
        <v>0.84632736439113532</v>
      </c>
      <c r="EL36" s="27">
        <v>0.58857214735711638</v>
      </c>
      <c r="EM36" s="27">
        <v>0.3255436486877914</v>
      </c>
      <c r="EN36" s="27">
        <v>0.70030797850977877</v>
      </c>
      <c r="EO36" s="27">
        <v>0.30588291935136491</v>
      </c>
      <c r="EP36" s="27">
        <v>0.56598889064841906</v>
      </c>
      <c r="EQ36" s="27">
        <v>0.21770725165718607</v>
      </c>
      <c r="ER36" s="27">
        <v>0.87022678841045231</v>
      </c>
      <c r="ES36" s="27">
        <v>0.95110734467606817</v>
      </c>
      <c r="ET36" s="27">
        <v>0.3545408191301298</v>
      </c>
      <c r="EU36" s="27">
        <v>0.91049615454314747</v>
      </c>
      <c r="EV36" s="27">
        <v>0.68383962690934341</v>
      </c>
      <c r="EW36" s="27">
        <v>0.91439007327323352</v>
      </c>
      <c r="EX36" s="27">
        <v>0.93815478788864881</v>
      </c>
      <c r="EY36" s="27">
        <v>0.37609725432952845</v>
      </c>
      <c r="EZ36" s="27">
        <v>100.51398305631042</v>
      </c>
      <c r="FA36" s="27">
        <v>100.97963894381658</v>
      </c>
      <c r="FB36" s="27">
        <v>100.80295528560659</v>
      </c>
      <c r="FC36" s="27">
        <v>100.4083978235351</v>
      </c>
      <c r="FD36" s="27">
        <v>0</v>
      </c>
      <c r="FE36" s="27">
        <v>0</v>
      </c>
      <c r="FF36" s="27">
        <v>0</v>
      </c>
      <c r="FG36" s="27">
        <v>0</v>
      </c>
      <c r="FH36" s="27">
        <v>0</v>
      </c>
      <c r="FI36" s="27">
        <v>0</v>
      </c>
      <c r="FJ36" s="27">
        <v>0</v>
      </c>
      <c r="FK36" s="27">
        <v>0</v>
      </c>
      <c r="FL36" s="27">
        <v>0</v>
      </c>
      <c r="FM36" s="27">
        <v>0</v>
      </c>
      <c r="FN36" s="27">
        <v>0</v>
      </c>
      <c r="FO36" s="27">
        <v>0</v>
      </c>
      <c r="FP36" s="27">
        <v>0</v>
      </c>
      <c r="FQ36" s="27">
        <v>0</v>
      </c>
      <c r="FR36" s="27">
        <v>0</v>
      </c>
      <c r="FS36" s="27">
        <v>0</v>
      </c>
      <c r="FT36" s="27">
        <v>0</v>
      </c>
      <c r="FU36" s="27">
        <v>0</v>
      </c>
      <c r="FV36" s="27">
        <v>0</v>
      </c>
      <c r="FW36" s="27">
        <v>0</v>
      </c>
      <c r="FX36" s="27">
        <v>0</v>
      </c>
      <c r="FY36" s="27">
        <v>0</v>
      </c>
      <c r="FZ36" s="27">
        <v>0</v>
      </c>
      <c r="GA36" s="27">
        <v>0</v>
      </c>
      <c r="GB36" s="27">
        <v>0</v>
      </c>
      <c r="GC36" s="27">
        <v>0</v>
      </c>
      <c r="GD36" s="27">
        <v>0</v>
      </c>
      <c r="GE36" s="27">
        <v>0</v>
      </c>
      <c r="GF36" s="27">
        <v>0</v>
      </c>
      <c r="GG36" s="27">
        <v>0</v>
      </c>
      <c r="GH36" s="27">
        <v>0</v>
      </c>
      <c r="GI36" s="27">
        <v>0</v>
      </c>
      <c r="GJ36" s="27">
        <v>0</v>
      </c>
      <c r="GK36" s="27">
        <v>0</v>
      </c>
      <c r="GL36" s="27">
        <v>0</v>
      </c>
      <c r="GM36" s="27">
        <v>0</v>
      </c>
      <c r="GN36" s="27">
        <v>0</v>
      </c>
      <c r="GO36" s="27">
        <v>0</v>
      </c>
      <c r="GP36" s="27">
        <v>0</v>
      </c>
      <c r="GQ36" s="27">
        <v>0</v>
      </c>
      <c r="GR36" s="27">
        <v>0</v>
      </c>
      <c r="GS36" s="27">
        <v>0</v>
      </c>
      <c r="GT36" s="27">
        <v>0</v>
      </c>
      <c r="GU36" s="27">
        <v>0</v>
      </c>
      <c r="GV36" s="27">
        <v>0</v>
      </c>
      <c r="GW36" s="27">
        <v>0</v>
      </c>
      <c r="GX36" s="27">
        <v>0</v>
      </c>
      <c r="GY36" s="27">
        <v>0</v>
      </c>
      <c r="GZ36" s="27">
        <v>0</v>
      </c>
      <c r="HA36" s="27">
        <v>0</v>
      </c>
      <c r="HB36" s="27">
        <v>0</v>
      </c>
      <c r="HC36" s="27">
        <v>0</v>
      </c>
      <c r="HD36" s="27">
        <v>0</v>
      </c>
      <c r="HE36" s="27">
        <v>0</v>
      </c>
      <c r="HF36" s="27">
        <v>0</v>
      </c>
      <c r="HG36" s="27">
        <v>0</v>
      </c>
      <c r="HH36" s="27">
        <v>0</v>
      </c>
      <c r="HI36" s="27">
        <v>0</v>
      </c>
      <c r="HJ36" s="27">
        <v>0</v>
      </c>
      <c r="HK36" s="27">
        <v>0</v>
      </c>
      <c r="HL36" s="27">
        <v>0</v>
      </c>
      <c r="HM36" s="27">
        <v>0</v>
      </c>
      <c r="HN36" s="27">
        <v>0</v>
      </c>
      <c r="HO36" s="27">
        <v>0</v>
      </c>
      <c r="HP36" s="27">
        <v>0</v>
      </c>
      <c r="HQ36" s="27">
        <v>0</v>
      </c>
      <c r="HR36" s="27">
        <v>0</v>
      </c>
      <c r="HS36" s="27">
        <v>0</v>
      </c>
      <c r="HT36" s="27">
        <v>0</v>
      </c>
      <c r="HU36" s="27">
        <v>0</v>
      </c>
      <c r="HV36" s="27">
        <v>0</v>
      </c>
      <c r="HW36" s="27">
        <v>0</v>
      </c>
      <c r="HX36" s="27">
        <v>0</v>
      </c>
      <c r="HY36" s="27">
        <v>0</v>
      </c>
      <c r="HZ36" s="27">
        <v>0</v>
      </c>
      <c r="IA36" s="27">
        <v>0</v>
      </c>
      <c r="IB36" s="27">
        <v>0</v>
      </c>
      <c r="IC36" s="27">
        <v>0</v>
      </c>
      <c r="ID36" s="27">
        <v>0</v>
      </c>
      <c r="IE36" s="27">
        <v>0</v>
      </c>
      <c r="IF36" s="27">
        <v>0</v>
      </c>
      <c r="IG36" s="27">
        <v>0</v>
      </c>
      <c r="IH36" s="27">
        <v>0</v>
      </c>
      <c r="II36" s="27">
        <v>0</v>
      </c>
      <c r="IJ36" s="27">
        <v>0</v>
      </c>
      <c r="IK36" s="27">
        <v>0</v>
      </c>
      <c r="IL36" s="27">
        <v>0</v>
      </c>
      <c r="IM36" s="27">
        <v>0</v>
      </c>
      <c r="IN36" s="27">
        <v>0</v>
      </c>
      <c r="IO36" s="27">
        <v>0</v>
      </c>
      <c r="IP36" s="27">
        <v>0</v>
      </c>
      <c r="IQ36" s="27">
        <v>0</v>
      </c>
      <c r="IR36" s="27">
        <v>0</v>
      </c>
      <c r="IS36" s="27">
        <v>0</v>
      </c>
      <c r="IT36" s="27">
        <v>0</v>
      </c>
      <c r="IU36" s="27">
        <v>0</v>
      </c>
      <c r="IV36" s="27">
        <v>0</v>
      </c>
      <c r="IW36" s="27">
        <v>0</v>
      </c>
      <c r="IX36" s="27">
        <v>0</v>
      </c>
      <c r="IY36" s="27">
        <v>0</v>
      </c>
      <c r="IZ36" s="27">
        <v>0</v>
      </c>
      <c r="JA36" s="27">
        <v>0</v>
      </c>
      <c r="JB36" s="27">
        <v>0</v>
      </c>
      <c r="JC36" s="27">
        <v>0</v>
      </c>
      <c r="JD36" s="27">
        <v>0</v>
      </c>
      <c r="JE36" s="27">
        <v>0</v>
      </c>
      <c r="JF36" s="27">
        <v>0</v>
      </c>
      <c r="JG36" s="27">
        <v>0</v>
      </c>
      <c r="JH36" s="27">
        <v>0</v>
      </c>
      <c r="JI36" s="27">
        <v>0</v>
      </c>
      <c r="JJ36" s="27">
        <v>0</v>
      </c>
      <c r="JK36" s="27">
        <v>0</v>
      </c>
      <c r="JL36" s="27">
        <v>0</v>
      </c>
      <c r="JM36" s="27">
        <v>0</v>
      </c>
      <c r="JN36" s="27">
        <v>0</v>
      </c>
      <c r="JO36" s="27">
        <v>0</v>
      </c>
      <c r="JP36" s="27">
        <v>0</v>
      </c>
      <c r="JQ36" s="27">
        <v>0</v>
      </c>
      <c r="JR36" s="27">
        <v>0</v>
      </c>
      <c r="JS36" s="27">
        <v>0</v>
      </c>
      <c r="JT36" s="27">
        <v>0</v>
      </c>
      <c r="JU36" s="27">
        <v>0</v>
      </c>
      <c r="JV36" s="27">
        <v>0</v>
      </c>
      <c r="JW36" s="27">
        <v>0</v>
      </c>
      <c r="JX36" s="27">
        <v>0</v>
      </c>
      <c r="JY36" s="27">
        <v>0</v>
      </c>
      <c r="JZ36" s="27">
        <v>0</v>
      </c>
      <c r="KA36" s="27">
        <v>0</v>
      </c>
      <c r="KB36" s="27">
        <v>0</v>
      </c>
      <c r="KC36" s="27">
        <v>0</v>
      </c>
      <c r="KD36" s="27">
        <v>0</v>
      </c>
      <c r="KE36" s="27">
        <v>0</v>
      </c>
      <c r="KF36" s="27">
        <v>0</v>
      </c>
      <c r="KG36" s="27">
        <v>0</v>
      </c>
      <c r="KH36" s="27">
        <v>0</v>
      </c>
      <c r="KI36" s="27">
        <v>0</v>
      </c>
      <c r="KJ36" s="27">
        <v>0</v>
      </c>
      <c r="KK36" s="27">
        <v>0</v>
      </c>
      <c r="KL36" s="27">
        <v>0</v>
      </c>
      <c r="KM36" s="27">
        <v>0</v>
      </c>
      <c r="KN36" s="27">
        <v>0</v>
      </c>
      <c r="KO36" s="27">
        <v>0</v>
      </c>
      <c r="KP36" s="27">
        <v>0</v>
      </c>
    </row>
    <row r="37" spans="1:302" x14ac:dyDescent="0.25">
      <c r="A37" s="28">
        <f t="shared" si="1"/>
        <v>138.90876719849268</v>
      </c>
      <c r="C37" s="26">
        <v>0.96832194569491969</v>
      </c>
      <c r="D37" s="27">
        <v>0.67235145060974721</v>
      </c>
      <c r="E37" s="27">
        <v>0.91718324214026692</v>
      </c>
      <c r="F37" s="27">
        <v>0.27838254235826398</v>
      </c>
      <c r="G37" s="27">
        <v>0.57797347498503282</v>
      </c>
      <c r="H37" s="27">
        <v>8.3507292908343245E-2</v>
      </c>
      <c r="I37" s="27">
        <v>0.18608442604875308</v>
      </c>
      <c r="J37" s="27">
        <v>0.17125862744098275</v>
      </c>
      <c r="K37" s="27">
        <v>0.73221508060997753</v>
      </c>
      <c r="L37" s="27">
        <v>0.36024004648008578</v>
      </c>
      <c r="M37" s="27">
        <v>0.68725888474736496</v>
      </c>
      <c r="N37" s="27">
        <v>0.19852508058915619</v>
      </c>
      <c r="O37" s="27">
        <v>0.95430524526295191</v>
      </c>
      <c r="P37" s="27">
        <v>0.66778539845589624</v>
      </c>
      <c r="Q37" s="27">
        <v>0.32809072537889483</v>
      </c>
      <c r="R37" s="27">
        <v>0.86807179846413995</v>
      </c>
      <c r="S37" s="27">
        <v>0.20637813656836645</v>
      </c>
      <c r="T37" s="27">
        <v>0.66671120420824437</v>
      </c>
      <c r="U37" s="27">
        <v>0.737913404989749</v>
      </c>
      <c r="V37" s="27">
        <v>0.51381131369145006</v>
      </c>
      <c r="W37" s="27">
        <v>0.77872232317105738</v>
      </c>
      <c r="X37" s="27">
        <v>0.82605528404045758</v>
      </c>
      <c r="Y37" s="27">
        <v>0.37904555617758218</v>
      </c>
      <c r="Z37" s="27">
        <v>0.65865170889533897</v>
      </c>
      <c r="AA37" s="27">
        <v>0.75912418220104405</v>
      </c>
      <c r="AB37" s="27">
        <v>0.92070193846948245</v>
      </c>
      <c r="AC37" s="27">
        <v>0.27350015982537157</v>
      </c>
      <c r="AD37" s="27">
        <v>0.33935995421212817</v>
      </c>
      <c r="AE37" s="27">
        <v>0.19412659146891564</v>
      </c>
      <c r="AF37" s="27">
        <v>0.44868820727932313</v>
      </c>
      <c r="AG37" s="27">
        <v>8.8198739189174646E-2</v>
      </c>
      <c r="AH37" s="27">
        <v>0.26963740170929495</v>
      </c>
      <c r="AI37" s="27">
        <v>0.33006327389344414</v>
      </c>
      <c r="AJ37" s="27">
        <v>0.37128919904089253</v>
      </c>
      <c r="AK37" s="27">
        <v>0.59999090416072753</v>
      </c>
      <c r="AL37" s="27">
        <v>0.98338083846016244</v>
      </c>
      <c r="AM37" s="27">
        <v>0.70352979327922327</v>
      </c>
      <c r="AN37" s="27">
        <v>0.73724489285770689</v>
      </c>
      <c r="AO37" s="27">
        <v>0.20248301593896922</v>
      </c>
      <c r="AP37" s="27">
        <v>0.24124797148618748</v>
      </c>
      <c r="AQ37" s="27">
        <v>8.7418997506940599E-2</v>
      </c>
      <c r="AR37" s="27">
        <v>0.60903799988838037</v>
      </c>
      <c r="AS37" s="27">
        <v>0.24520731222749803</v>
      </c>
      <c r="AT37" s="27">
        <v>0.4399981414539581</v>
      </c>
      <c r="AU37" s="27">
        <v>0.80012059474662489</v>
      </c>
      <c r="AV37" s="27">
        <v>2.9384532413135211E-2</v>
      </c>
      <c r="AW37" s="27">
        <v>0.10535445773964769</v>
      </c>
      <c r="AX37" s="27">
        <v>0.32403110224565068</v>
      </c>
      <c r="AY37" s="27">
        <v>5.5511284817226558E-2</v>
      </c>
      <c r="AZ37" s="27">
        <v>0.69468767507283535</v>
      </c>
      <c r="BA37" s="27">
        <v>0.43912810202983055</v>
      </c>
      <c r="BB37" s="27">
        <v>0.43662806035280943</v>
      </c>
      <c r="BC37" s="27">
        <v>2.2644974683986407E-2</v>
      </c>
      <c r="BD37" s="27">
        <v>0.96067670868491106</v>
      </c>
      <c r="BE37" s="27">
        <v>0.78349805077630075</v>
      </c>
      <c r="BF37" s="27">
        <v>0.68967792535476424</v>
      </c>
      <c r="BG37" s="27">
        <v>0.69746843148022775</v>
      </c>
      <c r="BH37" s="27">
        <v>0.88438310205114989</v>
      </c>
      <c r="BI37" s="27">
        <v>0.49777626476000048</v>
      </c>
      <c r="BJ37" s="27">
        <v>0.28977606316820326</v>
      </c>
      <c r="BK37" s="27">
        <v>0.94262300107562491</v>
      </c>
      <c r="BL37" s="27">
        <v>0.54852343562350792</v>
      </c>
      <c r="BM37" s="27">
        <v>0.88387839222859788</v>
      </c>
      <c r="BN37" s="27">
        <v>0.64638267653684922</v>
      </c>
      <c r="BO37" s="27">
        <v>8.0912001792248556E-2</v>
      </c>
      <c r="BP37" s="27">
        <v>0.36939537791049726</v>
      </c>
      <c r="BQ37" s="27">
        <v>0.79690857574934093</v>
      </c>
      <c r="BR37" s="27">
        <v>0.88144293299013354</v>
      </c>
      <c r="BS37" s="27">
        <v>0.9041664406564387</v>
      </c>
      <c r="BT37" s="27">
        <v>0.81486364737403716</v>
      </c>
      <c r="BU37" s="27">
        <v>7.8962703902854647E-2</v>
      </c>
      <c r="BV37" s="27">
        <v>0.10103952769789248</v>
      </c>
      <c r="BW37" s="27">
        <v>0.6214181555248246</v>
      </c>
      <c r="BX37" s="27">
        <v>0.57809646287429406</v>
      </c>
      <c r="BY37" s="27">
        <v>0.24093887349761567</v>
      </c>
      <c r="BZ37" s="27">
        <v>0.98514936553837651</v>
      </c>
      <c r="CA37" s="27">
        <v>0.16869314249457934</v>
      </c>
      <c r="CB37" s="27">
        <v>0.87244339255618841</v>
      </c>
      <c r="CC37" s="27">
        <v>0.89788344604786163</v>
      </c>
      <c r="CD37" s="27">
        <v>0.27904750277834889</v>
      </c>
      <c r="CE37" s="27">
        <v>4.4156858529553311E-2</v>
      </c>
      <c r="CF37" s="27">
        <v>0.27242397436736676</v>
      </c>
      <c r="CG37" s="27">
        <v>0.28837558929750606</v>
      </c>
      <c r="CH37" s="27">
        <v>7.025787645673065E-2</v>
      </c>
      <c r="CI37" s="27">
        <v>0.25500886730061789</v>
      </c>
      <c r="CJ37" s="27">
        <v>9.4459313691212965E-2</v>
      </c>
      <c r="CK37" s="27">
        <v>0.51865471240701111</v>
      </c>
      <c r="CL37" s="27">
        <v>0.3792546652910912</v>
      </c>
      <c r="CM37" s="27">
        <v>0.36980395447333858</v>
      </c>
      <c r="CN37" s="27">
        <v>0.98239748134606553</v>
      </c>
      <c r="CO37" s="27">
        <v>0.76158748961336831</v>
      </c>
      <c r="CP37" s="27">
        <v>7.4684353072228871E-2</v>
      </c>
      <c r="CQ37" s="27">
        <v>0.60828363410018427</v>
      </c>
      <c r="CR37" s="27">
        <v>0.32702199478764526</v>
      </c>
      <c r="CS37" s="27">
        <v>0.62312372704053531</v>
      </c>
      <c r="CT37" s="27">
        <v>0.96643802111777521</v>
      </c>
      <c r="CU37" s="27">
        <v>0.59458850909076255</v>
      </c>
      <c r="CV37" s="27">
        <v>0.71491605882082487</v>
      </c>
      <c r="CW37" s="27">
        <v>0.44203041303997082</v>
      </c>
      <c r="CX37" s="27">
        <v>0.88374022682374098</v>
      </c>
      <c r="CY37" s="27">
        <v>0.44334438215301786</v>
      </c>
      <c r="CZ37" s="27">
        <v>0.48253065088487013</v>
      </c>
      <c r="DA37" s="27">
        <v>0.55257655621783808</v>
      </c>
      <c r="DB37" s="27">
        <v>0.38777124794830242</v>
      </c>
      <c r="DC37" s="27">
        <v>0.48025482715046641</v>
      </c>
      <c r="DD37" s="27">
        <v>0.87854657171488737</v>
      </c>
      <c r="DE37" s="27">
        <v>0.80721118232129352</v>
      </c>
      <c r="DF37" s="27">
        <v>0.64260167462311024</v>
      </c>
      <c r="DG37" s="27">
        <v>0.29842149930906903</v>
      </c>
      <c r="DH37" s="27">
        <v>0.63670865145873179</v>
      </c>
      <c r="DI37" s="27">
        <v>0.88748065582376701</v>
      </c>
      <c r="DJ37" s="27">
        <v>0.69807346784211322</v>
      </c>
      <c r="DK37" s="27">
        <v>0.55507625456962428</v>
      </c>
      <c r="DL37" s="27">
        <v>0.88635937616096383</v>
      </c>
      <c r="DM37" s="27">
        <v>0.42426136509857315</v>
      </c>
      <c r="DN37" s="27">
        <v>0.15345639541948564</v>
      </c>
      <c r="DO37" s="27">
        <v>0.38945477446071641</v>
      </c>
      <c r="DP37" s="27">
        <v>0.91423462560282243</v>
      </c>
      <c r="DQ37" s="27">
        <v>0.80592577528688991</v>
      </c>
      <c r="DR37" s="27">
        <v>0.63146278222052876</v>
      </c>
      <c r="DS37" s="27">
        <v>0.24438523877777574</v>
      </c>
      <c r="DT37" s="27">
        <v>0.85854652461239478</v>
      </c>
      <c r="DU37" s="27">
        <v>0.2581641527830264</v>
      </c>
      <c r="DV37" s="27">
        <v>0.12590274459374129</v>
      </c>
      <c r="DW37" s="27">
        <v>0.40472025882195228</v>
      </c>
      <c r="DX37" s="27">
        <v>0.46104198426307286</v>
      </c>
      <c r="DY37" s="27">
        <v>0.42068280473407194</v>
      </c>
      <c r="DZ37" s="27">
        <v>0.92119626177030012</v>
      </c>
      <c r="EA37" s="27">
        <v>0.6809403927084019</v>
      </c>
      <c r="EB37" s="27">
        <v>0.47738998706249391</v>
      </c>
      <c r="EC37" s="27">
        <v>0.83998087968594404</v>
      </c>
      <c r="ED37" s="27">
        <v>3.7788988802981649E-2</v>
      </c>
      <c r="EE37" s="27">
        <v>0.14220354960877757</v>
      </c>
      <c r="EF37" s="27">
        <v>0.96802780508502784</v>
      </c>
      <c r="EG37" s="27">
        <v>0.18079037543866516</v>
      </c>
      <c r="EH37" s="27">
        <v>0.91127132092797747</v>
      </c>
      <c r="EI37" s="27">
        <v>0.9399300218803337</v>
      </c>
      <c r="EJ37" s="27">
        <v>0.52523890440397469</v>
      </c>
      <c r="EK37" s="27">
        <v>0.58820404270941662</v>
      </c>
      <c r="EL37" s="27">
        <v>0.92070667910210857</v>
      </c>
      <c r="EM37" s="27">
        <v>0.90936775998777564</v>
      </c>
      <c r="EN37" s="27">
        <v>0.75654264954778216</v>
      </c>
      <c r="EO37" s="27">
        <v>0.85716251179392766</v>
      </c>
      <c r="EP37" s="27">
        <v>0.14970490097334843</v>
      </c>
      <c r="EQ37" s="27">
        <v>0.24097498474081092</v>
      </c>
      <c r="ER37" s="27">
        <v>0.20642235640104389</v>
      </c>
      <c r="ES37" s="27">
        <v>0.47295908179140866</v>
      </c>
      <c r="ET37" s="27">
        <v>0.19494503082322001</v>
      </c>
      <c r="EU37" s="27">
        <v>6.6293195264132132E-2</v>
      </c>
      <c r="EV37" s="27">
        <v>100.08807471279741</v>
      </c>
      <c r="EW37" s="27">
        <v>100.1747077367351</v>
      </c>
      <c r="EX37" s="27">
        <v>100.10686877698143</v>
      </c>
      <c r="EY37" s="27">
        <v>100.39622242327896</v>
      </c>
      <c r="EZ37" s="27">
        <v>0</v>
      </c>
      <c r="FA37" s="27">
        <v>0</v>
      </c>
      <c r="FB37" s="27">
        <v>0</v>
      </c>
      <c r="FC37" s="27">
        <v>0</v>
      </c>
      <c r="FD37" s="27">
        <v>0</v>
      </c>
      <c r="FE37" s="27">
        <v>0</v>
      </c>
      <c r="FF37" s="27">
        <v>0</v>
      </c>
      <c r="FG37" s="27">
        <v>0</v>
      </c>
      <c r="FH37" s="27">
        <v>0</v>
      </c>
      <c r="FI37" s="27">
        <v>0</v>
      </c>
      <c r="FJ37" s="27">
        <v>0</v>
      </c>
      <c r="FK37" s="27">
        <v>0</v>
      </c>
      <c r="FL37" s="27">
        <v>0</v>
      </c>
      <c r="FM37" s="27">
        <v>0</v>
      </c>
      <c r="FN37" s="27">
        <v>0</v>
      </c>
      <c r="FO37" s="27">
        <v>0</v>
      </c>
      <c r="FP37" s="27">
        <v>0</v>
      </c>
      <c r="FQ37" s="27">
        <v>0</v>
      </c>
      <c r="FR37" s="27">
        <v>0</v>
      </c>
      <c r="FS37" s="27">
        <v>0</v>
      </c>
      <c r="FT37" s="27">
        <v>0</v>
      </c>
      <c r="FU37" s="27">
        <v>0</v>
      </c>
      <c r="FV37" s="27">
        <v>0</v>
      </c>
      <c r="FW37" s="27">
        <v>0</v>
      </c>
      <c r="FX37" s="27">
        <v>0</v>
      </c>
      <c r="FY37" s="27">
        <v>0</v>
      </c>
      <c r="FZ37" s="27">
        <v>0</v>
      </c>
      <c r="GA37" s="27">
        <v>0</v>
      </c>
      <c r="GB37" s="27">
        <v>0</v>
      </c>
      <c r="GC37" s="27">
        <v>0</v>
      </c>
      <c r="GD37" s="27">
        <v>0</v>
      </c>
      <c r="GE37" s="27">
        <v>0</v>
      </c>
      <c r="GF37" s="27">
        <v>0</v>
      </c>
      <c r="GG37" s="27">
        <v>0</v>
      </c>
      <c r="GH37" s="27">
        <v>0</v>
      </c>
      <c r="GI37" s="27">
        <v>0</v>
      </c>
      <c r="GJ37" s="27">
        <v>0</v>
      </c>
      <c r="GK37" s="27">
        <v>0</v>
      </c>
      <c r="GL37" s="27">
        <v>0</v>
      </c>
      <c r="GM37" s="27">
        <v>0</v>
      </c>
      <c r="GN37" s="27">
        <v>0</v>
      </c>
      <c r="GO37" s="27">
        <v>0</v>
      </c>
      <c r="GP37" s="27">
        <v>0</v>
      </c>
      <c r="GQ37" s="27">
        <v>0</v>
      </c>
      <c r="GR37" s="27">
        <v>0</v>
      </c>
      <c r="GS37" s="27">
        <v>0</v>
      </c>
      <c r="GT37" s="27">
        <v>0</v>
      </c>
      <c r="GU37" s="27">
        <v>0</v>
      </c>
      <c r="GV37" s="27">
        <v>0</v>
      </c>
      <c r="GW37" s="27">
        <v>0</v>
      </c>
      <c r="GX37" s="27">
        <v>0</v>
      </c>
      <c r="GY37" s="27">
        <v>0</v>
      </c>
      <c r="GZ37" s="27">
        <v>0</v>
      </c>
      <c r="HA37" s="27">
        <v>0</v>
      </c>
      <c r="HB37" s="27">
        <v>0</v>
      </c>
      <c r="HC37" s="27">
        <v>0</v>
      </c>
      <c r="HD37" s="27">
        <v>0</v>
      </c>
      <c r="HE37" s="27">
        <v>0</v>
      </c>
      <c r="HF37" s="27">
        <v>0</v>
      </c>
      <c r="HG37" s="27">
        <v>0</v>
      </c>
      <c r="HH37" s="27">
        <v>0</v>
      </c>
      <c r="HI37" s="27">
        <v>0</v>
      </c>
      <c r="HJ37" s="27">
        <v>0</v>
      </c>
      <c r="HK37" s="27">
        <v>0</v>
      </c>
      <c r="HL37" s="27">
        <v>0</v>
      </c>
      <c r="HM37" s="27">
        <v>0</v>
      </c>
      <c r="HN37" s="27">
        <v>0</v>
      </c>
      <c r="HO37" s="27">
        <v>0</v>
      </c>
      <c r="HP37" s="27">
        <v>0</v>
      </c>
      <c r="HQ37" s="27">
        <v>0</v>
      </c>
      <c r="HR37" s="27">
        <v>0</v>
      </c>
      <c r="HS37" s="27">
        <v>0</v>
      </c>
      <c r="HT37" s="27">
        <v>0</v>
      </c>
      <c r="HU37" s="27">
        <v>0</v>
      </c>
      <c r="HV37" s="27">
        <v>0</v>
      </c>
      <c r="HW37" s="27">
        <v>0</v>
      </c>
      <c r="HX37" s="27">
        <v>0</v>
      </c>
      <c r="HY37" s="27">
        <v>0</v>
      </c>
      <c r="HZ37" s="27">
        <v>0</v>
      </c>
      <c r="IA37" s="27">
        <v>0</v>
      </c>
      <c r="IB37" s="27">
        <v>0</v>
      </c>
      <c r="IC37" s="27">
        <v>0</v>
      </c>
      <c r="ID37" s="27">
        <v>0</v>
      </c>
      <c r="IE37" s="27">
        <v>0</v>
      </c>
      <c r="IF37" s="27">
        <v>0</v>
      </c>
      <c r="IG37" s="27">
        <v>0</v>
      </c>
      <c r="IH37" s="27">
        <v>0</v>
      </c>
      <c r="II37" s="27">
        <v>0</v>
      </c>
      <c r="IJ37" s="27">
        <v>0</v>
      </c>
      <c r="IK37" s="27">
        <v>0</v>
      </c>
      <c r="IL37" s="27">
        <v>0</v>
      </c>
      <c r="IM37" s="27">
        <v>0</v>
      </c>
      <c r="IN37" s="27">
        <v>0</v>
      </c>
      <c r="IO37" s="27">
        <v>0</v>
      </c>
      <c r="IP37" s="27">
        <v>0</v>
      </c>
      <c r="IQ37" s="27">
        <v>0</v>
      </c>
      <c r="IR37" s="27">
        <v>0</v>
      </c>
      <c r="IS37" s="27">
        <v>0</v>
      </c>
      <c r="IT37" s="27">
        <v>0</v>
      </c>
      <c r="IU37" s="27">
        <v>0</v>
      </c>
      <c r="IV37" s="27">
        <v>0</v>
      </c>
      <c r="IW37" s="27">
        <v>0</v>
      </c>
      <c r="IX37" s="27">
        <v>0</v>
      </c>
      <c r="IY37" s="27">
        <v>0</v>
      </c>
      <c r="IZ37" s="27">
        <v>0</v>
      </c>
      <c r="JA37" s="27">
        <v>0</v>
      </c>
      <c r="JB37" s="27">
        <v>0</v>
      </c>
      <c r="JC37" s="27">
        <v>0</v>
      </c>
      <c r="JD37" s="27">
        <v>0</v>
      </c>
      <c r="JE37" s="27">
        <v>0</v>
      </c>
      <c r="JF37" s="27">
        <v>0</v>
      </c>
      <c r="JG37" s="27">
        <v>0</v>
      </c>
      <c r="JH37" s="27">
        <v>0</v>
      </c>
      <c r="JI37" s="27">
        <v>0</v>
      </c>
      <c r="JJ37" s="27">
        <v>0</v>
      </c>
      <c r="JK37" s="27">
        <v>0</v>
      </c>
      <c r="JL37" s="27">
        <v>0</v>
      </c>
      <c r="JM37" s="27">
        <v>0</v>
      </c>
      <c r="JN37" s="27">
        <v>0</v>
      </c>
      <c r="JO37" s="27">
        <v>0</v>
      </c>
      <c r="JP37" s="27">
        <v>0</v>
      </c>
      <c r="JQ37" s="27">
        <v>0</v>
      </c>
      <c r="JR37" s="27">
        <v>0</v>
      </c>
      <c r="JS37" s="27">
        <v>0</v>
      </c>
      <c r="JT37" s="27">
        <v>0</v>
      </c>
      <c r="JU37" s="27">
        <v>0</v>
      </c>
      <c r="JV37" s="27">
        <v>0</v>
      </c>
      <c r="JW37" s="27">
        <v>0</v>
      </c>
      <c r="JX37" s="27">
        <v>0</v>
      </c>
      <c r="JY37" s="27">
        <v>0</v>
      </c>
      <c r="JZ37" s="27">
        <v>0</v>
      </c>
      <c r="KA37" s="27">
        <v>0</v>
      </c>
      <c r="KB37" s="27">
        <v>0</v>
      </c>
      <c r="KC37" s="27">
        <v>0</v>
      </c>
      <c r="KD37" s="27">
        <v>0</v>
      </c>
      <c r="KE37" s="27">
        <v>0</v>
      </c>
      <c r="KF37" s="27">
        <v>0</v>
      </c>
      <c r="KG37" s="27">
        <v>0</v>
      </c>
      <c r="KH37" s="27">
        <v>0</v>
      </c>
      <c r="KI37" s="27">
        <v>0</v>
      </c>
      <c r="KJ37" s="27">
        <v>0</v>
      </c>
      <c r="KK37" s="27">
        <v>0</v>
      </c>
      <c r="KL37" s="27">
        <v>0</v>
      </c>
      <c r="KM37" s="27">
        <v>0</v>
      </c>
      <c r="KN37" s="27">
        <v>0</v>
      </c>
      <c r="KO37" s="27">
        <v>0</v>
      </c>
      <c r="KP37" s="27">
        <v>0</v>
      </c>
    </row>
    <row r="38" spans="1:302" x14ac:dyDescent="0.25">
      <c r="A38" s="28">
        <f t="shared" si="1"/>
        <v>135.14082279212519</v>
      </c>
      <c r="C38" s="26">
        <v>0.82920674769787661</v>
      </c>
      <c r="D38" s="27">
        <v>0.89509513814602926</v>
      </c>
      <c r="E38" s="27">
        <v>0.86742946374018426</v>
      </c>
      <c r="F38" s="27">
        <v>0.410636209231237</v>
      </c>
      <c r="G38" s="27">
        <v>0.53337290759993805</v>
      </c>
      <c r="H38" s="27">
        <v>0.85156069607934504</v>
      </c>
      <c r="I38" s="27">
        <v>0.59853312380508095</v>
      </c>
      <c r="J38" s="27">
        <v>0.30544343416192499</v>
      </c>
      <c r="K38" s="27">
        <v>0.75623456377998866</v>
      </c>
      <c r="L38" s="27">
        <v>2.1422868836246667E-2</v>
      </c>
      <c r="M38" s="27">
        <v>0.39017972533059342</v>
      </c>
      <c r="N38" s="27">
        <v>0.28500112046140624</v>
      </c>
      <c r="O38" s="27">
        <v>0.48220896372655442</v>
      </c>
      <c r="P38" s="27">
        <v>5.1294687741616052E-2</v>
      </c>
      <c r="Q38" s="27">
        <v>8.2156244447765925E-2</v>
      </c>
      <c r="R38" s="27">
        <v>0.85974053766670266</v>
      </c>
      <c r="S38" s="27">
        <v>0.65614854381042165</v>
      </c>
      <c r="T38" s="27">
        <v>0.27921217442231205</v>
      </c>
      <c r="U38" s="27">
        <v>0.71672864337414621</v>
      </c>
      <c r="V38" s="27">
        <v>0.13058905830147538</v>
      </c>
      <c r="W38" s="27">
        <v>0.81152982461291101</v>
      </c>
      <c r="X38" s="27">
        <v>1.9094747881182039E-2</v>
      </c>
      <c r="Y38" s="27">
        <v>6.2080649273549282E-2</v>
      </c>
      <c r="Z38" s="27">
        <v>0.89904946306105959</v>
      </c>
      <c r="AA38" s="27">
        <v>0.75843083482592755</v>
      </c>
      <c r="AB38" s="27">
        <v>0.34611113049653597</v>
      </c>
      <c r="AC38" s="27">
        <v>0.43814744067664935</v>
      </c>
      <c r="AD38" s="27">
        <v>0.35965101697080204</v>
      </c>
      <c r="AE38" s="27">
        <v>9.8535292290136023E-2</v>
      </c>
      <c r="AF38" s="27">
        <v>0.51780757514505182</v>
      </c>
      <c r="AG38" s="27">
        <v>0.99161898898888634</v>
      </c>
      <c r="AH38" s="27">
        <v>0.57632749451170384</v>
      </c>
      <c r="AI38" s="27">
        <v>0.18836023950986214</v>
      </c>
      <c r="AJ38" s="27">
        <v>9.8026736618009758E-2</v>
      </c>
      <c r="AK38" s="27">
        <v>0.12693383002731295</v>
      </c>
      <c r="AL38" s="27">
        <v>0.20238421395071182</v>
      </c>
      <c r="AM38" s="27">
        <v>0.27016851137034881</v>
      </c>
      <c r="AN38" s="27">
        <v>0.78627849959533458</v>
      </c>
      <c r="AO38" s="27">
        <v>0.83592005316373985</v>
      </c>
      <c r="AP38" s="27">
        <v>0.85603904259457242</v>
      </c>
      <c r="AQ38" s="27">
        <v>0.116166968232291</v>
      </c>
      <c r="AR38" s="27">
        <v>0.69298141831597548</v>
      </c>
      <c r="AS38" s="27">
        <v>0.69876275720552894</v>
      </c>
      <c r="AT38" s="27">
        <v>0.28213215320730589</v>
      </c>
      <c r="AU38" s="27">
        <v>0.76718785780957832</v>
      </c>
      <c r="AV38" s="27">
        <v>0.92068251376769783</v>
      </c>
      <c r="AW38" s="27">
        <v>9.4515463952957735E-3</v>
      </c>
      <c r="AX38" s="27">
        <v>0.65826297639990694</v>
      </c>
      <c r="AY38" s="27">
        <v>1.7874321478942523E-2</v>
      </c>
      <c r="AZ38" s="27">
        <v>0.94674077573622362</v>
      </c>
      <c r="BA38" s="27">
        <v>0.17943107446525286</v>
      </c>
      <c r="BB38" s="27">
        <v>0.50735106823345344</v>
      </c>
      <c r="BC38" s="27">
        <v>0.97028060146546424</v>
      </c>
      <c r="BD38" s="27">
        <v>0.56718066592667193</v>
      </c>
      <c r="BE38" s="27">
        <v>0.63527502667815383</v>
      </c>
      <c r="BF38" s="27">
        <v>0.91658352224466599</v>
      </c>
      <c r="BG38" s="27">
        <v>0.82267310176238229</v>
      </c>
      <c r="BH38" s="27">
        <v>0.43906000257513345</v>
      </c>
      <c r="BI38" s="27">
        <v>4.680965923135616E-2</v>
      </c>
      <c r="BJ38" s="27">
        <v>0.33651436865375417</v>
      </c>
      <c r="BK38" s="27">
        <v>0.76653295372374097</v>
      </c>
      <c r="BL38" s="27">
        <v>0.18312858041739233</v>
      </c>
      <c r="BM38" s="27">
        <v>0.66397280407077064</v>
      </c>
      <c r="BN38" s="27">
        <v>0.24410023162180405</v>
      </c>
      <c r="BO38" s="27">
        <v>0.69187335627136493</v>
      </c>
      <c r="BP38" s="27">
        <v>2.6030878179635675E-2</v>
      </c>
      <c r="BQ38" s="27">
        <v>0.86807868209488215</v>
      </c>
      <c r="BR38" s="27">
        <v>0.61599692486922741</v>
      </c>
      <c r="BS38" s="27">
        <v>0.5171859069181326</v>
      </c>
      <c r="BT38" s="27">
        <v>0.71414974612161319</v>
      </c>
      <c r="BU38" s="27">
        <v>0.51085835314734152</v>
      </c>
      <c r="BV38" s="27">
        <v>9.8676668730348638E-2</v>
      </c>
      <c r="BW38" s="27">
        <v>0.91376932489601848</v>
      </c>
      <c r="BX38" s="27">
        <v>0.60772662294547397</v>
      </c>
      <c r="BY38" s="27">
        <v>6.4066284309855503E-2</v>
      </c>
      <c r="BZ38" s="27">
        <v>0.93731423003013126</v>
      </c>
      <c r="CA38" s="27">
        <v>0.26367867783212873</v>
      </c>
      <c r="CB38" s="27">
        <v>6.1190320052695313E-2</v>
      </c>
      <c r="CC38" s="27">
        <v>1.8577068601754121E-2</v>
      </c>
      <c r="CD38" s="27">
        <v>0.39170350118610309</v>
      </c>
      <c r="CE38" s="27">
        <v>0.98676662305796081</v>
      </c>
      <c r="CF38" s="27">
        <v>0.58829658691273079</v>
      </c>
      <c r="CG38" s="27">
        <v>0.91840835794793751</v>
      </c>
      <c r="CH38" s="27">
        <v>0.77075521326225904</v>
      </c>
      <c r="CI38" s="27">
        <v>0.54161137247185898</v>
      </c>
      <c r="CJ38" s="27">
        <v>0.1633050103533924</v>
      </c>
      <c r="CK38" s="27">
        <v>0.99468453472748342</v>
      </c>
      <c r="CL38" s="27">
        <v>0.33745158209482451</v>
      </c>
      <c r="CM38" s="27">
        <v>3.2808873683162987E-2</v>
      </c>
      <c r="CN38" s="27">
        <v>0.14839660862893966</v>
      </c>
      <c r="CO38" s="27">
        <v>0.8224304567567895</v>
      </c>
      <c r="CP38" s="27">
        <v>0.94689840749599596</v>
      </c>
      <c r="CQ38" s="27">
        <v>0.16907090762401666</v>
      </c>
      <c r="CR38" s="27">
        <v>0.51277188684987451</v>
      </c>
      <c r="CS38" s="27">
        <v>8.0956832169651549E-2</v>
      </c>
      <c r="CT38" s="27">
        <v>0.27241321514783401</v>
      </c>
      <c r="CU38" s="27">
        <v>0.57573580701444083</v>
      </c>
      <c r="CV38" s="27">
        <v>0.83581160119452147</v>
      </c>
      <c r="CW38" s="27">
        <v>0.49106493607268642</v>
      </c>
      <c r="CX38" s="27">
        <v>0.50636898863705349</v>
      </c>
      <c r="CY38" s="27">
        <v>0.27254688188022202</v>
      </c>
      <c r="CZ38" s="27">
        <v>0.20870697255555093</v>
      </c>
      <c r="DA38" s="27">
        <v>0.78314229294906701</v>
      </c>
      <c r="DB38" s="27">
        <v>0.63787533015159192</v>
      </c>
      <c r="DC38" s="27">
        <v>0.2290601924403628</v>
      </c>
      <c r="DD38" s="27">
        <v>0.95450715691342491</v>
      </c>
      <c r="DE38" s="27">
        <v>0.49337581270015873</v>
      </c>
      <c r="DF38" s="27">
        <v>0.66623448914178462</v>
      </c>
      <c r="DG38" s="27">
        <v>0.69942994957739846</v>
      </c>
      <c r="DH38" s="27">
        <v>0.90576544954656502</v>
      </c>
      <c r="DI38" s="27">
        <v>0.99398646970260141</v>
      </c>
      <c r="DJ38" s="27">
        <v>0.25768258096036856</v>
      </c>
      <c r="DK38" s="27">
        <v>0.89362143979776132</v>
      </c>
      <c r="DL38" s="27">
        <v>0.41576853630851907</v>
      </c>
      <c r="DM38" s="27">
        <v>4.7986617995657177E-2</v>
      </c>
      <c r="DN38" s="27">
        <v>0.183626087240226</v>
      </c>
      <c r="DO38" s="27">
        <v>0.69909463009416628</v>
      </c>
      <c r="DP38" s="27">
        <v>0.9532579120158573</v>
      </c>
      <c r="DQ38" s="27">
        <v>0.62777986002360109</v>
      </c>
      <c r="DR38" s="27">
        <v>7.3561909034147721E-3</v>
      </c>
      <c r="DS38" s="27">
        <v>0.25447113289305479</v>
      </c>
      <c r="DT38" s="27">
        <v>0.11737190953983034</v>
      </c>
      <c r="DU38" s="27">
        <v>0.35468625176956559</v>
      </c>
      <c r="DV38" s="27">
        <v>1.5491240237434756E-2</v>
      </c>
      <c r="DW38" s="27">
        <v>0.42084535132814282</v>
      </c>
      <c r="DX38" s="27">
        <v>0.33070340904845685</v>
      </c>
      <c r="DY38" s="27">
        <v>0.73464256336822364</v>
      </c>
      <c r="DZ38" s="27">
        <v>0.4283999946734901</v>
      </c>
      <c r="EA38" s="27">
        <v>0.94284208021767713</v>
      </c>
      <c r="EB38" s="27">
        <v>0.33717358629167538</v>
      </c>
      <c r="EC38" s="27">
        <v>0.21731034580669162</v>
      </c>
      <c r="ED38" s="27">
        <v>0.65256885619537208</v>
      </c>
      <c r="EE38" s="27">
        <v>0.141001314865425</v>
      </c>
      <c r="EF38" s="27">
        <v>0.33912627160826958</v>
      </c>
      <c r="EG38" s="27">
        <v>0.41206238662301364</v>
      </c>
      <c r="EH38" s="27">
        <v>0.22697550925572219</v>
      </c>
      <c r="EI38" s="27">
        <v>7.0799917507505028E-2</v>
      </c>
      <c r="EJ38" s="27">
        <v>0.84550127041903056</v>
      </c>
      <c r="EK38" s="27">
        <v>1.2691751768568071E-2</v>
      </c>
      <c r="EL38" s="27">
        <v>0.93088886814310112</v>
      </c>
      <c r="EM38" s="27">
        <v>0.82011223271188283</v>
      </c>
      <c r="EN38" s="27">
        <v>0.50439586949569704</v>
      </c>
      <c r="EO38" s="27">
        <v>0.38508755749744639</v>
      </c>
      <c r="EP38" s="27">
        <v>0.79666967156426072</v>
      </c>
      <c r="EQ38" s="27">
        <v>0.51301310248839915</v>
      </c>
      <c r="ER38" s="27">
        <v>100.78828789314473</v>
      </c>
      <c r="ES38" s="27">
        <v>100.46449325672093</v>
      </c>
      <c r="ET38" s="27">
        <v>100.70435897970557</v>
      </c>
      <c r="EU38" s="27">
        <v>100.01033975756316</v>
      </c>
      <c r="EV38" s="27">
        <v>0</v>
      </c>
      <c r="EW38" s="27">
        <v>0</v>
      </c>
      <c r="EX38" s="27">
        <v>0</v>
      </c>
      <c r="EY38" s="27">
        <v>0</v>
      </c>
      <c r="EZ38" s="27">
        <v>0</v>
      </c>
      <c r="FA38" s="27">
        <v>0</v>
      </c>
      <c r="FB38" s="27">
        <v>0</v>
      </c>
      <c r="FC38" s="27">
        <v>0</v>
      </c>
      <c r="FD38" s="27">
        <v>0</v>
      </c>
      <c r="FE38" s="27">
        <v>0</v>
      </c>
      <c r="FF38" s="27">
        <v>0</v>
      </c>
      <c r="FG38" s="27">
        <v>0</v>
      </c>
      <c r="FH38" s="27">
        <v>0</v>
      </c>
      <c r="FI38" s="27">
        <v>0</v>
      </c>
      <c r="FJ38" s="27">
        <v>0</v>
      </c>
      <c r="FK38" s="27">
        <v>0</v>
      </c>
      <c r="FL38" s="27">
        <v>0</v>
      </c>
      <c r="FM38" s="27">
        <v>0</v>
      </c>
      <c r="FN38" s="27">
        <v>0</v>
      </c>
      <c r="FO38" s="27">
        <v>0</v>
      </c>
      <c r="FP38" s="27">
        <v>0</v>
      </c>
      <c r="FQ38" s="27">
        <v>0</v>
      </c>
      <c r="FR38" s="27">
        <v>0</v>
      </c>
      <c r="FS38" s="27">
        <v>0</v>
      </c>
      <c r="FT38" s="27">
        <v>0</v>
      </c>
      <c r="FU38" s="27">
        <v>0</v>
      </c>
      <c r="FV38" s="27">
        <v>0</v>
      </c>
      <c r="FW38" s="27">
        <v>0</v>
      </c>
      <c r="FX38" s="27">
        <v>0</v>
      </c>
      <c r="FY38" s="27">
        <v>0</v>
      </c>
      <c r="FZ38" s="27">
        <v>0</v>
      </c>
      <c r="GA38" s="27">
        <v>0</v>
      </c>
      <c r="GB38" s="27">
        <v>0</v>
      </c>
      <c r="GC38" s="27">
        <v>0</v>
      </c>
      <c r="GD38" s="27">
        <v>0</v>
      </c>
      <c r="GE38" s="27">
        <v>0</v>
      </c>
      <c r="GF38" s="27">
        <v>0</v>
      </c>
      <c r="GG38" s="27">
        <v>0</v>
      </c>
      <c r="GH38" s="27">
        <v>0</v>
      </c>
      <c r="GI38" s="27">
        <v>0</v>
      </c>
      <c r="GJ38" s="27">
        <v>0</v>
      </c>
      <c r="GK38" s="27">
        <v>0</v>
      </c>
      <c r="GL38" s="27">
        <v>0</v>
      </c>
      <c r="GM38" s="27">
        <v>0</v>
      </c>
      <c r="GN38" s="27">
        <v>0</v>
      </c>
      <c r="GO38" s="27">
        <v>0</v>
      </c>
      <c r="GP38" s="27">
        <v>0</v>
      </c>
      <c r="GQ38" s="27">
        <v>0</v>
      </c>
      <c r="GR38" s="27">
        <v>0</v>
      </c>
      <c r="GS38" s="27">
        <v>0</v>
      </c>
      <c r="GT38" s="27">
        <v>0</v>
      </c>
      <c r="GU38" s="27">
        <v>0</v>
      </c>
      <c r="GV38" s="27">
        <v>0</v>
      </c>
      <c r="GW38" s="27">
        <v>0</v>
      </c>
      <c r="GX38" s="27">
        <v>0</v>
      </c>
      <c r="GY38" s="27">
        <v>0</v>
      </c>
      <c r="GZ38" s="27">
        <v>0</v>
      </c>
      <c r="HA38" s="27">
        <v>0</v>
      </c>
      <c r="HB38" s="27">
        <v>0</v>
      </c>
      <c r="HC38" s="27">
        <v>0</v>
      </c>
      <c r="HD38" s="27">
        <v>0</v>
      </c>
      <c r="HE38" s="27">
        <v>0</v>
      </c>
      <c r="HF38" s="27">
        <v>0</v>
      </c>
      <c r="HG38" s="27">
        <v>0</v>
      </c>
      <c r="HH38" s="27">
        <v>0</v>
      </c>
      <c r="HI38" s="27">
        <v>0</v>
      </c>
      <c r="HJ38" s="27">
        <v>0</v>
      </c>
      <c r="HK38" s="27">
        <v>0</v>
      </c>
      <c r="HL38" s="27">
        <v>0</v>
      </c>
      <c r="HM38" s="27">
        <v>0</v>
      </c>
      <c r="HN38" s="27">
        <v>0</v>
      </c>
      <c r="HO38" s="27">
        <v>0</v>
      </c>
      <c r="HP38" s="27">
        <v>0</v>
      </c>
      <c r="HQ38" s="27">
        <v>0</v>
      </c>
      <c r="HR38" s="27">
        <v>0</v>
      </c>
      <c r="HS38" s="27">
        <v>0</v>
      </c>
      <c r="HT38" s="27">
        <v>0</v>
      </c>
      <c r="HU38" s="27">
        <v>0</v>
      </c>
      <c r="HV38" s="27">
        <v>0</v>
      </c>
      <c r="HW38" s="27">
        <v>0</v>
      </c>
      <c r="HX38" s="27">
        <v>0</v>
      </c>
      <c r="HY38" s="27">
        <v>0</v>
      </c>
      <c r="HZ38" s="27">
        <v>0</v>
      </c>
      <c r="IA38" s="27">
        <v>0</v>
      </c>
      <c r="IB38" s="27">
        <v>0</v>
      </c>
      <c r="IC38" s="27">
        <v>0</v>
      </c>
      <c r="ID38" s="27">
        <v>0</v>
      </c>
      <c r="IE38" s="27">
        <v>0</v>
      </c>
      <c r="IF38" s="27">
        <v>0</v>
      </c>
      <c r="IG38" s="27">
        <v>0</v>
      </c>
      <c r="IH38" s="27">
        <v>0</v>
      </c>
      <c r="II38" s="27">
        <v>0</v>
      </c>
      <c r="IJ38" s="27">
        <v>0</v>
      </c>
      <c r="IK38" s="27">
        <v>0</v>
      </c>
      <c r="IL38" s="27">
        <v>0</v>
      </c>
      <c r="IM38" s="27">
        <v>0</v>
      </c>
      <c r="IN38" s="27">
        <v>0</v>
      </c>
      <c r="IO38" s="27">
        <v>0</v>
      </c>
      <c r="IP38" s="27">
        <v>0</v>
      </c>
      <c r="IQ38" s="27">
        <v>0</v>
      </c>
      <c r="IR38" s="27">
        <v>0</v>
      </c>
      <c r="IS38" s="27">
        <v>0</v>
      </c>
      <c r="IT38" s="27">
        <v>0</v>
      </c>
      <c r="IU38" s="27">
        <v>0</v>
      </c>
      <c r="IV38" s="27">
        <v>0</v>
      </c>
      <c r="IW38" s="27">
        <v>0</v>
      </c>
      <c r="IX38" s="27">
        <v>0</v>
      </c>
      <c r="IY38" s="27">
        <v>0</v>
      </c>
      <c r="IZ38" s="27">
        <v>0</v>
      </c>
      <c r="JA38" s="27">
        <v>0</v>
      </c>
      <c r="JB38" s="27">
        <v>0</v>
      </c>
      <c r="JC38" s="27">
        <v>0</v>
      </c>
      <c r="JD38" s="27">
        <v>0</v>
      </c>
      <c r="JE38" s="27">
        <v>0</v>
      </c>
      <c r="JF38" s="27">
        <v>0</v>
      </c>
      <c r="JG38" s="27">
        <v>0</v>
      </c>
      <c r="JH38" s="27">
        <v>0</v>
      </c>
      <c r="JI38" s="27">
        <v>0</v>
      </c>
      <c r="JJ38" s="27">
        <v>0</v>
      </c>
      <c r="JK38" s="27">
        <v>0</v>
      </c>
      <c r="JL38" s="27">
        <v>0</v>
      </c>
      <c r="JM38" s="27">
        <v>0</v>
      </c>
      <c r="JN38" s="27">
        <v>0</v>
      </c>
      <c r="JO38" s="27">
        <v>0</v>
      </c>
      <c r="JP38" s="27">
        <v>0</v>
      </c>
      <c r="JQ38" s="27">
        <v>0</v>
      </c>
      <c r="JR38" s="27">
        <v>0</v>
      </c>
      <c r="JS38" s="27">
        <v>0</v>
      </c>
      <c r="JT38" s="27">
        <v>0</v>
      </c>
      <c r="JU38" s="27">
        <v>0</v>
      </c>
      <c r="JV38" s="27">
        <v>0</v>
      </c>
      <c r="JW38" s="27">
        <v>0</v>
      </c>
      <c r="JX38" s="27">
        <v>0</v>
      </c>
      <c r="JY38" s="27">
        <v>0</v>
      </c>
      <c r="JZ38" s="27">
        <v>0</v>
      </c>
      <c r="KA38" s="27">
        <v>0</v>
      </c>
      <c r="KB38" s="27">
        <v>0</v>
      </c>
      <c r="KC38" s="27">
        <v>0</v>
      </c>
      <c r="KD38" s="27">
        <v>0</v>
      </c>
      <c r="KE38" s="27">
        <v>0</v>
      </c>
      <c r="KF38" s="27">
        <v>0</v>
      </c>
      <c r="KG38" s="27">
        <v>0</v>
      </c>
      <c r="KH38" s="27">
        <v>0</v>
      </c>
      <c r="KI38" s="27">
        <v>0</v>
      </c>
      <c r="KJ38" s="27">
        <v>0</v>
      </c>
      <c r="KK38" s="27">
        <v>0</v>
      </c>
      <c r="KL38" s="27">
        <v>0</v>
      </c>
      <c r="KM38" s="27">
        <v>0</v>
      </c>
      <c r="KN38" s="27">
        <v>0</v>
      </c>
      <c r="KO38" s="27">
        <v>0</v>
      </c>
      <c r="KP38" s="27">
        <v>0</v>
      </c>
    </row>
    <row r="39" spans="1:302" x14ac:dyDescent="0.25">
      <c r="A39" s="28">
        <f t="shared" si="1"/>
        <v>131.34367570446298</v>
      </c>
      <c r="C39" s="26">
        <v>0.35431724748292115</v>
      </c>
      <c r="D39" s="27">
        <v>0.97368212108305052</v>
      </c>
      <c r="E39" s="27">
        <v>0.65120366430289889</v>
      </c>
      <c r="F39" s="27">
        <v>0.30620364650690046</v>
      </c>
      <c r="G39" s="27">
        <v>0.11601989643285615</v>
      </c>
      <c r="H39" s="27">
        <v>0.53440624817777305</v>
      </c>
      <c r="I39" s="27">
        <v>0.67175181772386727</v>
      </c>
      <c r="J39" s="27">
        <v>0.12278813841872982</v>
      </c>
      <c r="K39" s="27">
        <v>0.94577299829655437</v>
      </c>
      <c r="L39" s="27">
        <v>0.6225565558185886</v>
      </c>
      <c r="M39" s="27">
        <v>0.68694825107908797</v>
      </c>
      <c r="N39" s="27">
        <v>0.40109956261791402</v>
      </c>
      <c r="O39" s="27">
        <v>0.25477346445750571</v>
      </c>
      <c r="P39" s="27">
        <v>0.37417920654313708</v>
      </c>
      <c r="Q39" s="27">
        <v>0.26478927507580141</v>
      </c>
      <c r="R39" s="27">
        <v>0.19239937843404287</v>
      </c>
      <c r="S39" s="27">
        <v>0.47530262022869141</v>
      </c>
      <c r="T39" s="27">
        <v>1.8287541267988816E-2</v>
      </c>
      <c r="U39" s="27">
        <v>0.3339103268238196</v>
      </c>
      <c r="V39" s="27">
        <v>0.40878208176742814</v>
      </c>
      <c r="W39" s="27">
        <v>9.5390518933379242E-2</v>
      </c>
      <c r="X39" s="27">
        <v>6.3046031802396874E-2</v>
      </c>
      <c r="Y39" s="27">
        <v>0.1799068707291126</v>
      </c>
      <c r="Z39" s="27">
        <v>4.3765500969983329E-2</v>
      </c>
      <c r="AA39" s="27">
        <v>0.3763953656260759</v>
      </c>
      <c r="AB39" s="27">
        <v>0.41997040242329864</v>
      </c>
      <c r="AC39" s="27">
        <v>0.39385703684509465</v>
      </c>
      <c r="AD39" s="27">
        <v>0.2938556344125266</v>
      </c>
      <c r="AE39" s="27">
        <v>0.81097866731016965</v>
      </c>
      <c r="AF39" s="27">
        <v>0.66342595104541946</v>
      </c>
      <c r="AG39" s="27">
        <v>7.210892256644752E-2</v>
      </c>
      <c r="AH39" s="27">
        <v>0.65739365756404378</v>
      </c>
      <c r="AI39" s="27">
        <v>0.21169394246370432</v>
      </c>
      <c r="AJ39" s="27">
        <v>0.68575508050168399</v>
      </c>
      <c r="AK39" s="27">
        <v>0.88657111568992542</v>
      </c>
      <c r="AL39" s="27">
        <v>0.26093778674698964</v>
      </c>
      <c r="AM39" s="27">
        <v>0.84201709327901997</v>
      </c>
      <c r="AN39" s="27">
        <v>0.29611468898067594</v>
      </c>
      <c r="AO39" s="27">
        <v>0.90202035485943444</v>
      </c>
      <c r="AP39" s="27">
        <v>0.36106621597688338</v>
      </c>
      <c r="AQ39" s="27">
        <v>9.4792528475193261E-2</v>
      </c>
      <c r="AR39" s="27">
        <v>0.59409804122089738</v>
      </c>
      <c r="AS39" s="27">
        <v>0.86524086836029834</v>
      </c>
      <c r="AT39" s="27">
        <v>0.28966859771131659</v>
      </c>
      <c r="AU39" s="27">
        <v>0.47552379048947369</v>
      </c>
      <c r="AV39" s="27">
        <v>0.51125318614920789</v>
      </c>
      <c r="AW39" s="27">
        <v>0.67944660386048172</v>
      </c>
      <c r="AX39" s="27">
        <v>4.8093249934437754E-2</v>
      </c>
      <c r="AY39" s="27">
        <v>0.20309437029767285</v>
      </c>
      <c r="AZ39" s="27">
        <v>0.16062055184874047</v>
      </c>
      <c r="BA39" s="27">
        <v>0.24841026341419781</v>
      </c>
      <c r="BB39" s="27">
        <v>0.10118964695800159</v>
      </c>
      <c r="BC39" s="27">
        <v>0.47556963389879181</v>
      </c>
      <c r="BD39" s="27">
        <v>0.35602868522339559</v>
      </c>
      <c r="BE39" s="27">
        <v>0.38604053749286438</v>
      </c>
      <c r="BF39" s="27">
        <v>0.24417444223127693</v>
      </c>
      <c r="BG39" s="27">
        <v>0.3053571922653483</v>
      </c>
      <c r="BH39" s="27">
        <v>2.1655076058931022E-2</v>
      </c>
      <c r="BI39" s="27">
        <v>0.18946628591805881</v>
      </c>
      <c r="BJ39" s="27">
        <v>0.79058493487887083</v>
      </c>
      <c r="BK39" s="27">
        <v>0.76259951291083505</v>
      </c>
      <c r="BL39" s="27">
        <v>0.72103122412324017</v>
      </c>
      <c r="BM39" s="27">
        <v>0.69365673970478403</v>
      </c>
      <c r="BN39" s="27">
        <v>1.5801800226096563E-2</v>
      </c>
      <c r="BO39" s="27">
        <v>0.9131427936187585</v>
      </c>
      <c r="BP39" s="27">
        <v>6.082503988458543E-2</v>
      </c>
      <c r="BQ39" s="27">
        <v>0.32203474005889587</v>
      </c>
      <c r="BR39" s="27">
        <v>3.6890249452576462E-2</v>
      </c>
      <c r="BS39" s="27">
        <v>0.69169818810446115</v>
      </c>
      <c r="BT39" s="27">
        <v>0.58573909978894656</v>
      </c>
      <c r="BU39" s="27">
        <v>0.59416600204827452</v>
      </c>
      <c r="BV39" s="27">
        <v>0.82939628104235286</v>
      </c>
      <c r="BW39" s="27">
        <v>0.96648859589750447</v>
      </c>
      <c r="BX39" s="27">
        <v>0.10925728177865002</v>
      </c>
      <c r="BY39" s="27">
        <v>0.74861766033838428</v>
      </c>
      <c r="BZ39" s="27">
        <v>0.39633624797658529</v>
      </c>
      <c r="CA39" s="27">
        <v>6.2631315705455104E-2</v>
      </c>
      <c r="CB39" s="27">
        <v>0.60853308622504454</v>
      </c>
      <c r="CC39" s="27">
        <v>0.2805179425783646</v>
      </c>
      <c r="CD39" s="27">
        <v>0.50258703290229978</v>
      </c>
      <c r="CE39" s="27">
        <v>0.77090298385725142</v>
      </c>
      <c r="CF39" s="27">
        <v>0.63524532821606239</v>
      </c>
      <c r="CG39" s="27">
        <v>0.30132074960195576</v>
      </c>
      <c r="CH39" s="27">
        <v>9.7354392851058624E-2</v>
      </c>
      <c r="CI39" s="27">
        <v>0.13823763831103653</v>
      </c>
      <c r="CJ39" s="27">
        <v>0.3476707189872249</v>
      </c>
      <c r="CK39" s="27">
        <v>0.3988159979782927</v>
      </c>
      <c r="CL39" s="27">
        <v>0.23851013360628714</v>
      </c>
      <c r="CM39" s="27">
        <v>0.60457795712808193</v>
      </c>
      <c r="CN39" s="27">
        <v>0.80480399658958679</v>
      </c>
      <c r="CO39" s="27">
        <v>0.53163263569263786</v>
      </c>
      <c r="CP39" s="27">
        <v>0.26099684218207653</v>
      </c>
      <c r="CQ39" s="27">
        <v>0.8560901706247086</v>
      </c>
      <c r="CR39" s="27">
        <v>0.72159224275968947</v>
      </c>
      <c r="CS39" s="27">
        <v>0.20828385883994116</v>
      </c>
      <c r="CT39" s="27">
        <v>0.56827103197622386</v>
      </c>
      <c r="CU39" s="27">
        <v>7.3750273315993375E-2</v>
      </c>
      <c r="CV39" s="27">
        <v>0.55532882802061778</v>
      </c>
      <c r="CW39" s="27">
        <v>0.18983010693495284</v>
      </c>
      <c r="CX39" s="27">
        <v>0.47175866246941178</v>
      </c>
      <c r="CY39" s="27">
        <v>0.9628087097943705</v>
      </c>
      <c r="CZ39" s="27">
        <v>0.50234164180191221</v>
      </c>
      <c r="DA39" s="27">
        <v>0.72758389172378379</v>
      </c>
      <c r="DB39" s="27">
        <v>0.23765672406683302</v>
      </c>
      <c r="DC39" s="27">
        <v>0.11578640463588474</v>
      </c>
      <c r="DD39" s="27">
        <v>0.67066679224109138</v>
      </c>
      <c r="DE39" s="27">
        <v>0.25857545966762552</v>
      </c>
      <c r="DF39" s="27">
        <v>0.59366805149344959</v>
      </c>
      <c r="DG39" s="27">
        <v>0.41692462082252502</v>
      </c>
      <c r="DH39" s="27">
        <v>0.66772016547117818</v>
      </c>
      <c r="DI39" s="27">
        <v>0.14142583652651186</v>
      </c>
      <c r="DJ39" s="27">
        <v>0.76938019686220482</v>
      </c>
      <c r="DK39" s="27">
        <v>0.7143531208037206</v>
      </c>
      <c r="DL39" s="27">
        <v>0.95384038678473482</v>
      </c>
      <c r="DM39" s="27">
        <v>0.17824630494560456</v>
      </c>
      <c r="DN39" s="27">
        <v>0.33799153801509585</v>
      </c>
      <c r="DO39" s="27">
        <v>0.17701980903908288</v>
      </c>
      <c r="DP39" s="27">
        <v>0.6658565145518367</v>
      </c>
      <c r="DQ39" s="27">
        <v>0.20482352477316101</v>
      </c>
      <c r="DR39" s="27">
        <v>0.94579743341688516</v>
      </c>
      <c r="DS39" s="27">
        <v>0.8473453923794898</v>
      </c>
      <c r="DT39" s="27">
        <v>0.61271678223933035</v>
      </c>
      <c r="DU39" s="27">
        <v>0.21773403455901497</v>
      </c>
      <c r="DV39" s="27">
        <v>0.16613812189479227</v>
      </c>
      <c r="DW39" s="27">
        <v>0.49294866170221097</v>
      </c>
      <c r="DX39" s="27">
        <v>0.26034731943803646</v>
      </c>
      <c r="DY39" s="27">
        <v>0.23987519288151937</v>
      </c>
      <c r="DZ39" s="27">
        <v>0.89237556562804188</v>
      </c>
      <c r="EA39" s="27">
        <v>0.63770801026770441</v>
      </c>
      <c r="EB39" s="27">
        <v>0.20178536344411857</v>
      </c>
      <c r="EC39" s="27">
        <v>3.6077947604380101E-2</v>
      </c>
      <c r="ED39" s="27">
        <v>0.11484528059218757</v>
      </c>
      <c r="EE39" s="27">
        <v>0.7222823028342098</v>
      </c>
      <c r="EF39" s="27">
        <v>0.68410560156917122</v>
      </c>
      <c r="EG39" s="27">
        <v>0.46475204856066843</v>
      </c>
      <c r="EH39" s="27">
        <v>0.74879252165801158</v>
      </c>
      <c r="EI39" s="27">
        <v>0.9517160132388075</v>
      </c>
      <c r="EJ39" s="27">
        <v>0.51499210683001662</v>
      </c>
      <c r="EK39" s="27">
        <v>0.66208402195408944</v>
      </c>
      <c r="EL39" s="27">
        <v>0.81102602359624221</v>
      </c>
      <c r="EM39" s="27">
        <v>0.87805638521003171</v>
      </c>
      <c r="EN39" s="27">
        <v>100.53615143469845</v>
      </c>
      <c r="EO39" s="27">
        <v>100.12436169343367</v>
      </c>
      <c r="EP39" s="27">
        <v>100.2189148694179</v>
      </c>
      <c r="EQ39" s="27">
        <v>100.87270380572407</v>
      </c>
      <c r="ER39" s="27">
        <v>0</v>
      </c>
      <c r="ES39" s="27">
        <v>0</v>
      </c>
      <c r="ET39" s="27">
        <v>0</v>
      </c>
      <c r="EU39" s="27">
        <v>0</v>
      </c>
      <c r="EV39" s="27">
        <v>0</v>
      </c>
      <c r="EW39" s="27">
        <v>0</v>
      </c>
      <c r="EX39" s="27">
        <v>0</v>
      </c>
      <c r="EY39" s="27">
        <v>0</v>
      </c>
      <c r="EZ39" s="27">
        <v>0</v>
      </c>
      <c r="FA39" s="27">
        <v>0</v>
      </c>
      <c r="FB39" s="27">
        <v>0</v>
      </c>
      <c r="FC39" s="27">
        <v>0</v>
      </c>
      <c r="FD39" s="27">
        <v>0</v>
      </c>
      <c r="FE39" s="27">
        <v>0</v>
      </c>
      <c r="FF39" s="27">
        <v>0</v>
      </c>
      <c r="FG39" s="27">
        <v>0</v>
      </c>
      <c r="FH39" s="27">
        <v>0</v>
      </c>
      <c r="FI39" s="27">
        <v>0</v>
      </c>
      <c r="FJ39" s="27">
        <v>0</v>
      </c>
      <c r="FK39" s="27">
        <v>0</v>
      </c>
      <c r="FL39" s="27">
        <v>0</v>
      </c>
      <c r="FM39" s="27">
        <v>0</v>
      </c>
      <c r="FN39" s="27">
        <v>0</v>
      </c>
      <c r="FO39" s="27">
        <v>0</v>
      </c>
      <c r="FP39" s="27">
        <v>0</v>
      </c>
      <c r="FQ39" s="27">
        <v>0</v>
      </c>
      <c r="FR39" s="27">
        <v>0</v>
      </c>
      <c r="FS39" s="27">
        <v>0</v>
      </c>
      <c r="FT39" s="27">
        <v>0</v>
      </c>
      <c r="FU39" s="27">
        <v>0</v>
      </c>
      <c r="FV39" s="27">
        <v>0</v>
      </c>
      <c r="FW39" s="27">
        <v>0</v>
      </c>
      <c r="FX39" s="27">
        <v>0</v>
      </c>
      <c r="FY39" s="27">
        <v>0</v>
      </c>
      <c r="FZ39" s="27">
        <v>0</v>
      </c>
      <c r="GA39" s="27">
        <v>0</v>
      </c>
      <c r="GB39" s="27">
        <v>0</v>
      </c>
      <c r="GC39" s="27">
        <v>0</v>
      </c>
      <c r="GD39" s="27">
        <v>0</v>
      </c>
      <c r="GE39" s="27">
        <v>0</v>
      </c>
      <c r="GF39" s="27">
        <v>0</v>
      </c>
      <c r="GG39" s="27">
        <v>0</v>
      </c>
      <c r="GH39" s="27">
        <v>0</v>
      </c>
      <c r="GI39" s="27">
        <v>0</v>
      </c>
      <c r="GJ39" s="27">
        <v>0</v>
      </c>
      <c r="GK39" s="27">
        <v>0</v>
      </c>
      <c r="GL39" s="27">
        <v>0</v>
      </c>
      <c r="GM39" s="27">
        <v>0</v>
      </c>
      <c r="GN39" s="27">
        <v>0</v>
      </c>
      <c r="GO39" s="27">
        <v>0</v>
      </c>
      <c r="GP39" s="27">
        <v>0</v>
      </c>
      <c r="GQ39" s="27">
        <v>0</v>
      </c>
      <c r="GR39" s="27">
        <v>0</v>
      </c>
      <c r="GS39" s="27">
        <v>0</v>
      </c>
      <c r="GT39" s="27">
        <v>0</v>
      </c>
      <c r="GU39" s="27">
        <v>0</v>
      </c>
      <c r="GV39" s="27">
        <v>0</v>
      </c>
      <c r="GW39" s="27">
        <v>0</v>
      </c>
      <c r="GX39" s="27">
        <v>0</v>
      </c>
      <c r="GY39" s="27">
        <v>0</v>
      </c>
      <c r="GZ39" s="27">
        <v>0</v>
      </c>
      <c r="HA39" s="27">
        <v>0</v>
      </c>
      <c r="HB39" s="27">
        <v>0</v>
      </c>
      <c r="HC39" s="27">
        <v>0</v>
      </c>
      <c r="HD39" s="27">
        <v>0</v>
      </c>
      <c r="HE39" s="27">
        <v>0</v>
      </c>
      <c r="HF39" s="27">
        <v>0</v>
      </c>
      <c r="HG39" s="27">
        <v>0</v>
      </c>
      <c r="HH39" s="27">
        <v>0</v>
      </c>
      <c r="HI39" s="27">
        <v>0</v>
      </c>
      <c r="HJ39" s="27">
        <v>0</v>
      </c>
      <c r="HK39" s="27">
        <v>0</v>
      </c>
      <c r="HL39" s="27">
        <v>0</v>
      </c>
      <c r="HM39" s="27">
        <v>0</v>
      </c>
      <c r="HN39" s="27">
        <v>0</v>
      </c>
      <c r="HO39" s="27">
        <v>0</v>
      </c>
      <c r="HP39" s="27">
        <v>0</v>
      </c>
      <c r="HQ39" s="27">
        <v>0</v>
      </c>
      <c r="HR39" s="27">
        <v>0</v>
      </c>
      <c r="HS39" s="27">
        <v>0</v>
      </c>
      <c r="HT39" s="27">
        <v>0</v>
      </c>
      <c r="HU39" s="27">
        <v>0</v>
      </c>
      <c r="HV39" s="27">
        <v>0</v>
      </c>
      <c r="HW39" s="27">
        <v>0</v>
      </c>
      <c r="HX39" s="27">
        <v>0</v>
      </c>
      <c r="HY39" s="27">
        <v>0</v>
      </c>
      <c r="HZ39" s="27">
        <v>0</v>
      </c>
      <c r="IA39" s="27">
        <v>0</v>
      </c>
      <c r="IB39" s="27">
        <v>0</v>
      </c>
      <c r="IC39" s="27">
        <v>0</v>
      </c>
      <c r="ID39" s="27">
        <v>0</v>
      </c>
      <c r="IE39" s="27">
        <v>0</v>
      </c>
      <c r="IF39" s="27">
        <v>0</v>
      </c>
      <c r="IG39" s="27">
        <v>0</v>
      </c>
      <c r="IH39" s="27">
        <v>0</v>
      </c>
      <c r="II39" s="27">
        <v>0</v>
      </c>
      <c r="IJ39" s="27">
        <v>0</v>
      </c>
      <c r="IK39" s="27">
        <v>0</v>
      </c>
      <c r="IL39" s="27">
        <v>0</v>
      </c>
      <c r="IM39" s="27">
        <v>0</v>
      </c>
      <c r="IN39" s="27">
        <v>0</v>
      </c>
      <c r="IO39" s="27">
        <v>0</v>
      </c>
      <c r="IP39" s="27">
        <v>0</v>
      </c>
      <c r="IQ39" s="27">
        <v>0</v>
      </c>
      <c r="IR39" s="27">
        <v>0</v>
      </c>
      <c r="IS39" s="27">
        <v>0</v>
      </c>
      <c r="IT39" s="27">
        <v>0</v>
      </c>
      <c r="IU39" s="27">
        <v>0</v>
      </c>
      <c r="IV39" s="27">
        <v>0</v>
      </c>
      <c r="IW39" s="27">
        <v>0</v>
      </c>
      <c r="IX39" s="27">
        <v>0</v>
      </c>
      <c r="IY39" s="27">
        <v>0</v>
      </c>
      <c r="IZ39" s="27">
        <v>0</v>
      </c>
      <c r="JA39" s="27">
        <v>0</v>
      </c>
      <c r="JB39" s="27">
        <v>0</v>
      </c>
      <c r="JC39" s="27">
        <v>0</v>
      </c>
      <c r="JD39" s="27">
        <v>0</v>
      </c>
      <c r="JE39" s="27">
        <v>0</v>
      </c>
      <c r="JF39" s="27">
        <v>0</v>
      </c>
      <c r="JG39" s="27">
        <v>0</v>
      </c>
      <c r="JH39" s="27">
        <v>0</v>
      </c>
      <c r="JI39" s="27">
        <v>0</v>
      </c>
      <c r="JJ39" s="27">
        <v>0</v>
      </c>
      <c r="JK39" s="27">
        <v>0</v>
      </c>
      <c r="JL39" s="27">
        <v>0</v>
      </c>
      <c r="JM39" s="27">
        <v>0</v>
      </c>
      <c r="JN39" s="27">
        <v>0</v>
      </c>
      <c r="JO39" s="27">
        <v>0</v>
      </c>
      <c r="JP39" s="27">
        <v>0</v>
      </c>
      <c r="JQ39" s="27">
        <v>0</v>
      </c>
      <c r="JR39" s="27">
        <v>0</v>
      </c>
      <c r="JS39" s="27">
        <v>0</v>
      </c>
      <c r="JT39" s="27">
        <v>0</v>
      </c>
      <c r="JU39" s="27">
        <v>0</v>
      </c>
      <c r="JV39" s="27">
        <v>0</v>
      </c>
      <c r="JW39" s="27">
        <v>0</v>
      </c>
      <c r="JX39" s="27">
        <v>0</v>
      </c>
      <c r="JY39" s="27">
        <v>0</v>
      </c>
      <c r="JZ39" s="27">
        <v>0</v>
      </c>
      <c r="KA39" s="27">
        <v>0</v>
      </c>
      <c r="KB39" s="27">
        <v>0</v>
      </c>
      <c r="KC39" s="27">
        <v>0</v>
      </c>
      <c r="KD39" s="27">
        <v>0</v>
      </c>
      <c r="KE39" s="27">
        <v>0</v>
      </c>
      <c r="KF39" s="27">
        <v>0</v>
      </c>
      <c r="KG39" s="27">
        <v>0</v>
      </c>
      <c r="KH39" s="27">
        <v>0</v>
      </c>
      <c r="KI39" s="27">
        <v>0</v>
      </c>
      <c r="KJ39" s="27">
        <v>0</v>
      </c>
      <c r="KK39" s="27">
        <v>0</v>
      </c>
      <c r="KL39" s="27">
        <v>0</v>
      </c>
      <c r="KM39" s="27">
        <v>0</v>
      </c>
      <c r="KN39" s="27">
        <v>0</v>
      </c>
      <c r="KO39" s="27">
        <v>0</v>
      </c>
      <c r="KP39" s="27">
        <v>0</v>
      </c>
    </row>
    <row r="40" spans="1:302" x14ac:dyDescent="0.25">
      <c r="A40" s="28">
        <f t="shared" si="1"/>
        <v>127.52563032435467</v>
      </c>
      <c r="C40" s="26">
        <v>0.7722353211564118</v>
      </c>
      <c r="D40" s="27">
        <v>0.62696166263269681</v>
      </c>
      <c r="E40" s="27">
        <v>0.27412603445063377</v>
      </c>
      <c r="F40" s="27">
        <v>0.10891558644521138</v>
      </c>
      <c r="G40" s="27">
        <v>7.1713557291208652E-2</v>
      </c>
      <c r="H40" s="27">
        <v>0.82755607657728991</v>
      </c>
      <c r="I40" s="27">
        <v>0.10517141476643765</v>
      </c>
      <c r="J40" s="27">
        <v>0.89036604854737456</v>
      </c>
      <c r="K40" s="27">
        <v>0.26448689942425085</v>
      </c>
      <c r="L40" s="27">
        <v>0.70830939075631827</v>
      </c>
      <c r="M40" s="27">
        <v>0.82922829177950774</v>
      </c>
      <c r="N40" s="27">
        <v>0.77542602153168372</v>
      </c>
      <c r="O40" s="27">
        <v>0.70755233437927301</v>
      </c>
      <c r="P40" s="27">
        <v>0.63076500286487369</v>
      </c>
      <c r="Q40" s="27">
        <v>0.97708685838247988</v>
      </c>
      <c r="R40" s="27">
        <v>0.69064788854936299</v>
      </c>
      <c r="S40" s="27">
        <v>0.56116407342946995</v>
      </c>
      <c r="T40" s="27">
        <v>0.47120015825723993</v>
      </c>
      <c r="U40" s="27">
        <v>0.56956543279739069</v>
      </c>
      <c r="V40" s="27">
        <v>0.11872420713946163</v>
      </c>
      <c r="W40" s="27">
        <v>0.40040931070581065</v>
      </c>
      <c r="X40" s="27">
        <v>0.29666809787257042</v>
      </c>
      <c r="Y40" s="27">
        <v>0.6242055759142171</v>
      </c>
      <c r="Z40" s="27">
        <v>0.71417376485051109</v>
      </c>
      <c r="AA40" s="27">
        <v>0.94773689267942363</v>
      </c>
      <c r="AB40" s="27">
        <v>0.64766769950859493</v>
      </c>
      <c r="AC40" s="27">
        <v>0.51748420644401516</v>
      </c>
      <c r="AD40" s="27">
        <v>0.72995478006010783</v>
      </c>
      <c r="AE40" s="27">
        <v>0.57666141670152715</v>
      </c>
      <c r="AF40" s="27">
        <v>0.65550269570729403</v>
      </c>
      <c r="AG40" s="27">
        <v>0.12523604424363277</v>
      </c>
      <c r="AH40" s="27">
        <v>0.47352255218329775</v>
      </c>
      <c r="AI40" s="27">
        <v>0.41446497774100755</v>
      </c>
      <c r="AJ40" s="27">
        <v>0.715460610535119</v>
      </c>
      <c r="AK40" s="27">
        <v>0.96246151620778009</v>
      </c>
      <c r="AL40" s="27">
        <v>0.15096537104830932</v>
      </c>
      <c r="AM40" s="27">
        <v>0.51559281897360032</v>
      </c>
      <c r="AN40" s="27">
        <v>0.50014341867575862</v>
      </c>
      <c r="AO40" s="27">
        <v>0.46557428090036135</v>
      </c>
      <c r="AP40" s="27">
        <v>0.42254426124419553</v>
      </c>
      <c r="AQ40" s="27">
        <v>0.56702390301219341</v>
      </c>
      <c r="AR40" s="27">
        <v>0.4159754931046501</v>
      </c>
      <c r="AS40" s="27">
        <v>5.8115364941706549E-3</v>
      </c>
      <c r="AT40" s="27">
        <v>0.42747834431716525</v>
      </c>
      <c r="AU40" s="27">
        <v>0.66554671056435477</v>
      </c>
      <c r="AV40" s="27">
        <v>0.37466021112731795</v>
      </c>
      <c r="AW40" s="27">
        <v>0.62666161834756062</v>
      </c>
      <c r="AX40" s="27">
        <v>2.3999221747913579E-2</v>
      </c>
      <c r="AY40" s="27">
        <v>0.22168638344843949</v>
      </c>
      <c r="AZ40" s="27">
        <v>0.52367206730186311</v>
      </c>
      <c r="BA40" s="27">
        <v>0.84022240777786639</v>
      </c>
      <c r="BB40" s="27">
        <v>0.46584459683619683</v>
      </c>
      <c r="BC40" s="27">
        <v>0.41254020119340773</v>
      </c>
      <c r="BD40" s="27">
        <v>0.45765338914823694</v>
      </c>
      <c r="BE40" s="27">
        <v>0.7564159989590119</v>
      </c>
      <c r="BF40" s="27">
        <v>0.86165925553870903</v>
      </c>
      <c r="BG40" s="27">
        <v>3.9086200396166726E-3</v>
      </c>
      <c r="BH40" s="27">
        <v>0.53656191343439041</v>
      </c>
      <c r="BI40" s="27">
        <v>0.55791130001713352</v>
      </c>
      <c r="BJ40" s="27">
        <v>0.97347005754746063</v>
      </c>
      <c r="BK40" s="27">
        <v>0.90758828610219222</v>
      </c>
      <c r="BL40" s="27">
        <v>0.2825552292896798</v>
      </c>
      <c r="BM40" s="27">
        <v>0.99358640982454616</v>
      </c>
      <c r="BN40" s="27">
        <v>0.36035439136676284</v>
      </c>
      <c r="BO40" s="27">
        <v>0.6567325895871613</v>
      </c>
      <c r="BP40" s="27">
        <v>0.50649281493085163</v>
      </c>
      <c r="BQ40" s="27">
        <v>0.75417667624004592</v>
      </c>
      <c r="BR40" s="27">
        <v>0.73104399519133278</v>
      </c>
      <c r="BS40" s="27">
        <v>0.35374403445984348</v>
      </c>
      <c r="BT40" s="27">
        <v>0.1075140023401211</v>
      </c>
      <c r="BU40" s="27">
        <v>0.20674756494842872</v>
      </c>
      <c r="BV40" s="27">
        <v>0.18091150290116853</v>
      </c>
      <c r="BW40" s="27">
        <v>0.46778962450893324</v>
      </c>
      <c r="BX40" s="27">
        <v>0.35026613191277045</v>
      </c>
      <c r="BY40" s="27">
        <v>0.62409799999115911</v>
      </c>
      <c r="BZ40" s="27">
        <v>0.68498988663236182</v>
      </c>
      <c r="CA40" s="27">
        <v>0.70388428487151367</v>
      </c>
      <c r="CB40" s="27">
        <v>0.19904153607378294</v>
      </c>
      <c r="CC40" s="27">
        <v>0.71775304142487073</v>
      </c>
      <c r="CD40" s="27">
        <v>0.5794858117000965</v>
      </c>
      <c r="CE40" s="27">
        <v>0.61080207713087387</v>
      </c>
      <c r="CF40" s="27">
        <v>0.43061456291762712</v>
      </c>
      <c r="CG40" s="27">
        <v>0.86561716520533782</v>
      </c>
      <c r="CH40" s="27">
        <v>0.23083227465721379</v>
      </c>
      <c r="CI40" s="27">
        <v>0.70912523982395981</v>
      </c>
      <c r="CJ40" s="27">
        <v>0.27002602012547605</v>
      </c>
      <c r="CK40" s="27">
        <v>0.53184432604991183</v>
      </c>
      <c r="CL40" s="27">
        <v>0.56429945845489227</v>
      </c>
      <c r="CM40" s="27">
        <v>0.80676964028185061</v>
      </c>
      <c r="CN40" s="27">
        <v>0.87744537506106313</v>
      </c>
      <c r="CO40" s="27">
        <v>0.93202670429850543</v>
      </c>
      <c r="CP40" s="27">
        <v>0.4402999095657788</v>
      </c>
      <c r="CQ40" s="27">
        <v>0.29856485495334673</v>
      </c>
      <c r="CR40" s="27">
        <v>7.8630121029350075E-2</v>
      </c>
      <c r="CS40" s="27">
        <v>0.72863208028512128</v>
      </c>
      <c r="CT40" s="27">
        <v>0.5722788014579141</v>
      </c>
      <c r="CU40" s="27">
        <v>0.60863640193180935</v>
      </c>
      <c r="CV40" s="27">
        <v>0.84411181553327308</v>
      </c>
      <c r="CW40" s="27">
        <v>2.940342692356368E-2</v>
      </c>
      <c r="CX40" s="27">
        <v>0.46288554653882219</v>
      </c>
      <c r="CY40" s="27">
        <v>0.33501319276760988</v>
      </c>
      <c r="CZ40" s="27">
        <v>0.30465544002657963</v>
      </c>
      <c r="DA40" s="27">
        <v>0.12676809382451315</v>
      </c>
      <c r="DB40" s="27">
        <v>0.58065757375330151</v>
      </c>
      <c r="DC40" s="27">
        <v>0.70833688056795563</v>
      </c>
      <c r="DD40" s="27">
        <v>3.9811489990584925E-2</v>
      </c>
      <c r="DE40" s="27">
        <v>0.61114160109533477</v>
      </c>
      <c r="DF40" s="27">
        <v>0.94843411850722825</v>
      </c>
      <c r="DG40" s="27">
        <v>7.9682510490837632E-2</v>
      </c>
      <c r="DH40" s="27">
        <v>0.81843132644272421</v>
      </c>
      <c r="DI40" s="27">
        <v>0.26777949564048642</v>
      </c>
      <c r="DJ40" s="27">
        <v>0.10483084754399252</v>
      </c>
      <c r="DK40" s="27">
        <v>0.17399106844900447</v>
      </c>
      <c r="DL40" s="27">
        <v>0.17370105195329855</v>
      </c>
      <c r="DM40" s="27">
        <v>3.6202315587795075E-2</v>
      </c>
      <c r="DN40" s="27">
        <v>0.31726054973956297</v>
      </c>
      <c r="DO40" s="27">
        <v>0.34408006471922259</v>
      </c>
      <c r="DP40" s="27">
        <v>0.62646724761289707</v>
      </c>
      <c r="DQ40" s="27">
        <v>0.27382236680768901</v>
      </c>
      <c r="DR40" s="27">
        <v>0.11701075781291137</v>
      </c>
      <c r="DS40" s="27">
        <v>0.32622006148726512</v>
      </c>
      <c r="DT40" s="27">
        <v>0.65339663187577512</v>
      </c>
      <c r="DU40" s="27">
        <v>0.49634905427246589</v>
      </c>
      <c r="DV40" s="27">
        <v>0.14127454876912793</v>
      </c>
      <c r="DW40" s="27">
        <v>8.5100332269713252E-2</v>
      </c>
      <c r="DX40" s="27">
        <v>0.80917815549255634</v>
      </c>
      <c r="DY40" s="27">
        <v>1.6048568810927755E-2</v>
      </c>
      <c r="DZ40" s="27">
        <v>0.22868700889336069</v>
      </c>
      <c r="EA40" s="27">
        <v>0.90314434042638092</v>
      </c>
      <c r="EB40" s="27">
        <v>0.95167360703748616</v>
      </c>
      <c r="EC40" s="27">
        <v>0.85518200610562844</v>
      </c>
      <c r="ED40" s="27">
        <v>0.98529541349208205</v>
      </c>
      <c r="EE40" s="27">
        <v>0.14690930207983632</v>
      </c>
      <c r="EF40" s="27">
        <v>0.32760874436432097</v>
      </c>
      <c r="EG40" s="27">
        <v>0.90274354756956199</v>
      </c>
      <c r="EH40" s="27">
        <v>0.35197074551397267</v>
      </c>
      <c r="EI40" s="27">
        <v>0.58066117581564269</v>
      </c>
      <c r="EJ40" s="27">
        <v>100.96636886830574</v>
      </c>
      <c r="EK40" s="27">
        <v>100.94883241515586</v>
      </c>
      <c r="EL40" s="27">
        <v>100.35989256369351</v>
      </c>
      <c r="EM40" s="27">
        <v>100.90555625001195</v>
      </c>
      <c r="EN40" s="27">
        <v>0</v>
      </c>
      <c r="EO40" s="27">
        <v>0</v>
      </c>
      <c r="EP40" s="27">
        <v>0</v>
      </c>
      <c r="EQ40" s="27">
        <v>0</v>
      </c>
      <c r="ER40" s="27">
        <v>0</v>
      </c>
      <c r="ES40" s="27">
        <v>0</v>
      </c>
      <c r="ET40" s="27">
        <v>0</v>
      </c>
      <c r="EU40" s="27">
        <v>0</v>
      </c>
      <c r="EV40" s="27">
        <v>0</v>
      </c>
      <c r="EW40" s="27">
        <v>0</v>
      </c>
      <c r="EX40" s="27">
        <v>0</v>
      </c>
      <c r="EY40" s="27">
        <v>0</v>
      </c>
      <c r="EZ40" s="27">
        <v>0</v>
      </c>
      <c r="FA40" s="27">
        <v>0</v>
      </c>
      <c r="FB40" s="27">
        <v>0</v>
      </c>
      <c r="FC40" s="27">
        <v>0</v>
      </c>
      <c r="FD40" s="27">
        <v>0</v>
      </c>
      <c r="FE40" s="27">
        <v>0</v>
      </c>
      <c r="FF40" s="27">
        <v>0</v>
      </c>
      <c r="FG40" s="27">
        <v>0</v>
      </c>
      <c r="FH40" s="27">
        <v>0</v>
      </c>
      <c r="FI40" s="27">
        <v>0</v>
      </c>
      <c r="FJ40" s="27">
        <v>0</v>
      </c>
      <c r="FK40" s="27">
        <v>0</v>
      </c>
      <c r="FL40" s="27">
        <v>0</v>
      </c>
      <c r="FM40" s="27">
        <v>0</v>
      </c>
      <c r="FN40" s="27">
        <v>0</v>
      </c>
      <c r="FO40" s="27">
        <v>0</v>
      </c>
      <c r="FP40" s="27">
        <v>0</v>
      </c>
      <c r="FQ40" s="27">
        <v>0</v>
      </c>
      <c r="FR40" s="27">
        <v>0</v>
      </c>
      <c r="FS40" s="27">
        <v>0</v>
      </c>
      <c r="FT40" s="27">
        <v>0</v>
      </c>
      <c r="FU40" s="27">
        <v>0</v>
      </c>
      <c r="FV40" s="27">
        <v>0</v>
      </c>
      <c r="FW40" s="27">
        <v>0</v>
      </c>
      <c r="FX40" s="27">
        <v>0</v>
      </c>
      <c r="FY40" s="27">
        <v>0</v>
      </c>
      <c r="FZ40" s="27">
        <v>0</v>
      </c>
      <c r="GA40" s="27">
        <v>0</v>
      </c>
      <c r="GB40" s="27">
        <v>0</v>
      </c>
      <c r="GC40" s="27">
        <v>0</v>
      </c>
      <c r="GD40" s="27">
        <v>0</v>
      </c>
      <c r="GE40" s="27">
        <v>0</v>
      </c>
      <c r="GF40" s="27">
        <v>0</v>
      </c>
      <c r="GG40" s="27">
        <v>0</v>
      </c>
      <c r="GH40" s="27">
        <v>0</v>
      </c>
      <c r="GI40" s="27">
        <v>0</v>
      </c>
      <c r="GJ40" s="27">
        <v>0</v>
      </c>
      <c r="GK40" s="27">
        <v>0</v>
      </c>
      <c r="GL40" s="27">
        <v>0</v>
      </c>
      <c r="GM40" s="27">
        <v>0</v>
      </c>
      <c r="GN40" s="27">
        <v>0</v>
      </c>
      <c r="GO40" s="27">
        <v>0</v>
      </c>
      <c r="GP40" s="27">
        <v>0</v>
      </c>
      <c r="GQ40" s="27">
        <v>0</v>
      </c>
      <c r="GR40" s="27">
        <v>0</v>
      </c>
      <c r="GS40" s="27">
        <v>0</v>
      </c>
      <c r="GT40" s="27">
        <v>0</v>
      </c>
      <c r="GU40" s="27">
        <v>0</v>
      </c>
      <c r="GV40" s="27">
        <v>0</v>
      </c>
      <c r="GW40" s="27">
        <v>0</v>
      </c>
      <c r="GX40" s="27">
        <v>0</v>
      </c>
      <c r="GY40" s="27">
        <v>0</v>
      </c>
      <c r="GZ40" s="27">
        <v>0</v>
      </c>
      <c r="HA40" s="27">
        <v>0</v>
      </c>
      <c r="HB40" s="27">
        <v>0</v>
      </c>
      <c r="HC40" s="27">
        <v>0</v>
      </c>
      <c r="HD40" s="27">
        <v>0</v>
      </c>
      <c r="HE40" s="27">
        <v>0</v>
      </c>
      <c r="HF40" s="27">
        <v>0</v>
      </c>
      <c r="HG40" s="27">
        <v>0</v>
      </c>
      <c r="HH40" s="27">
        <v>0</v>
      </c>
      <c r="HI40" s="27">
        <v>0</v>
      </c>
      <c r="HJ40" s="27">
        <v>0</v>
      </c>
      <c r="HK40" s="27">
        <v>0</v>
      </c>
      <c r="HL40" s="27">
        <v>0</v>
      </c>
      <c r="HM40" s="27">
        <v>0</v>
      </c>
      <c r="HN40" s="27">
        <v>0</v>
      </c>
      <c r="HO40" s="27">
        <v>0</v>
      </c>
      <c r="HP40" s="27">
        <v>0</v>
      </c>
      <c r="HQ40" s="27">
        <v>0</v>
      </c>
      <c r="HR40" s="27">
        <v>0</v>
      </c>
      <c r="HS40" s="27">
        <v>0</v>
      </c>
      <c r="HT40" s="27">
        <v>0</v>
      </c>
      <c r="HU40" s="27">
        <v>0</v>
      </c>
      <c r="HV40" s="27">
        <v>0</v>
      </c>
      <c r="HW40" s="27">
        <v>0</v>
      </c>
      <c r="HX40" s="27">
        <v>0</v>
      </c>
      <c r="HY40" s="27">
        <v>0</v>
      </c>
      <c r="HZ40" s="27">
        <v>0</v>
      </c>
      <c r="IA40" s="27">
        <v>0</v>
      </c>
      <c r="IB40" s="27">
        <v>0</v>
      </c>
      <c r="IC40" s="27">
        <v>0</v>
      </c>
      <c r="ID40" s="27">
        <v>0</v>
      </c>
      <c r="IE40" s="27">
        <v>0</v>
      </c>
      <c r="IF40" s="27">
        <v>0</v>
      </c>
      <c r="IG40" s="27">
        <v>0</v>
      </c>
      <c r="IH40" s="27">
        <v>0</v>
      </c>
      <c r="II40" s="27">
        <v>0</v>
      </c>
      <c r="IJ40" s="27">
        <v>0</v>
      </c>
      <c r="IK40" s="27">
        <v>0</v>
      </c>
      <c r="IL40" s="27">
        <v>0</v>
      </c>
      <c r="IM40" s="27">
        <v>0</v>
      </c>
      <c r="IN40" s="27">
        <v>0</v>
      </c>
      <c r="IO40" s="27">
        <v>0</v>
      </c>
      <c r="IP40" s="27">
        <v>0</v>
      </c>
      <c r="IQ40" s="27">
        <v>0</v>
      </c>
      <c r="IR40" s="27">
        <v>0</v>
      </c>
      <c r="IS40" s="27">
        <v>0</v>
      </c>
      <c r="IT40" s="27">
        <v>0</v>
      </c>
      <c r="IU40" s="27">
        <v>0</v>
      </c>
      <c r="IV40" s="27">
        <v>0</v>
      </c>
      <c r="IW40" s="27">
        <v>0</v>
      </c>
      <c r="IX40" s="27">
        <v>0</v>
      </c>
      <c r="IY40" s="27">
        <v>0</v>
      </c>
      <c r="IZ40" s="27">
        <v>0</v>
      </c>
      <c r="JA40" s="27">
        <v>0</v>
      </c>
      <c r="JB40" s="27">
        <v>0</v>
      </c>
      <c r="JC40" s="27">
        <v>0</v>
      </c>
      <c r="JD40" s="27">
        <v>0</v>
      </c>
      <c r="JE40" s="27">
        <v>0</v>
      </c>
      <c r="JF40" s="27">
        <v>0</v>
      </c>
      <c r="JG40" s="27">
        <v>0</v>
      </c>
      <c r="JH40" s="27">
        <v>0</v>
      </c>
      <c r="JI40" s="27">
        <v>0</v>
      </c>
      <c r="JJ40" s="27">
        <v>0</v>
      </c>
      <c r="JK40" s="27">
        <v>0</v>
      </c>
      <c r="JL40" s="27">
        <v>0</v>
      </c>
      <c r="JM40" s="27">
        <v>0</v>
      </c>
      <c r="JN40" s="27">
        <v>0</v>
      </c>
      <c r="JO40" s="27">
        <v>0</v>
      </c>
      <c r="JP40" s="27">
        <v>0</v>
      </c>
      <c r="JQ40" s="27">
        <v>0</v>
      </c>
      <c r="JR40" s="27">
        <v>0</v>
      </c>
      <c r="JS40" s="27">
        <v>0</v>
      </c>
      <c r="JT40" s="27">
        <v>0</v>
      </c>
      <c r="JU40" s="27">
        <v>0</v>
      </c>
      <c r="JV40" s="27">
        <v>0</v>
      </c>
      <c r="JW40" s="27">
        <v>0</v>
      </c>
      <c r="JX40" s="27">
        <v>0</v>
      </c>
      <c r="JY40" s="27">
        <v>0</v>
      </c>
      <c r="JZ40" s="27">
        <v>0</v>
      </c>
      <c r="KA40" s="27">
        <v>0</v>
      </c>
      <c r="KB40" s="27">
        <v>0</v>
      </c>
      <c r="KC40" s="27">
        <v>0</v>
      </c>
      <c r="KD40" s="27">
        <v>0</v>
      </c>
      <c r="KE40" s="27">
        <v>0</v>
      </c>
      <c r="KF40" s="27">
        <v>0</v>
      </c>
      <c r="KG40" s="27">
        <v>0</v>
      </c>
      <c r="KH40" s="27">
        <v>0</v>
      </c>
      <c r="KI40" s="27">
        <v>0</v>
      </c>
      <c r="KJ40" s="27">
        <v>0</v>
      </c>
      <c r="KK40" s="27">
        <v>0</v>
      </c>
      <c r="KL40" s="27">
        <v>0</v>
      </c>
      <c r="KM40" s="27">
        <v>0</v>
      </c>
      <c r="KN40" s="27">
        <v>0</v>
      </c>
      <c r="KO40" s="27">
        <v>0</v>
      </c>
      <c r="KP40" s="27">
        <v>0</v>
      </c>
    </row>
    <row r="41" spans="1:302" x14ac:dyDescent="0.25">
      <c r="A41" s="28">
        <f t="shared" si="1"/>
        <v>123.69481548905441</v>
      </c>
      <c r="C41" s="26">
        <v>0.2805990041000529</v>
      </c>
      <c r="D41" s="27">
        <v>0.81433655621731449</v>
      </c>
      <c r="E41" s="27">
        <v>0.54185582620337958</v>
      </c>
      <c r="F41" s="27">
        <v>0.6543073993935492</v>
      </c>
      <c r="G41" s="27">
        <v>0.44966236075777299</v>
      </c>
      <c r="H41" s="27">
        <v>0.25230734395095722</v>
      </c>
      <c r="I41" s="27">
        <v>0.16812485365730934</v>
      </c>
      <c r="J41" s="27">
        <v>0.13680902188455268</v>
      </c>
      <c r="K41" s="27">
        <v>0.11564808697462803</v>
      </c>
      <c r="L41" s="27">
        <v>0.83081347823267193</v>
      </c>
      <c r="M41" s="27">
        <v>0.43682213048410712</v>
      </c>
      <c r="N41" s="27">
        <v>0.77864067923681823</v>
      </c>
      <c r="O41" s="27">
        <v>0.89376936739902846</v>
      </c>
      <c r="P41" s="27">
        <v>0.37198596392120309</v>
      </c>
      <c r="Q41" s="27">
        <v>0.44642648278980968</v>
      </c>
      <c r="R41" s="27">
        <v>0.22303019149618775</v>
      </c>
      <c r="S41" s="27">
        <v>0.44516858922676306</v>
      </c>
      <c r="T41" s="27">
        <v>0.98064412766348907</v>
      </c>
      <c r="U41" s="27">
        <v>8.6197313869192937E-2</v>
      </c>
      <c r="V41" s="27">
        <v>0.28087675469603557</v>
      </c>
      <c r="W41" s="27">
        <v>0.362614876830336</v>
      </c>
      <c r="X41" s="27">
        <v>0.88278333942424969</v>
      </c>
      <c r="Y41" s="27">
        <v>0.59174972148248872</v>
      </c>
      <c r="Z41" s="27">
        <v>0.41770509469228301</v>
      </c>
      <c r="AA41" s="27">
        <v>0.87353257326619793</v>
      </c>
      <c r="AB41" s="27">
        <v>0.83010147223810782</v>
      </c>
      <c r="AC41" s="27">
        <v>0.21132508934997951</v>
      </c>
      <c r="AD41" s="27">
        <v>0.69370698304136935</v>
      </c>
      <c r="AE41" s="27">
        <v>0.43750044433100077</v>
      </c>
      <c r="AF41" s="27">
        <v>0.93035724967462818</v>
      </c>
      <c r="AG41" s="27">
        <v>0.96010936530556079</v>
      </c>
      <c r="AH41" s="27">
        <v>0.84697048611003323</v>
      </c>
      <c r="AI41" s="27">
        <v>0.23386670068949933</v>
      </c>
      <c r="AJ41" s="27">
        <v>0.52259224223977119</v>
      </c>
      <c r="AK41" s="27">
        <v>0.45914276660023745</v>
      </c>
      <c r="AL41" s="27">
        <v>4.3903958663582321E-2</v>
      </c>
      <c r="AM41" s="27">
        <v>0.82037942632793381</v>
      </c>
      <c r="AN41" s="27">
        <v>6.5825592299688762E-2</v>
      </c>
      <c r="AO41" s="27">
        <v>0.85070521853303538</v>
      </c>
      <c r="AP41" s="27">
        <v>0.58248507222318435</v>
      </c>
      <c r="AQ41" s="27">
        <v>0.98584155700490661</v>
      </c>
      <c r="AR41" s="27">
        <v>0.91700582081238058</v>
      </c>
      <c r="AS41" s="27">
        <v>0.12081550681023534</v>
      </c>
      <c r="AT41" s="27">
        <v>0.6612480811984246</v>
      </c>
      <c r="AU41" s="27">
        <v>0.9392161369076415</v>
      </c>
      <c r="AV41" s="27">
        <v>0.50774747377904472</v>
      </c>
      <c r="AW41" s="27">
        <v>0.15198031049057237</v>
      </c>
      <c r="AX41" s="27">
        <v>0.88741474531665743</v>
      </c>
      <c r="AY41" s="27">
        <v>0.31805783437063362</v>
      </c>
      <c r="AZ41" s="27">
        <v>0.67447143874794069</v>
      </c>
      <c r="BA41" s="27">
        <v>0.77182798577478795</v>
      </c>
      <c r="BB41" s="27">
        <v>0.79908951286986807</v>
      </c>
      <c r="BC41" s="27">
        <v>0.47841825484362466</v>
      </c>
      <c r="BD41" s="27">
        <v>0.48865532917003451</v>
      </c>
      <c r="BE41" s="27">
        <v>0.8832000530561237</v>
      </c>
      <c r="BF41" s="27">
        <v>0.94067509469868815</v>
      </c>
      <c r="BG41" s="27">
        <v>0.17247516231531967</v>
      </c>
      <c r="BH41" s="27">
        <v>0.22020343834149236</v>
      </c>
      <c r="BI41" s="27">
        <v>0.61519088417907808</v>
      </c>
      <c r="BJ41" s="27">
        <v>0.92838733699106113</v>
      </c>
      <c r="BK41" s="27">
        <v>0.43745024904602914</v>
      </c>
      <c r="BL41" s="27">
        <v>0.13562217556004197</v>
      </c>
      <c r="BM41" s="27">
        <v>0.99956668368708512</v>
      </c>
      <c r="BN41" s="27">
        <v>0.10394102457820076</v>
      </c>
      <c r="BO41" s="27">
        <v>7.6527677500969671E-2</v>
      </c>
      <c r="BP41" s="27">
        <v>0.68598487721899393</v>
      </c>
      <c r="BQ41" s="27">
        <v>0.41798386443775271</v>
      </c>
      <c r="BR41" s="27">
        <v>0.64153429411138352</v>
      </c>
      <c r="BS41" s="27">
        <v>0.96407261854184534</v>
      </c>
      <c r="BT41" s="27">
        <v>0.15591835464951975</v>
      </c>
      <c r="BU41" s="27">
        <v>0.33287628140644987</v>
      </c>
      <c r="BV41" s="27">
        <v>0.12415976857412514</v>
      </c>
      <c r="BW41" s="27">
        <v>4.2852751108150899E-2</v>
      </c>
      <c r="BX41" s="27">
        <v>0.6043135022213133</v>
      </c>
      <c r="BY41" s="27">
        <v>0.14053043697979017</v>
      </c>
      <c r="BZ41" s="27">
        <v>0.9896442115252615</v>
      </c>
      <c r="CA41" s="27">
        <v>0.2352063527404985</v>
      </c>
      <c r="CB41" s="27">
        <v>0.68413991628957516</v>
      </c>
      <c r="CC41" s="27">
        <v>0.30107202315993831</v>
      </c>
      <c r="CD41" s="27">
        <v>0.35910214451489486</v>
      </c>
      <c r="CE41" s="27">
        <v>0.23818938054123884</v>
      </c>
      <c r="CF41" s="27">
        <v>0.25228206251748964</v>
      </c>
      <c r="CG41" s="27">
        <v>0.92272234957897603</v>
      </c>
      <c r="CH41" s="27">
        <v>0.14029115057211061</v>
      </c>
      <c r="CI41" s="27">
        <v>0.48117152633576865</v>
      </c>
      <c r="CJ41" s="27">
        <v>9.9791165025376438E-2</v>
      </c>
      <c r="CK41" s="27">
        <v>0.38319185551791313</v>
      </c>
      <c r="CL41" s="27">
        <v>1.7037358482236642E-2</v>
      </c>
      <c r="CM41" s="27">
        <v>0.2299550978763657</v>
      </c>
      <c r="CN41" s="27">
        <v>0.46184506765792299</v>
      </c>
      <c r="CO41" s="27">
        <v>0.43463257012807655</v>
      </c>
      <c r="CP41" s="27">
        <v>0.54639793060758213</v>
      </c>
      <c r="CQ41" s="27">
        <v>1.2068412322429056E-2</v>
      </c>
      <c r="CR41" s="27">
        <v>0.58060383840095631</v>
      </c>
      <c r="CS41" s="27">
        <v>0.76632726829415765</v>
      </c>
      <c r="CT41" s="27">
        <v>0.24419512522831432</v>
      </c>
      <c r="CU41" s="27">
        <v>0.3173983757288209</v>
      </c>
      <c r="CV41" s="27">
        <v>0.7746448378017613</v>
      </c>
      <c r="CW41" s="27">
        <v>8.5740009199557599E-2</v>
      </c>
      <c r="CX41" s="27">
        <v>0.40412361111110695</v>
      </c>
      <c r="CY41" s="27">
        <v>5.5732903625611785E-2</v>
      </c>
      <c r="CZ41" s="27">
        <v>0.15601381142076842</v>
      </c>
      <c r="DA41" s="27">
        <v>0.83427276552152951</v>
      </c>
      <c r="DB41" s="27">
        <v>0.54348379308952488</v>
      </c>
      <c r="DC41" s="27">
        <v>0.38723055663554873</v>
      </c>
      <c r="DD41" s="27">
        <v>0.51164439521484151</v>
      </c>
      <c r="DE41" s="27">
        <v>0.55611997006926994</v>
      </c>
      <c r="DF41" s="27">
        <v>0.12921296925124426</v>
      </c>
      <c r="DG41" s="27">
        <v>0.52419759035015279</v>
      </c>
      <c r="DH41" s="27">
        <v>0.35225484754953895</v>
      </c>
      <c r="DI41" s="27">
        <v>0.63695972053154781</v>
      </c>
      <c r="DJ41" s="27">
        <v>0.33414289783654261</v>
      </c>
      <c r="DK41" s="27">
        <v>0.8145765482157683</v>
      </c>
      <c r="DL41" s="27">
        <v>0.10271023684903757</v>
      </c>
      <c r="DM41" s="27">
        <v>0.17616799358867297</v>
      </c>
      <c r="DN41" s="27">
        <v>0.66291269357036209</v>
      </c>
      <c r="DO41" s="27">
        <v>0.78170795619547173</v>
      </c>
      <c r="DP41" s="27">
        <v>0.99019937940675828</v>
      </c>
      <c r="DQ41" s="27">
        <v>0.57360388515684424</v>
      </c>
      <c r="DR41" s="27">
        <v>0.25102744838510771</v>
      </c>
      <c r="DS41" s="27">
        <v>0.79717108619412991</v>
      </c>
      <c r="DT41" s="27">
        <v>0.29316088780959337</v>
      </c>
      <c r="DU41" s="27">
        <v>0.37319864592989183</v>
      </c>
      <c r="DV41" s="27">
        <v>6.1590107859258336E-2</v>
      </c>
      <c r="DW41" s="27">
        <v>0.49096107987320481</v>
      </c>
      <c r="DX41" s="27">
        <v>6.7476278233511322E-2</v>
      </c>
      <c r="DY41" s="27">
        <v>0.64492958827962987</v>
      </c>
      <c r="DZ41" s="27">
        <v>0.48872444620400823</v>
      </c>
      <c r="EA41" s="27">
        <v>0.19315043276018617</v>
      </c>
      <c r="EB41" s="27">
        <v>0.40302592893580469</v>
      </c>
      <c r="EC41" s="27">
        <v>0.20310736856435208</v>
      </c>
      <c r="ED41" s="27">
        <v>0.61424039335510972</v>
      </c>
      <c r="EE41" s="27">
        <v>0.76862437872981937</v>
      </c>
      <c r="EF41" s="27">
        <v>100.42099782150855</v>
      </c>
      <c r="EG41" s="27">
        <v>100.6217605147169</v>
      </c>
      <c r="EH41" s="27">
        <v>100.32570320311132</v>
      </c>
      <c r="EI41" s="27">
        <v>100.88297003304757</v>
      </c>
      <c r="EJ41" s="27">
        <v>0</v>
      </c>
      <c r="EK41" s="27">
        <v>0</v>
      </c>
      <c r="EL41" s="27">
        <v>0</v>
      </c>
      <c r="EM41" s="27">
        <v>0</v>
      </c>
      <c r="EN41" s="27">
        <v>0</v>
      </c>
      <c r="EO41" s="27">
        <v>0</v>
      </c>
      <c r="EP41" s="27">
        <v>0</v>
      </c>
      <c r="EQ41" s="27">
        <v>0</v>
      </c>
      <c r="ER41" s="27">
        <v>0</v>
      </c>
      <c r="ES41" s="27">
        <v>0</v>
      </c>
      <c r="ET41" s="27">
        <v>0</v>
      </c>
      <c r="EU41" s="27">
        <v>0</v>
      </c>
      <c r="EV41" s="27">
        <v>0</v>
      </c>
      <c r="EW41" s="27">
        <v>0</v>
      </c>
      <c r="EX41" s="27">
        <v>0</v>
      </c>
      <c r="EY41" s="27">
        <v>0</v>
      </c>
      <c r="EZ41" s="27">
        <v>0</v>
      </c>
      <c r="FA41" s="27">
        <v>0</v>
      </c>
      <c r="FB41" s="27">
        <v>0</v>
      </c>
      <c r="FC41" s="27">
        <v>0</v>
      </c>
      <c r="FD41" s="27">
        <v>0</v>
      </c>
      <c r="FE41" s="27">
        <v>0</v>
      </c>
      <c r="FF41" s="27">
        <v>0</v>
      </c>
      <c r="FG41" s="27">
        <v>0</v>
      </c>
      <c r="FH41" s="27">
        <v>0</v>
      </c>
      <c r="FI41" s="27">
        <v>0</v>
      </c>
      <c r="FJ41" s="27">
        <v>0</v>
      </c>
      <c r="FK41" s="27">
        <v>0</v>
      </c>
      <c r="FL41" s="27">
        <v>0</v>
      </c>
      <c r="FM41" s="27">
        <v>0</v>
      </c>
      <c r="FN41" s="27">
        <v>0</v>
      </c>
      <c r="FO41" s="27">
        <v>0</v>
      </c>
      <c r="FP41" s="27">
        <v>0</v>
      </c>
      <c r="FQ41" s="27">
        <v>0</v>
      </c>
      <c r="FR41" s="27">
        <v>0</v>
      </c>
      <c r="FS41" s="27">
        <v>0</v>
      </c>
      <c r="FT41" s="27">
        <v>0</v>
      </c>
      <c r="FU41" s="27">
        <v>0</v>
      </c>
      <c r="FV41" s="27">
        <v>0</v>
      </c>
      <c r="FW41" s="27">
        <v>0</v>
      </c>
      <c r="FX41" s="27">
        <v>0</v>
      </c>
      <c r="FY41" s="27">
        <v>0</v>
      </c>
      <c r="FZ41" s="27">
        <v>0</v>
      </c>
      <c r="GA41" s="27">
        <v>0</v>
      </c>
      <c r="GB41" s="27">
        <v>0</v>
      </c>
      <c r="GC41" s="27">
        <v>0</v>
      </c>
      <c r="GD41" s="27">
        <v>0</v>
      </c>
      <c r="GE41" s="27">
        <v>0</v>
      </c>
      <c r="GF41" s="27">
        <v>0</v>
      </c>
      <c r="GG41" s="27">
        <v>0</v>
      </c>
      <c r="GH41" s="27">
        <v>0</v>
      </c>
      <c r="GI41" s="27">
        <v>0</v>
      </c>
      <c r="GJ41" s="27">
        <v>0</v>
      </c>
      <c r="GK41" s="27">
        <v>0</v>
      </c>
      <c r="GL41" s="27">
        <v>0</v>
      </c>
      <c r="GM41" s="27">
        <v>0</v>
      </c>
      <c r="GN41" s="27">
        <v>0</v>
      </c>
      <c r="GO41" s="27">
        <v>0</v>
      </c>
      <c r="GP41" s="27">
        <v>0</v>
      </c>
      <c r="GQ41" s="27">
        <v>0</v>
      </c>
      <c r="GR41" s="27">
        <v>0</v>
      </c>
      <c r="GS41" s="27">
        <v>0</v>
      </c>
      <c r="GT41" s="27">
        <v>0</v>
      </c>
      <c r="GU41" s="27">
        <v>0</v>
      </c>
      <c r="GV41" s="27">
        <v>0</v>
      </c>
      <c r="GW41" s="27">
        <v>0</v>
      </c>
      <c r="GX41" s="27">
        <v>0</v>
      </c>
      <c r="GY41" s="27">
        <v>0</v>
      </c>
      <c r="GZ41" s="27">
        <v>0</v>
      </c>
      <c r="HA41" s="27">
        <v>0</v>
      </c>
      <c r="HB41" s="27">
        <v>0</v>
      </c>
      <c r="HC41" s="27">
        <v>0</v>
      </c>
      <c r="HD41" s="27">
        <v>0</v>
      </c>
      <c r="HE41" s="27">
        <v>0</v>
      </c>
      <c r="HF41" s="27">
        <v>0</v>
      </c>
      <c r="HG41" s="27">
        <v>0</v>
      </c>
      <c r="HH41" s="27">
        <v>0</v>
      </c>
      <c r="HI41" s="27">
        <v>0</v>
      </c>
      <c r="HJ41" s="27">
        <v>0</v>
      </c>
      <c r="HK41" s="27">
        <v>0</v>
      </c>
      <c r="HL41" s="27">
        <v>0</v>
      </c>
      <c r="HM41" s="27">
        <v>0</v>
      </c>
      <c r="HN41" s="27">
        <v>0</v>
      </c>
      <c r="HO41" s="27">
        <v>0</v>
      </c>
      <c r="HP41" s="27">
        <v>0</v>
      </c>
      <c r="HQ41" s="27">
        <v>0</v>
      </c>
      <c r="HR41" s="27">
        <v>0</v>
      </c>
      <c r="HS41" s="27">
        <v>0</v>
      </c>
      <c r="HT41" s="27">
        <v>0</v>
      </c>
      <c r="HU41" s="27">
        <v>0</v>
      </c>
      <c r="HV41" s="27">
        <v>0</v>
      </c>
      <c r="HW41" s="27">
        <v>0</v>
      </c>
      <c r="HX41" s="27">
        <v>0</v>
      </c>
      <c r="HY41" s="27">
        <v>0</v>
      </c>
      <c r="HZ41" s="27">
        <v>0</v>
      </c>
      <c r="IA41" s="27">
        <v>0</v>
      </c>
      <c r="IB41" s="27">
        <v>0</v>
      </c>
      <c r="IC41" s="27">
        <v>0</v>
      </c>
      <c r="ID41" s="27">
        <v>0</v>
      </c>
      <c r="IE41" s="27">
        <v>0</v>
      </c>
      <c r="IF41" s="27">
        <v>0</v>
      </c>
      <c r="IG41" s="27">
        <v>0</v>
      </c>
      <c r="IH41" s="27">
        <v>0</v>
      </c>
      <c r="II41" s="27">
        <v>0</v>
      </c>
      <c r="IJ41" s="27">
        <v>0</v>
      </c>
      <c r="IK41" s="27">
        <v>0</v>
      </c>
      <c r="IL41" s="27">
        <v>0</v>
      </c>
      <c r="IM41" s="27">
        <v>0</v>
      </c>
      <c r="IN41" s="27">
        <v>0</v>
      </c>
      <c r="IO41" s="27">
        <v>0</v>
      </c>
      <c r="IP41" s="27">
        <v>0</v>
      </c>
      <c r="IQ41" s="27">
        <v>0</v>
      </c>
      <c r="IR41" s="27">
        <v>0</v>
      </c>
      <c r="IS41" s="27">
        <v>0</v>
      </c>
      <c r="IT41" s="27">
        <v>0</v>
      </c>
      <c r="IU41" s="27">
        <v>0</v>
      </c>
      <c r="IV41" s="27">
        <v>0</v>
      </c>
      <c r="IW41" s="27">
        <v>0</v>
      </c>
      <c r="IX41" s="27">
        <v>0</v>
      </c>
      <c r="IY41" s="27">
        <v>0</v>
      </c>
      <c r="IZ41" s="27">
        <v>0</v>
      </c>
      <c r="JA41" s="27">
        <v>0</v>
      </c>
      <c r="JB41" s="27">
        <v>0</v>
      </c>
      <c r="JC41" s="27">
        <v>0</v>
      </c>
      <c r="JD41" s="27">
        <v>0</v>
      </c>
      <c r="JE41" s="27">
        <v>0</v>
      </c>
      <c r="JF41" s="27">
        <v>0</v>
      </c>
      <c r="JG41" s="27">
        <v>0</v>
      </c>
      <c r="JH41" s="27">
        <v>0</v>
      </c>
      <c r="JI41" s="27">
        <v>0</v>
      </c>
      <c r="JJ41" s="27">
        <v>0</v>
      </c>
      <c r="JK41" s="27">
        <v>0</v>
      </c>
      <c r="JL41" s="27">
        <v>0</v>
      </c>
      <c r="JM41" s="27">
        <v>0</v>
      </c>
      <c r="JN41" s="27">
        <v>0</v>
      </c>
      <c r="JO41" s="27">
        <v>0</v>
      </c>
      <c r="JP41" s="27">
        <v>0</v>
      </c>
      <c r="JQ41" s="27">
        <v>0</v>
      </c>
      <c r="JR41" s="27">
        <v>0</v>
      </c>
      <c r="JS41" s="27">
        <v>0</v>
      </c>
      <c r="JT41" s="27">
        <v>0</v>
      </c>
      <c r="JU41" s="27">
        <v>0</v>
      </c>
      <c r="JV41" s="27">
        <v>0</v>
      </c>
      <c r="JW41" s="27">
        <v>0</v>
      </c>
      <c r="JX41" s="27">
        <v>0</v>
      </c>
      <c r="JY41" s="27">
        <v>0</v>
      </c>
      <c r="JZ41" s="27">
        <v>0</v>
      </c>
      <c r="KA41" s="27">
        <v>0</v>
      </c>
      <c r="KB41" s="27">
        <v>0</v>
      </c>
      <c r="KC41" s="27">
        <v>0</v>
      </c>
      <c r="KD41" s="27">
        <v>0</v>
      </c>
      <c r="KE41" s="27">
        <v>0</v>
      </c>
      <c r="KF41" s="27">
        <v>0</v>
      </c>
      <c r="KG41" s="27">
        <v>0</v>
      </c>
      <c r="KH41" s="27">
        <v>0</v>
      </c>
      <c r="KI41" s="27">
        <v>0</v>
      </c>
      <c r="KJ41" s="27">
        <v>0</v>
      </c>
      <c r="KK41" s="27">
        <v>0</v>
      </c>
      <c r="KL41" s="27">
        <v>0</v>
      </c>
      <c r="KM41" s="27">
        <v>0</v>
      </c>
      <c r="KN41" s="27">
        <v>0</v>
      </c>
      <c r="KO41" s="27">
        <v>0</v>
      </c>
      <c r="KP41" s="27">
        <v>0</v>
      </c>
    </row>
    <row r="42" spans="1:302" x14ac:dyDescent="0.25">
      <c r="A42" s="28">
        <f t="shared" si="1"/>
        <v>119.85915756910768</v>
      </c>
      <c r="C42" s="26">
        <v>4.6078308618343389E-2</v>
      </c>
      <c r="D42" s="27">
        <v>7.1025623926968984E-2</v>
      </c>
      <c r="E42" s="27">
        <v>0.77712279883482938</v>
      </c>
      <c r="F42" s="27">
        <v>0.48430705634559934</v>
      </c>
      <c r="G42" s="27">
        <v>0.48746848560882183</v>
      </c>
      <c r="H42" s="27">
        <v>0.88088083702273645</v>
      </c>
      <c r="I42" s="27">
        <v>0.73808366197892739</v>
      </c>
      <c r="J42" s="27">
        <v>0.2567628560130556</v>
      </c>
      <c r="K42" s="27">
        <v>0.63684786415746941</v>
      </c>
      <c r="L42" s="27">
        <v>0.87001138867338623</v>
      </c>
      <c r="M42" s="27">
        <v>0.70011395121291575</v>
      </c>
      <c r="N42" s="27">
        <v>0.60904748345755322</v>
      </c>
      <c r="O42" s="27">
        <v>0.94988956885459774</v>
      </c>
      <c r="P42" s="27">
        <v>0.71590817628015824</v>
      </c>
      <c r="Q42" s="27">
        <v>0.3755377573998564</v>
      </c>
      <c r="R42" s="27">
        <v>0.68010724124781796</v>
      </c>
      <c r="S42" s="27">
        <v>0.56277183922026675</v>
      </c>
      <c r="T42" s="27">
        <v>0.79963771888660251</v>
      </c>
      <c r="U42" s="27">
        <v>0.46003844048105158</v>
      </c>
      <c r="V42" s="27">
        <v>0.84981499513799186</v>
      </c>
      <c r="W42" s="27">
        <v>0.28604205492939272</v>
      </c>
      <c r="X42" s="27">
        <v>0.41867566061820038</v>
      </c>
      <c r="Y42" s="27">
        <v>0.93856360878696721</v>
      </c>
      <c r="Z42" s="27">
        <v>0.46392628117211421</v>
      </c>
      <c r="AA42" s="27">
        <v>0.69671698608650789</v>
      </c>
      <c r="AB42" s="27">
        <v>0.88106862885934167</v>
      </c>
      <c r="AC42" s="27">
        <v>0.16342340588432336</v>
      </c>
      <c r="AD42" s="27">
        <v>0.90970143123890879</v>
      </c>
      <c r="AE42" s="27">
        <v>6.283497057801446E-2</v>
      </c>
      <c r="AF42" s="27">
        <v>0.94859640846765292</v>
      </c>
      <c r="AG42" s="27">
        <v>0.86004024815120794</v>
      </c>
      <c r="AH42" s="27">
        <v>0.36941795921961551</v>
      </c>
      <c r="AI42" s="27">
        <v>0.19464299207887581</v>
      </c>
      <c r="AJ42" s="27">
        <v>0.50377703486008441</v>
      </c>
      <c r="AK42" s="27">
        <v>0.80739750156289203</v>
      </c>
      <c r="AL42" s="27">
        <v>0.5839696128879337</v>
      </c>
      <c r="AM42" s="27">
        <v>0.60803454352449549</v>
      </c>
      <c r="AN42" s="27">
        <v>0.77043216576873241</v>
      </c>
      <c r="AO42" s="27">
        <v>0.97101239490480384</v>
      </c>
      <c r="AP42" s="27">
        <v>0.12199942346069914</v>
      </c>
      <c r="AQ42" s="27">
        <v>0.12716668928332087</v>
      </c>
      <c r="AR42" s="27">
        <v>0.92910380524754943</v>
      </c>
      <c r="AS42" s="27">
        <v>7.8809367022349974E-2</v>
      </c>
      <c r="AT42" s="27">
        <v>0.850218212823451</v>
      </c>
      <c r="AU42" s="27">
        <v>0.43260155701997105</v>
      </c>
      <c r="AV42" s="27">
        <v>0.23066360603175751</v>
      </c>
      <c r="AW42" s="27">
        <v>7.1534242159152495E-3</v>
      </c>
      <c r="AX42" s="27">
        <v>0.20964831158484587</v>
      </c>
      <c r="AY42" s="27">
        <v>9.0313877310123192E-2</v>
      </c>
      <c r="AZ42" s="27">
        <v>0.25655335974521687</v>
      </c>
      <c r="BA42" s="27">
        <v>5.9833258828527747E-2</v>
      </c>
      <c r="BB42" s="27">
        <v>0.26178932457915716</v>
      </c>
      <c r="BC42" s="27">
        <v>0.94955399756475722</v>
      </c>
      <c r="BD42" s="27">
        <v>8.627961254189398E-2</v>
      </c>
      <c r="BE42" s="27">
        <v>0.38359837066810554</v>
      </c>
      <c r="BF42" s="27">
        <v>0.14321376552642839</v>
      </c>
      <c r="BG42" s="27">
        <v>0.15313871066709117</v>
      </c>
      <c r="BH42" s="27">
        <v>0.29289801146987549</v>
      </c>
      <c r="BI42" s="27">
        <v>0.43526511768843634</v>
      </c>
      <c r="BJ42" s="27">
        <v>0.52556192246042421</v>
      </c>
      <c r="BK42" s="27">
        <v>5.3557505246029202E-2</v>
      </c>
      <c r="BL42" s="27">
        <v>4.022896164366474E-2</v>
      </c>
      <c r="BM42" s="27">
        <v>0.19688086031179519</v>
      </c>
      <c r="BN42" s="27">
        <v>0.56523460568786621</v>
      </c>
      <c r="BO42" s="27">
        <v>0.17284943044354917</v>
      </c>
      <c r="BP42" s="27">
        <v>0.51014903022539415</v>
      </c>
      <c r="BQ42" s="27">
        <v>0.14676291724059709</v>
      </c>
      <c r="BR42" s="27">
        <v>0.42660529802508074</v>
      </c>
      <c r="BS42" s="27">
        <v>0.94550278524020148</v>
      </c>
      <c r="BT42" s="27">
        <v>0.64284999296250078</v>
      </c>
      <c r="BU42" s="27">
        <v>0.45843096042234466</v>
      </c>
      <c r="BV42" s="27">
        <v>0.37438313498745857</v>
      </c>
      <c r="BW42" s="27">
        <v>3.6944383798877878E-2</v>
      </c>
      <c r="BX42" s="27">
        <v>5.0784771394739581E-3</v>
      </c>
      <c r="BY42" s="27">
        <v>0.5794535606313016</v>
      </c>
      <c r="BZ42" s="27">
        <v>0.28051941889794951</v>
      </c>
      <c r="CA42" s="27">
        <v>0.98551894151727315</v>
      </c>
      <c r="CB42" s="27">
        <v>0.37758273908896456</v>
      </c>
      <c r="CC42" s="27">
        <v>0.71530322876938979</v>
      </c>
      <c r="CD42" s="27">
        <v>0.78599967154209993</v>
      </c>
      <c r="CE42" s="27">
        <v>0.87788711500088679</v>
      </c>
      <c r="CF42" s="27">
        <v>2.7038676192116973E-2</v>
      </c>
      <c r="CG42" s="27">
        <v>0.99226111966399921</v>
      </c>
      <c r="CH42" s="27">
        <v>0.56356060574644617</v>
      </c>
      <c r="CI42" s="27">
        <v>0.28872695192690168</v>
      </c>
      <c r="CJ42" s="27">
        <v>0.13237845118312008</v>
      </c>
      <c r="CK42" s="27">
        <v>0.63104013293952943</v>
      </c>
      <c r="CL42" s="27">
        <v>0.30885771513715887</v>
      </c>
      <c r="CM42" s="27">
        <v>0.74563993571834042</v>
      </c>
      <c r="CN42" s="27">
        <v>0.96559109526699571</v>
      </c>
      <c r="CO42" s="27">
        <v>0.36176164563435798</v>
      </c>
      <c r="CP42" s="27">
        <v>0.91596076521893877</v>
      </c>
      <c r="CQ42" s="27">
        <v>0.35433797425833802</v>
      </c>
      <c r="CR42" s="27">
        <v>0.19399414066223708</v>
      </c>
      <c r="CS42" s="27">
        <v>0.19366363590877944</v>
      </c>
      <c r="CT42" s="27">
        <v>0.88554659759743537</v>
      </c>
      <c r="CU42" s="27">
        <v>0.21285673576314734</v>
      </c>
      <c r="CV42" s="27">
        <v>0.92786871734048015</v>
      </c>
      <c r="CW42" s="27">
        <v>0.79805004978938621</v>
      </c>
      <c r="CX42" s="27">
        <v>0.40854513953682947</v>
      </c>
      <c r="CY42" s="27">
        <v>0.13589223509562842</v>
      </c>
      <c r="CZ42" s="27">
        <v>7.875113018543245E-2</v>
      </c>
      <c r="DA42" s="27">
        <v>0.45108391926868308</v>
      </c>
      <c r="DB42" s="27">
        <v>0.78532634949441826</v>
      </c>
      <c r="DC42" s="27">
        <v>0.87761974733684978</v>
      </c>
      <c r="DD42" s="27">
        <v>0.24529232678897184</v>
      </c>
      <c r="DE42" s="27">
        <v>0.21889471703801089</v>
      </c>
      <c r="DF42" s="27">
        <v>6.7529471322739676E-2</v>
      </c>
      <c r="DG42" s="27">
        <v>0.46047632057912502</v>
      </c>
      <c r="DH42" s="27">
        <v>0.49953397064459382</v>
      </c>
      <c r="DI42" s="27">
        <v>0.27966035728283023</v>
      </c>
      <c r="DJ42" s="27">
        <v>0.41894329643471506</v>
      </c>
      <c r="DK42" s="27">
        <v>0.94637406720964345</v>
      </c>
      <c r="DL42" s="27">
        <v>0.73059519839951947</v>
      </c>
      <c r="DM42" s="27">
        <v>0.8945193290593122</v>
      </c>
      <c r="DN42" s="27">
        <v>0.36061603681362076</v>
      </c>
      <c r="DO42" s="27">
        <v>0.38007551015143426</v>
      </c>
      <c r="DP42" s="27">
        <v>0.57271725552331443</v>
      </c>
      <c r="DQ42" s="27">
        <v>0.63147413353131043</v>
      </c>
      <c r="DR42" s="27">
        <v>0.69856019721977791</v>
      </c>
      <c r="DS42" s="27">
        <v>0.37223439913504708</v>
      </c>
      <c r="DT42" s="27">
        <v>0.15373379091165462</v>
      </c>
      <c r="DU42" s="27">
        <v>0.7287492101835622</v>
      </c>
      <c r="DV42" s="27">
        <v>0.36403373116319282</v>
      </c>
      <c r="DW42" s="27">
        <v>0.61790451432066729</v>
      </c>
      <c r="DX42" s="27">
        <v>0.59586747920465188</v>
      </c>
      <c r="DY42" s="27">
        <v>0.19806536494957738</v>
      </c>
      <c r="DZ42" s="27">
        <v>0.42478908777087743</v>
      </c>
      <c r="EA42" s="27">
        <v>0.51074520203833618</v>
      </c>
      <c r="EB42" s="27">
        <v>100.52490078290489</v>
      </c>
      <c r="EC42" s="27">
        <v>100.65160875989042</v>
      </c>
      <c r="ED42" s="27">
        <v>100.01301707466162</v>
      </c>
      <c r="EE42" s="27">
        <v>100.45752987554951</v>
      </c>
      <c r="EF42" s="27">
        <v>0</v>
      </c>
      <c r="EG42" s="27">
        <v>0</v>
      </c>
      <c r="EH42" s="27">
        <v>0</v>
      </c>
      <c r="EI42" s="27">
        <v>0</v>
      </c>
      <c r="EJ42" s="27">
        <v>0</v>
      </c>
      <c r="EK42" s="27">
        <v>0</v>
      </c>
      <c r="EL42" s="27">
        <v>0</v>
      </c>
      <c r="EM42" s="27">
        <v>0</v>
      </c>
      <c r="EN42" s="27">
        <v>0</v>
      </c>
      <c r="EO42" s="27">
        <v>0</v>
      </c>
      <c r="EP42" s="27">
        <v>0</v>
      </c>
      <c r="EQ42" s="27">
        <v>0</v>
      </c>
      <c r="ER42" s="27">
        <v>0</v>
      </c>
      <c r="ES42" s="27">
        <v>0</v>
      </c>
      <c r="ET42" s="27">
        <v>0</v>
      </c>
      <c r="EU42" s="27">
        <v>0</v>
      </c>
      <c r="EV42" s="27">
        <v>0</v>
      </c>
      <c r="EW42" s="27">
        <v>0</v>
      </c>
      <c r="EX42" s="27">
        <v>0</v>
      </c>
      <c r="EY42" s="27">
        <v>0</v>
      </c>
      <c r="EZ42" s="27">
        <v>0</v>
      </c>
      <c r="FA42" s="27">
        <v>0</v>
      </c>
      <c r="FB42" s="27">
        <v>0</v>
      </c>
      <c r="FC42" s="27">
        <v>0</v>
      </c>
      <c r="FD42" s="27">
        <v>0</v>
      </c>
      <c r="FE42" s="27">
        <v>0</v>
      </c>
      <c r="FF42" s="27">
        <v>0</v>
      </c>
      <c r="FG42" s="27">
        <v>0</v>
      </c>
      <c r="FH42" s="27">
        <v>0</v>
      </c>
      <c r="FI42" s="27">
        <v>0</v>
      </c>
      <c r="FJ42" s="27">
        <v>0</v>
      </c>
      <c r="FK42" s="27">
        <v>0</v>
      </c>
      <c r="FL42" s="27">
        <v>0</v>
      </c>
      <c r="FM42" s="27">
        <v>0</v>
      </c>
      <c r="FN42" s="27">
        <v>0</v>
      </c>
      <c r="FO42" s="27">
        <v>0</v>
      </c>
      <c r="FP42" s="27">
        <v>0</v>
      </c>
      <c r="FQ42" s="27">
        <v>0</v>
      </c>
      <c r="FR42" s="27">
        <v>0</v>
      </c>
      <c r="FS42" s="27">
        <v>0</v>
      </c>
      <c r="FT42" s="27">
        <v>0</v>
      </c>
      <c r="FU42" s="27">
        <v>0</v>
      </c>
      <c r="FV42" s="27">
        <v>0</v>
      </c>
      <c r="FW42" s="27">
        <v>0</v>
      </c>
      <c r="FX42" s="27">
        <v>0</v>
      </c>
      <c r="FY42" s="27">
        <v>0</v>
      </c>
      <c r="FZ42" s="27">
        <v>0</v>
      </c>
      <c r="GA42" s="27">
        <v>0</v>
      </c>
      <c r="GB42" s="27">
        <v>0</v>
      </c>
      <c r="GC42" s="27">
        <v>0</v>
      </c>
      <c r="GD42" s="27">
        <v>0</v>
      </c>
      <c r="GE42" s="27">
        <v>0</v>
      </c>
      <c r="GF42" s="27">
        <v>0</v>
      </c>
      <c r="GG42" s="27">
        <v>0</v>
      </c>
      <c r="GH42" s="27">
        <v>0</v>
      </c>
      <c r="GI42" s="27">
        <v>0</v>
      </c>
      <c r="GJ42" s="27">
        <v>0</v>
      </c>
      <c r="GK42" s="27">
        <v>0</v>
      </c>
      <c r="GL42" s="27">
        <v>0</v>
      </c>
      <c r="GM42" s="27">
        <v>0</v>
      </c>
      <c r="GN42" s="27">
        <v>0</v>
      </c>
      <c r="GO42" s="27">
        <v>0</v>
      </c>
      <c r="GP42" s="27">
        <v>0</v>
      </c>
      <c r="GQ42" s="27">
        <v>0</v>
      </c>
      <c r="GR42" s="27">
        <v>0</v>
      </c>
      <c r="GS42" s="27">
        <v>0</v>
      </c>
      <c r="GT42" s="27">
        <v>0</v>
      </c>
      <c r="GU42" s="27">
        <v>0</v>
      </c>
      <c r="GV42" s="27">
        <v>0</v>
      </c>
      <c r="GW42" s="27">
        <v>0</v>
      </c>
      <c r="GX42" s="27">
        <v>0</v>
      </c>
      <c r="GY42" s="27">
        <v>0</v>
      </c>
      <c r="GZ42" s="27">
        <v>0</v>
      </c>
      <c r="HA42" s="27">
        <v>0</v>
      </c>
      <c r="HB42" s="27">
        <v>0</v>
      </c>
      <c r="HC42" s="27">
        <v>0</v>
      </c>
      <c r="HD42" s="27">
        <v>0</v>
      </c>
      <c r="HE42" s="27">
        <v>0</v>
      </c>
      <c r="HF42" s="27">
        <v>0</v>
      </c>
      <c r="HG42" s="27">
        <v>0</v>
      </c>
      <c r="HH42" s="27">
        <v>0</v>
      </c>
      <c r="HI42" s="27">
        <v>0</v>
      </c>
      <c r="HJ42" s="27">
        <v>0</v>
      </c>
      <c r="HK42" s="27">
        <v>0</v>
      </c>
      <c r="HL42" s="27">
        <v>0</v>
      </c>
      <c r="HM42" s="27">
        <v>0</v>
      </c>
      <c r="HN42" s="27">
        <v>0</v>
      </c>
      <c r="HO42" s="27">
        <v>0</v>
      </c>
      <c r="HP42" s="27">
        <v>0</v>
      </c>
      <c r="HQ42" s="27">
        <v>0</v>
      </c>
      <c r="HR42" s="27">
        <v>0</v>
      </c>
      <c r="HS42" s="27">
        <v>0</v>
      </c>
      <c r="HT42" s="27">
        <v>0</v>
      </c>
      <c r="HU42" s="27">
        <v>0</v>
      </c>
      <c r="HV42" s="27">
        <v>0</v>
      </c>
      <c r="HW42" s="27">
        <v>0</v>
      </c>
      <c r="HX42" s="27">
        <v>0</v>
      </c>
      <c r="HY42" s="27">
        <v>0</v>
      </c>
      <c r="HZ42" s="27">
        <v>0</v>
      </c>
      <c r="IA42" s="27">
        <v>0</v>
      </c>
      <c r="IB42" s="27">
        <v>0</v>
      </c>
      <c r="IC42" s="27">
        <v>0</v>
      </c>
      <c r="ID42" s="27">
        <v>0</v>
      </c>
      <c r="IE42" s="27">
        <v>0</v>
      </c>
      <c r="IF42" s="27">
        <v>0</v>
      </c>
      <c r="IG42" s="27">
        <v>0</v>
      </c>
      <c r="IH42" s="27">
        <v>0</v>
      </c>
      <c r="II42" s="27">
        <v>0</v>
      </c>
      <c r="IJ42" s="27">
        <v>0</v>
      </c>
      <c r="IK42" s="27">
        <v>0</v>
      </c>
      <c r="IL42" s="27">
        <v>0</v>
      </c>
      <c r="IM42" s="27">
        <v>0</v>
      </c>
      <c r="IN42" s="27">
        <v>0</v>
      </c>
      <c r="IO42" s="27">
        <v>0</v>
      </c>
      <c r="IP42" s="27">
        <v>0</v>
      </c>
      <c r="IQ42" s="27">
        <v>0</v>
      </c>
      <c r="IR42" s="27">
        <v>0</v>
      </c>
      <c r="IS42" s="27">
        <v>0</v>
      </c>
      <c r="IT42" s="27">
        <v>0</v>
      </c>
      <c r="IU42" s="27">
        <v>0</v>
      </c>
      <c r="IV42" s="27">
        <v>0</v>
      </c>
      <c r="IW42" s="27">
        <v>0</v>
      </c>
      <c r="IX42" s="27">
        <v>0</v>
      </c>
      <c r="IY42" s="27">
        <v>0</v>
      </c>
      <c r="IZ42" s="27">
        <v>0</v>
      </c>
      <c r="JA42" s="27">
        <v>0</v>
      </c>
      <c r="JB42" s="27">
        <v>0</v>
      </c>
      <c r="JC42" s="27">
        <v>0</v>
      </c>
      <c r="JD42" s="27">
        <v>0</v>
      </c>
      <c r="JE42" s="27">
        <v>0</v>
      </c>
      <c r="JF42" s="27">
        <v>0</v>
      </c>
      <c r="JG42" s="27">
        <v>0</v>
      </c>
      <c r="JH42" s="27">
        <v>0</v>
      </c>
      <c r="JI42" s="27">
        <v>0</v>
      </c>
      <c r="JJ42" s="27">
        <v>0</v>
      </c>
      <c r="JK42" s="27">
        <v>0</v>
      </c>
      <c r="JL42" s="27">
        <v>0</v>
      </c>
      <c r="JM42" s="27">
        <v>0</v>
      </c>
      <c r="JN42" s="27">
        <v>0</v>
      </c>
      <c r="JO42" s="27">
        <v>0</v>
      </c>
      <c r="JP42" s="27">
        <v>0</v>
      </c>
      <c r="JQ42" s="27">
        <v>0</v>
      </c>
      <c r="JR42" s="27">
        <v>0</v>
      </c>
      <c r="JS42" s="27">
        <v>0</v>
      </c>
      <c r="JT42" s="27">
        <v>0</v>
      </c>
      <c r="JU42" s="27">
        <v>0</v>
      </c>
      <c r="JV42" s="27">
        <v>0</v>
      </c>
      <c r="JW42" s="27">
        <v>0</v>
      </c>
      <c r="JX42" s="27">
        <v>0</v>
      </c>
      <c r="JY42" s="27">
        <v>0</v>
      </c>
      <c r="JZ42" s="27">
        <v>0</v>
      </c>
      <c r="KA42" s="27">
        <v>0</v>
      </c>
      <c r="KB42" s="27">
        <v>0</v>
      </c>
      <c r="KC42" s="27">
        <v>0</v>
      </c>
      <c r="KD42" s="27">
        <v>0</v>
      </c>
      <c r="KE42" s="27">
        <v>0</v>
      </c>
      <c r="KF42" s="27">
        <v>0</v>
      </c>
      <c r="KG42" s="27">
        <v>0</v>
      </c>
      <c r="KH42" s="27">
        <v>0</v>
      </c>
      <c r="KI42" s="27">
        <v>0</v>
      </c>
      <c r="KJ42" s="27">
        <v>0</v>
      </c>
      <c r="KK42" s="27">
        <v>0</v>
      </c>
      <c r="KL42" s="27">
        <v>0</v>
      </c>
      <c r="KM42" s="27">
        <v>0</v>
      </c>
      <c r="KN42" s="27">
        <v>0</v>
      </c>
      <c r="KO42" s="27">
        <v>0</v>
      </c>
      <c r="KP42" s="27">
        <v>0</v>
      </c>
    </row>
    <row r="43" spans="1:302" x14ac:dyDescent="0.25">
      <c r="A43" s="28">
        <f t="shared" si="1"/>
        <v>116.02635534476416</v>
      </c>
      <c r="C43" s="26">
        <v>0.2445247482718641</v>
      </c>
      <c r="D43" s="27">
        <v>0.21112432083360844</v>
      </c>
      <c r="E43" s="27">
        <v>9.6282231376683791E-2</v>
      </c>
      <c r="F43" s="27">
        <v>0.44878837162173135</v>
      </c>
      <c r="G43" s="27">
        <v>0.42076968646532376</v>
      </c>
      <c r="H43" s="27">
        <v>0.84052070283227076</v>
      </c>
      <c r="I43" s="27">
        <v>0.95156069257963583</v>
      </c>
      <c r="J43" s="27">
        <v>0.14236153252473904</v>
      </c>
      <c r="K43" s="27">
        <v>0.69550469203192211</v>
      </c>
      <c r="L43" s="27">
        <v>0.95711168457861251</v>
      </c>
      <c r="M43" s="27">
        <v>9.382200861086365E-2</v>
      </c>
      <c r="N43" s="27">
        <v>0.7801623494043034</v>
      </c>
      <c r="O43" s="27">
        <v>0.7916589309709342</v>
      </c>
      <c r="P43" s="27">
        <v>0.19149394207958315</v>
      </c>
      <c r="Q43" s="27">
        <v>0.46039598368515355</v>
      </c>
      <c r="R43" s="27">
        <v>0.17009107149473202</v>
      </c>
      <c r="S43" s="27">
        <v>7.3644473615074757E-2</v>
      </c>
      <c r="T43" s="27">
        <v>8.7438834983605829E-2</v>
      </c>
      <c r="U43" s="27">
        <v>0.43599814561760819</v>
      </c>
      <c r="V43" s="27">
        <v>0.57617627586136533</v>
      </c>
      <c r="W43" s="27">
        <v>0.45135089183131616</v>
      </c>
      <c r="X43" s="27">
        <v>4.7624885468096956E-2</v>
      </c>
      <c r="Y43" s="27">
        <v>0.40880471775661875</v>
      </c>
      <c r="Z43" s="27">
        <v>0.82791579046756381</v>
      </c>
      <c r="AA43" s="27">
        <v>7.8192474078665475E-3</v>
      </c>
      <c r="AB43" s="27">
        <v>0.62456807151068106</v>
      </c>
      <c r="AC43" s="27">
        <v>0.84067177503536805</v>
      </c>
      <c r="AD43" s="27">
        <v>0.21137790150435476</v>
      </c>
      <c r="AE43" s="27">
        <v>6.9880414194227747E-3</v>
      </c>
      <c r="AF43" s="27">
        <v>0.66086882163096539</v>
      </c>
      <c r="AG43" s="27">
        <v>0.64478947106633566</v>
      </c>
      <c r="AH43" s="27">
        <v>3.6842554671534966E-2</v>
      </c>
      <c r="AI43" s="27">
        <v>0.50521089207177439</v>
      </c>
      <c r="AJ43" s="27">
        <v>0.63539980675685082</v>
      </c>
      <c r="AK43" s="27">
        <v>0.99585957539537684</v>
      </c>
      <c r="AL43" s="27">
        <v>0.24349694955489154</v>
      </c>
      <c r="AM43" s="27">
        <v>9.0628689716273025E-2</v>
      </c>
      <c r="AN43" s="27">
        <v>6.9259871053847122E-2</v>
      </c>
      <c r="AO43" s="27">
        <v>0.56301304484476933</v>
      </c>
      <c r="AP43" s="27">
        <v>0.42655247963709153</v>
      </c>
      <c r="AQ43" s="27">
        <v>0.14218272096729279</v>
      </c>
      <c r="AR43" s="27">
        <v>0.13835438053428029</v>
      </c>
      <c r="AS43" s="27">
        <v>0.94508974654286471</v>
      </c>
      <c r="AT43" s="27">
        <v>0.26666923494008654</v>
      </c>
      <c r="AU43" s="27">
        <v>0.42987724688894968</v>
      </c>
      <c r="AV43" s="27">
        <v>0.35330549718298687</v>
      </c>
      <c r="AW43" s="27">
        <v>0.77941201914012015</v>
      </c>
      <c r="AX43" s="27">
        <v>0.19003244488131454</v>
      </c>
      <c r="AY43" s="27">
        <v>0.96400514051171837</v>
      </c>
      <c r="AZ43" s="27">
        <v>0.3896529846774297</v>
      </c>
      <c r="BA43" s="27">
        <v>0.77002780917841218</v>
      </c>
      <c r="BB43" s="27">
        <v>0.82681014489327642</v>
      </c>
      <c r="BC43" s="27">
        <v>0.39297666720084246</v>
      </c>
      <c r="BD43" s="27">
        <v>0.35325878213138706</v>
      </c>
      <c r="BE43" s="27">
        <v>0.31565139070648995</v>
      </c>
      <c r="BF43" s="27">
        <v>0.50496719341058649</v>
      </c>
      <c r="BG43" s="27">
        <v>0.91296410403643125</v>
      </c>
      <c r="BH43" s="27">
        <v>0.8739094978197125</v>
      </c>
      <c r="BI43" s="27">
        <v>0.34282809415933113</v>
      </c>
      <c r="BJ43" s="27">
        <v>0.12043037681527968</v>
      </c>
      <c r="BK43" s="27">
        <v>8.723330832062226E-3</v>
      </c>
      <c r="BL43" s="27">
        <v>0.86410423251653612</v>
      </c>
      <c r="BM43" s="27">
        <v>0.10307661042706939</v>
      </c>
      <c r="BN43" s="27">
        <v>0.64949609247163487</v>
      </c>
      <c r="BO43" s="27">
        <v>0.25945558080311537</v>
      </c>
      <c r="BP43" s="27">
        <v>0.49566939836075141</v>
      </c>
      <c r="BQ43" s="27">
        <v>0.8004249437556189</v>
      </c>
      <c r="BR43" s="27">
        <v>0.46652224786652408</v>
      </c>
      <c r="BS43" s="27">
        <v>0.17763549313694149</v>
      </c>
      <c r="BT43" s="27">
        <v>0.12799105637470609</v>
      </c>
      <c r="BU43" s="27">
        <v>3.6641726974601996E-2</v>
      </c>
      <c r="BV43" s="27">
        <v>0.40092940318538206</v>
      </c>
      <c r="BW43" s="27">
        <v>0.17265194714120846</v>
      </c>
      <c r="BX43" s="27">
        <v>0.49663997579661734</v>
      </c>
      <c r="BY43" s="27">
        <v>0.37520277754097442</v>
      </c>
      <c r="BZ43" s="27">
        <v>0.77508439296217879</v>
      </c>
      <c r="CA43" s="27">
        <v>0.1793383768677278</v>
      </c>
      <c r="CB43" s="27">
        <v>0.82961538022935111</v>
      </c>
      <c r="CC43" s="27">
        <v>4.7120252510494232E-2</v>
      </c>
      <c r="CD43" s="27">
        <v>0.92836854374510358</v>
      </c>
      <c r="CE43" s="27">
        <v>0.11145777835555182</v>
      </c>
      <c r="CF43" s="27">
        <v>0.66980442031322929</v>
      </c>
      <c r="CG43" s="27">
        <v>0.60758912643055507</v>
      </c>
      <c r="CH43" s="27">
        <v>0.98089498287388532</v>
      </c>
      <c r="CI43" s="27">
        <v>0.85087903086746441</v>
      </c>
      <c r="CJ43" s="27">
        <v>0.54117918129906184</v>
      </c>
      <c r="CK43" s="27">
        <v>0.57097373699669685</v>
      </c>
      <c r="CL43" s="27">
        <v>0.99755476533350662</v>
      </c>
      <c r="CM43" s="27">
        <v>0.20901316986485419</v>
      </c>
      <c r="CN43" s="27">
        <v>0.96771439603751397</v>
      </c>
      <c r="CO43" s="27">
        <v>0.94907562004096691</v>
      </c>
      <c r="CP43" s="27">
        <v>0.14351666572607347</v>
      </c>
      <c r="CQ43" s="27">
        <v>0.44850925078827808</v>
      </c>
      <c r="CR43" s="27">
        <v>0.29858811842967103</v>
      </c>
      <c r="CS43" s="27">
        <v>0.463424688928599</v>
      </c>
      <c r="CT43" s="27">
        <v>0.98643945632078034</v>
      </c>
      <c r="CU43" s="27">
        <v>0.97995357711229514</v>
      </c>
      <c r="CV43" s="27">
        <v>0.27177604305630287</v>
      </c>
      <c r="CW43" s="27">
        <v>0.46341538372132307</v>
      </c>
      <c r="CX43" s="27">
        <v>0.24794784171537554</v>
      </c>
      <c r="CY43" s="27">
        <v>0.55250913175422545</v>
      </c>
      <c r="CZ43" s="27">
        <v>0.67825142282000261</v>
      </c>
      <c r="DA43" s="27">
        <v>0.34761956469501276</v>
      </c>
      <c r="DB43" s="27">
        <v>0.6934585917112932</v>
      </c>
      <c r="DC43" s="27">
        <v>0.49830612541091568</v>
      </c>
      <c r="DD43" s="27">
        <v>0.96567111291864027</v>
      </c>
      <c r="DE43" s="27">
        <v>0.56276742950796521</v>
      </c>
      <c r="DF43" s="27">
        <v>6.4498256706188029E-3</v>
      </c>
      <c r="DG43" s="27">
        <v>0.1922045296128928</v>
      </c>
      <c r="DH43" s="27">
        <v>0.76090773911679122</v>
      </c>
      <c r="DI43" s="27">
        <v>0.80477663681052314</v>
      </c>
      <c r="DJ43" s="27">
        <v>0.54320641578017559</v>
      </c>
      <c r="DK43" s="27">
        <v>7.5476803793544822E-2</v>
      </c>
      <c r="DL43" s="27">
        <v>0.68112099515331803</v>
      </c>
      <c r="DM43" s="27">
        <v>0.21607372608417197</v>
      </c>
      <c r="DN43" s="27">
        <v>0.40619891475829029</v>
      </c>
      <c r="DO43" s="27">
        <v>0.34270310965899664</v>
      </c>
      <c r="DP43" s="27">
        <v>0.20181065181741253</v>
      </c>
      <c r="DQ43" s="27">
        <v>0.87854089996585727</v>
      </c>
      <c r="DR43" s="27">
        <v>0.61560690612720581</v>
      </c>
      <c r="DS43" s="27">
        <v>0.31225703343536571</v>
      </c>
      <c r="DT43" s="27">
        <v>0.4539888149056367</v>
      </c>
      <c r="DU43" s="27">
        <v>0.18308724983816405</v>
      </c>
      <c r="DV43" s="27">
        <v>0.84896161546009274</v>
      </c>
      <c r="DW43" s="27">
        <v>0.35485995288883976</v>
      </c>
      <c r="DX43" s="27">
        <v>100.59224091116481</v>
      </c>
      <c r="DY43" s="27">
        <v>100.14917026066678</v>
      </c>
      <c r="DZ43" s="27">
        <v>100.32851387752768</v>
      </c>
      <c r="EA43" s="27">
        <v>100.5521021847233</v>
      </c>
      <c r="EB43" s="27">
        <v>0</v>
      </c>
      <c r="EC43" s="27">
        <v>0</v>
      </c>
      <c r="ED43" s="27">
        <v>0</v>
      </c>
      <c r="EE43" s="27">
        <v>0</v>
      </c>
      <c r="EF43" s="27">
        <v>0</v>
      </c>
      <c r="EG43" s="27">
        <v>0</v>
      </c>
      <c r="EH43" s="27">
        <v>0</v>
      </c>
      <c r="EI43" s="27">
        <v>0</v>
      </c>
      <c r="EJ43" s="27">
        <v>0</v>
      </c>
      <c r="EK43" s="27">
        <v>0</v>
      </c>
      <c r="EL43" s="27">
        <v>0</v>
      </c>
      <c r="EM43" s="27">
        <v>0</v>
      </c>
      <c r="EN43" s="27">
        <v>0</v>
      </c>
      <c r="EO43" s="27">
        <v>0</v>
      </c>
      <c r="EP43" s="27">
        <v>0</v>
      </c>
      <c r="EQ43" s="27">
        <v>0</v>
      </c>
      <c r="ER43" s="27">
        <v>0</v>
      </c>
      <c r="ES43" s="27">
        <v>0</v>
      </c>
      <c r="ET43" s="27">
        <v>0</v>
      </c>
      <c r="EU43" s="27">
        <v>0</v>
      </c>
      <c r="EV43" s="27">
        <v>0</v>
      </c>
      <c r="EW43" s="27">
        <v>0</v>
      </c>
      <c r="EX43" s="27">
        <v>0</v>
      </c>
      <c r="EY43" s="27">
        <v>0</v>
      </c>
      <c r="EZ43" s="27">
        <v>0</v>
      </c>
      <c r="FA43" s="27">
        <v>0</v>
      </c>
      <c r="FB43" s="27">
        <v>0</v>
      </c>
      <c r="FC43" s="27">
        <v>0</v>
      </c>
      <c r="FD43" s="27">
        <v>0</v>
      </c>
      <c r="FE43" s="27">
        <v>0</v>
      </c>
      <c r="FF43" s="27">
        <v>0</v>
      </c>
      <c r="FG43" s="27">
        <v>0</v>
      </c>
      <c r="FH43" s="27">
        <v>0</v>
      </c>
      <c r="FI43" s="27">
        <v>0</v>
      </c>
      <c r="FJ43" s="27">
        <v>0</v>
      </c>
      <c r="FK43" s="27">
        <v>0</v>
      </c>
      <c r="FL43" s="27">
        <v>0</v>
      </c>
      <c r="FM43" s="27">
        <v>0</v>
      </c>
      <c r="FN43" s="27">
        <v>0</v>
      </c>
      <c r="FO43" s="27">
        <v>0</v>
      </c>
      <c r="FP43" s="27">
        <v>0</v>
      </c>
      <c r="FQ43" s="27">
        <v>0</v>
      </c>
      <c r="FR43" s="27">
        <v>0</v>
      </c>
      <c r="FS43" s="27">
        <v>0</v>
      </c>
      <c r="FT43" s="27">
        <v>0</v>
      </c>
      <c r="FU43" s="27">
        <v>0</v>
      </c>
      <c r="FV43" s="27">
        <v>0</v>
      </c>
      <c r="FW43" s="27">
        <v>0</v>
      </c>
      <c r="FX43" s="27">
        <v>0</v>
      </c>
      <c r="FY43" s="27">
        <v>0</v>
      </c>
      <c r="FZ43" s="27">
        <v>0</v>
      </c>
      <c r="GA43" s="27">
        <v>0</v>
      </c>
      <c r="GB43" s="27">
        <v>0</v>
      </c>
      <c r="GC43" s="27">
        <v>0</v>
      </c>
      <c r="GD43" s="27">
        <v>0</v>
      </c>
      <c r="GE43" s="27">
        <v>0</v>
      </c>
      <c r="GF43" s="27">
        <v>0</v>
      </c>
      <c r="GG43" s="27">
        <v>0</v>
      </c>
      <c r="GH43" s="27">
        <v>0</v>
      </c>
      <c r="GI43" s="27">
        <v>0</v>
      </c>
      <c r="GJ43" s="27">
        <v>0</v>
      </c>
      <c r="GK43" s="27">
        <v>0</v>
      </c>
      <c r="GL43" s="27">
        <v>0</v>
      </c>
      <c r="GM43" s="27">
        <v>0</v>
      </c>
      <c r="GN43" s="27">
        <v>0</v>
      </c>
      <c r="GO43" s="27">
        <v>0</v>
      </c>
      <c r="GP43" s="27">
        <v>0</v>
      </c>
      <c r="GQ43" s="27">
        <v>0</v>
      </c>
      <c r="GR43" s="27">
        <v>0</v>
      </c>
      <c r="GS43" s="27">
        <v>0</v>
      </c>
      <c r="GT43" s="27">
        <v>0</v>
      </c>
      <c r="GU43" s="27">
        <v>0</v>
      </c>
      <c r="GV43" s="27">
        <v>0</v>
      </c>
      <c r="GW43" s="27">
        <v>0</v>
      </c>
      <c r="GX43" s="27">
        <v>0</v>
      </c>
      <c r="GY43" s="27">
        <v>0</v>
      </c>
      <c r="GZ43" s="27">
        <v>0</v>
      </c>
      <c r="HA43" s="27">
        <v>0</v>
      </c>
      <c r="HB43" s="27">
        <v>0</v>
      </c>
      <c r="HC43" s="27">
        <v>0</v>
      </c>
      <c r="HD43" s="27">
        <v>0</v>
      </c>
      <c r="HE43" s="27">
        <v>0</v>
      </c>
      <c r="HF43" s="27">
        <v>0</v>
      </c>
      <c r="HG43" s="27">
        <v>0</v>
      </c>
      <c r="HH43" s="27">
        <v>0</v>
      </c>
      <c r="HI43" s="27">
        <v>0</v>
      </c>
      <c r="HJ43" s="27">
        <v>0</v>
      </c>
      <c r="HK43" s="27">
        <v>0</v>
      </c>
      <c r="HL43" s="27">
        <v>0</v>
      </c>
      <c r="HM43" s="27">
        <v>0</v>
      </c>
      <c r="HN43" s="27">
        <v>0</v>
      </c>
      <c r="HO43" s="27">
        <v>0</v>
      </c>
      <c r="HP43" s="27">
        <v>0</v>
      </c>
      <c r="HQ43" s="27">
        <v>0</v>
      </c>
      <c r="HR43" s="27">
        <v>0</v>
      </c>
      <c r="HS43" s="27">
        <v>0</v>
      </c>
      <c r="HT43" s="27">
        <v>0</v>
      </c>
      <c r="HU43" s="27">
        <v>0</v>
      </c>
      <c r="HV43" s="27">
        <v>0</v>
      </c>
      <c r="HW43" s="27">
        <v>0</v>
      </c>
      <c r="HX43" s="27">
        <v>0</v>
      </c>
      <c r="HY43" s="27">
        <v>0</v>
      </c>
      <c r="HZ43" s="27">
        <v>0</v>
      </c>
      <c r="IA43" s="27">
        <v>0</v>
      </c>
      <c r="IB43" s="27">
        <v>0</v>
      </c>
      <c r="IC43" s="27">
        <v>0</v>
      </c>
      <c r="ID43" s="27">
        <v>0</v>
      </c>
      <c r="IE43" s="27">
        <v>0</v>
      </c>
      <c r="IF43" s="27">
        <v>0</v>
      </c>
      <c r="IG43" s="27">
        <v>0</v>
      </c>
      <c r="IH43" s="27">
        <v>0</v>
      </c>
      <c r="II43" s="27">
        <v>0</v>
      </c>
      <c r="IJ43" s="27">
        <v>0</v>
      </c>
      <c r="IK43" s="27">
        <v>0</v>
      </c>
      <c r="IL43" s="27">
        <v>0</v>
      </c>
      <c r="IM43" s="27">
        <v>0</v>
      </c>
      <c r="IN43" s="27">
        <v>0</v>
      </c>
      <c r="IO43" s="27">
        <v>0</v>
      </c>
      <c r="IP43" s="27">
        <v>0</v>
      </c>
      <c r="IQ43" s="27">
        <v>0</v>
      </c>
      <c r="IR43" s="27">
        <v>0</v>
      </c>
      <c r="IS43" s="27">
        <v>0</v>
      </c>
      <c r="IT43" s="27">
        <v>0</v>
      </c>
      <c r="IU43" s="27">
        <v>0</v>
      </c>
      <c r="IV43" s="27">
        <v>0</v>
      </c>
      <c r="IW43" s="27">
        <v>0</v>
      </c>
      <c r="IX43" s="27">
        <v>0</v>
      </c>
      <c r="IY43" s="27">
        <v>0</v>
      </c>
      <c r="IZ43" s="27">
        <v>0</v>
      </c>
      <c r="JA43" s="27">
        <v>0</v>
      </c>
      <c r="JB43" s="27">
        <v>0</v>
      </c>
      <c r="JC43" s="27">
        <v>0</v>
      </c>
      <c r="JD43" s="27">
        <v>0</v>
      </c>
      <c r="JE43" s="27">
        <v>0</v>
      </c>
      <c r="JF43" s="27">
        <v>0</v>
      </c>
      <c r="JG43" s="27">
        <v>0</v>
      </c>
      <c r="JH43" s="27">
        <v>0</v>
      </c>
      <c r="JI43" s="27">
        <v>0</v>
      </c>
      <c r="JJ43" s="27">
        <v>0</v>
      </c>
      <c r="JK43" s="27">
        <v>0</v>
      </c>
      <c r="JL43" s="27">
        <v>0</v>
      </c>
      <c r="JM43" s="27">
        <v>0</v>
      </c>
      <c r="JN43" s="27">
        <v>0</v>
      </c>
      <c r="JO43" s="27">
        <v>0</v>
      </c>
      <c r="JP43" s="27">
        <v>0</v>
      </c>
      <c r="JQ43" s="27">
        <v>0</v>
      </c>
      <c r="JR43" s="27">
        <v>0</v>
      </c>
      <c r="JS43" s="27">
        <v>0</v>
      </c>
      <c r="JT43" s="27">
        <v>0</v>
      </c>
      <c r="JU43" s="27">
        <v>0</v>
      </c>
      <c r="JV43" s="27">
        <v>0</v>
      </c>
      <c r="JW43" s="27">
        <v>0</v>
      </c>
      <c r="JX43" s="27">
        <v>0</v>
      </c>
      <c r="JY43" s="27">
        <v>0</v>
      </c>
      <c r="JZ43" s="27">
        <v>0</v>
      </c>
      <c r="KA43" s="27">
        <v>0</v>
      </c>
      <c r="KB43" s="27">
        <v>0</v>
      </c>
      <c r="KC43" s="27">
        <v>0</v>
      </c>
      <c r="KD43" s="27">
        <v>0</v>
      </c>
      <c r="KE43" s="27">
        <v>0</v>
      </c>
      <c r="KF43" s="27">
        <v>0</v>
      </c>
      <c r="KG43" s="27">
        <v>0</v>
      </c>
      <c r="KH43" s="27">
        <v>0</v>
      </c>
      <c r="KI43" s="27">
        <v>0</v>
      </c>
      <c r="KJ43" s="27">
        <v>0</v>
      </c>
      <c r="KK43" s="27">
        <v>0</v>
      </c>
      <c r="KL43" s="27">
        <v>0</v>
      </c>
      <c r="KM43" s="27">
        <v>0</v>
      </c>
      <c r="KN43" s="27">
        <v>0</v>
      </c>
      <c r="KO43" s="27">
        <v>0</v>
      </c>
      <c r="KP43" s="27">
        <v>0</v>
      </c>
    </row>
    <row r="44" spans="1:302" x14ac:dyDescent="0.25">
      <c r="A44" s="28">
        <f t="shared" si="1"/>
        <v>112.20385676843412</v>
      </c>
      <c r="C44" s="26">
        <v>0.36365318551941805</v>
      </c>
      <c r="D44" s="27">
        <v>0.93245468478876836</v>
      </c>
      <c r="E44" s="27">
        <v>0.83510446618386147</v>
      </c>
      <c r="F44" s="27">
        <v>0.34446386310608956</v>
      </c>
      <c r="G44" s="27">
        <v>0.10886574906869706</v>
      </c>
      <c r="H44" s="27">
        <v>0.20336656039722767</v>
      </c>
      <c r="I44" s="27">
        <v>0.74380848801148292</v>
      </c>
      <c r="J44" s="27">
        <v>0.22235204388216756</v>
      </c>
      <c r="K44" s="27">
        <v>0.3608162500776716</v>
      </c>
      <c r="L44" s="27">
        <v>0.52211544909051133</v>
      </c>
      <c r="M44" s="27">
        <v>0.17351521614624021</v>
      </c>
      <c r="N44" s="27">
        <v>0.18235053889248942</v>
      </c>
      <c r="O44" s="27">
        <v>0.13271247826706645</v>
      </c>
      <c r="P44" s="27">
        <v>0.71240966038987352</v>
      </c>
      <c r="Q44" s="27">
        <v>0.27820157651026411</v>
      </c>
      <c r="R44" s="27">
        <v>0.29147259231802125</v>
      </c>
      <c r="S44" s="27">
        <v>9.8838508946406001E-2</v>
      </c>
      <c r="T44" s="27">
        <v>0.25998937964763047</v>
      </c>
      <c r="U44" s="27">
        <v>0.55891658558378188</v>
      </c>
      <c r="V44" s="27">
        <v>0.13130632684212251</v>
      </c>
      <c r="W44" s="27">
        <v>0.42605189634537954</v>
      </c>
      <c r="X44" s="27">
        <v>0.63287758753943346</v>
      </c>
      <c r="Y44" s="27">
        <v>0.27440222783976975</v>
      </c>
      <c r="Z44" s="27">
        <v>0.23671964426708603</v>
      </c>
      <c r="AA44" s="27">
        <v>0.37211705560770048</v>
      </c>
      <c r="AB44" s="27">
        <v>0.91712545294859649</v>
      </c>
      <c r="AC44" s="27">
        <v>0.43337203231848376</v>
      </c>
      <c r="AD44" s="27">
        <v>0.2659395381170051</v>
      </c>
      <c r="AE44" s="27">
        <v>0.64157953591618333</v>
      </c>
      <c r="AF44" s="27">
        <v>0.52535569453010267</v>
      </c>
      <c r="AG44" s="27">
        <v>0.57139329799541172</v>
      </c>
      <c r="AH44" s="27">
        <v>0.1773307458674217</v>
      </c>
      <c r="AI44" s="27">
        <v>0.38553663788900028</v>
      </c>
      <c r="AJ44" s="27">
        <v>0.1182568888847535</v>
      </c>
      <c r="AK44" s="27">
        <v>6.6824455114177117E-2</v>
      </c>
      <c r="AL44" s="27">
        <v>0.69987959626912888</v>
      </c>
      <c r="AM44" s="27">
        <v>0.84730572717962471</v>
      </c>
      <c r="AN44" s="27">
        <v>0.76785981868619557</v>
      </c>
      <c r="AO44" s="27">
        <v>0.48271430140335825</v>
      </c>
      <c r="AP44" s="27">
        <v>0.44259177739263789</v>
      </c>
      <c r="AQ44" s="27">
        <v>9.4913833215142129E-2</v>
      </c>
      <c r="AR44" s="27">
        <v>0.27320997698408622</v>
      </c>
      <c r="AS44" s="27">
        <v>0.90404029982056688</v>
      </c>
      <c r="AT44" s="27">
        <v>0.93095012590717241</v>
      </c>
      <c r="AU44" s="27">
        <v>7.1233464698106652E-2</v>
      </c>
      <c r="AV44" s="27">
        <v>0.3070920575151852</v>
      </c>
      <c r="AW44" s="27">
        <v>0.81782681527249812</v>
      </c>
      <c r="AX44" s="27">
        <v>0.31830618550828571</v>
      </c>
      <c r="AY44" s="27">
        <v>0.40201768682029004</v>
      </c>
      <c r="AZ44" s="27">
        <v>0.58653791751515694</v>
      </c>
      <c r="BA44" s="27">
        <v>0.85290637095622857</v>
      </c>
      <c r="BB44" s="27">
        <v>0.90478895505583012</v>
      </c>
      <c r="BC44" s="27">
        <v>0.4370177115156193</v>
      </c>
      <c r="BD44" s="27">
        <v>0.75423099603945232</v>
      </c>
      <c r="BE44" s="27">
        <v>0.30697360961161591</v>
      </c>
      <c r="BF44" s="27">
        <v>0.96813303867044864</v>
      </c>
      <c r="BG44" s="27">
        <v>0.67860510270251817</v>
      </c>
      <c r="BH44" s="27">
        <v>0.80725385430566476</v>
      </c>
      <c r="BI44" s="27">
        <v>0.15925489283347782</v>
      </c>
      <c r="BJ44" s="27">
        <v>0.34851545098489145</v>
      </c>
      <c r="BK44" s="27">
        <v>0.1093435852205723</v>
      </c>
      <c r="BL44" s="27">
        <v>7.215029101972914E-2</v>
      </c>
      <c r="BM44" s="27">
        <v>0.40433860617423045</v>
      </c>
      <c r="BN44" s="27">
        <v>0.81205379143422673</v>
      </c>
      <c r="BO44" s="27">
        <v>0.18752935378116731</v>
      </c>
      <c r="BP44" s="27">
        <v>0.57635159138102265</v>
      </c>
      <c r="BQ44" s="27">
        <v>0.13253165819984003</v>
      </c>
      <c r="BR44" s="27">
        <v>0.20756738309067169</v>
      </c>
      <c r="BS44" s="27">
        <v>0.53474813235740937</v>
      </c>
      <c r="BT44" s="27">
        <v>0.82796061059565473</v>
      </c>
      <c r="BU44" s="27">
        <v>7.7077611203058227E-2</v>
      </c>
      <c r="BV44" s="27">
        <v>0.5393371533114355</v>
      </c>
      <c r="BW44" s="27">
        <v>0.46817496016812232</v>
      </c>
      <c r="BX44" s="27">
        <v>0.32329037973823704</v>
      </c>
      <c r="BY44" s="27">
        <v>0.56636720288683406</v>
      </c>
      <c r="BZ44" s="27">
        <v>0.20398304060156125</v>
      </c>
      <c r="CA44" s="27">
        <v>0.95185879039584909</v>
      </c>
      <c r="CB44" s="27">
        <v>0.21401380624653943</v>
      </c>
      <c r="CC44" s="27">
        <v>0.31827644206856776</v>
      </c>
      <c r="CD44" s="27">
        <v>0.490596116893529</v>
      </c>
      <c r="CE44" s="27">
        <v>0.94736783269387259</v>
      </c>
      <c r="CF44" s="27">
        <v>0.51161208753210119</v>
      </c>
      <c r="CG44" s="27">
        <v>0.63568711559912028</v>
      </c>
      <c r="CH44" s="27">
        <v>0.26789337587352902</v>
      </c>
      <c r="CI44" s="27">
        <v>0.67821406413701979</v>
      </c>
      <c r="CJ44" s="27">
        <v>0.15962985164179999</v>
      </c>
      <c r="CK44" s="27">
        <v>0.98849681501820041</v>
      </c>
      <c r="CL44" s="27">
        <v>0.58688658685024919</v>
      </c>
      <c r="CM44" s="27">
        <v>0.49923271280753245</v>
      </c>
      <c r="CN44" s="27">
        <v>0.29273033954879757</v>
      </c>
      <c r="CO44" s="27">
        <v>0.36072205126767964</v>
      </c>
      <c r="CP44" s="27">
        <v>0.15179628834949999</v>
      </c>
      <c r="CQ44" s="27">
        <v>0.8561420839984214</v>
      </c>
      <c r="CR44" s="27">
        <v>0.37288428762197667</v>
      </c>
      <c r="CS44" s="27">
        <v>6.8707208806505715E-2</v>
      </c>
      <c r="CT44" s="27">
        <v>0.6452885950082321</v>
      </c>
      <c r="CU44" s="27">
        <v>4.7850117611782039E-2</v>
      </c>
      <c r="CV44" s="27">
        <v>0.98249323339818773</v>
      </c>
      <c r="CW44" s="27">
        <v>0.71306818736923738</v>
      </c>
      <c r="CX44" s="27">
        <v>0.41120043222278657</v>
      </c>
      <c r="CY44" s="27">
        <v>0.57738287995095794</v>
      </c>
      <c r="CZ44" s="27">
        <v>0.54396110628055128</v>
      </c>
      <c r="DA44" s="27">
        <v>0.95080223365386096</v>
      </c>
      <c r="DB44" s="27">
        <v>0.67141142207616178</v>
      </c>
      <c r="DC44" s="27">
        <v>0.23522413838276224</v>
      </c>
      <c r="DD44" s="27">
        <v>0.47118402548922167</v>
      </c>
      <c r="DE44" s="27">
        <v>0.74973170677183221</v>
      </c>
      <c r="DF44" s="27">
        <v>0.62505244650945024</v>
      </c>
      <c r="DG44" s="27">
        <v>0.20308084582320729</v>
      </c>
      <c r="DH44" s="27">
        <v>0.96607170150997645</v>
      </c>
      <c r="DI44" s="27">
        <v>0.50873353750500949</v>
      </c>
      <c r="DJ44" s="27">
        <v>0.63953153683683595</v>
      </c>
      <c r="DK44" s="27">
        <v>0.26543443862267202</v>
      </c>
      <c r="DL44" s="27">
        <v>0.9432327688272284</v>
      </c>
      <c r="DM44" s="27">
        <v>0.51674181284320275</v>
      </c>
      <c r="DN44" s="27">
        <v>0.93990197216098326</v>
      </c>
      <c r="DO44" s="27">
        <v>0.45268108791580164</v>
      </c>
      <c r="DP44" s="27">
        <v>0.26388095929457667</v>
      </c>
      <c r="DQ44" s="27">
        <v>0.55065666919344169</v>
      </c>
      <c r="DR44" s="27">
        <v>0.84860749559306692</v>
      </c>
      <c r="DS44" s="27">
        <v>0.61840557607373292</v>
      </c>
      <c r="DT44" s="27">
        <v>100.42153365951899</v>
      </c>
      <c r="DU44" s="27">
        <v>100.67893922202397</v>
      </c>
      <c r="DV44" s="27">
        <v>100.25719656986888</v>
      </c>
      <c r="DW44" s="27">
        <v>100.30845442953589</v>
      </c>
      <c r="DX44" s="27">
        <v>0</v>
      </c>
      <c r="DY44" s="27">
        <v>0</v>
      </c>
      <c r="DZ44" s="27">
        <v>0</v>
      </c>
      <c r="EA44" s="27">
        <v>0</v>
      </c>
      <c r="EB44" s="27">
        <v>0</v>
      </c>
      <c r="EC44" s="27">
        <v>0</v>
      </c>
      <c r="ED44" s="27">
        <v>0</v>
      </c>
      <c r="EE44" s="27">
        <v>0</v>
      </c>
      <c r="EF44" s="27">
        <v>0</v>
      </c>
      <c r="EG44" s="27">
        <v>0</v>
      </c>
      <c r="EH44" s="27">
        <v>0</v>
      </c>
      <c r="EI44" s="27">
        <v>0</v>
      </c>
      <c r="EJ44" s="27">
        <v>0</v>
      </c>
      <c r="EK44" s="27">
        <v>0</v>
      </c>
      <c r="EL44" s="27">
        <v>0</v>
      </c>
      <c r="EM44" s="27">
        <v>0</v>
      </c>
      <c r="EN44" s="27">
        <v>0</v>
      </c>
      <c r="EO44" s="27">
        <v>0</v>
      </c>
      <c r="EP44" s="27">
        <v>0</v>
      </c>
      <c r="EQ44" s="27">
        <v>0</v>
      </c>
      <c r="ER44" s="27">
        <v>0</v>
      </c>
      <c r="ES44" s="27">
        <v>0</v>
      </c>
      <c r="ET44" s="27">
        <v>0</v>
      </c>
      <c r="EU44" s="27">
        <v>0</v>
      </c>
      <c r="EV44" s="27">
        <v>0</v>
      </c>
      <c r="EW44" s="27">
        <v>0</v>
      </c>
      <c r="EX44" s="27">
        <v>0</v>
      </c>
      <c r="EY44" s="27">
        <v>0</v>
      </c>
      <c r="EZ44" s="27">
        <v>0</v>
      </c>
      <c r="FA44" s="27">
        <v>0</v>
      </c>
      <c r="FB44" s="27">
        <v>0</v>
      </c>
      <c r="FC44" s="27">
        <v>0</v>
      </c>
      <c r="FD44" s="27">
        <v>0</v>
      </c>
      <c r="FE44" s="27">
        <v>0</v>
      </c>
      <c r="FF44" s="27">
        <v>0</v>
      </c>
      <c r="FG44" s="27">
        <v>0</v>
      </c>
      <c r="FH44" s="27">
        <v>0</v>
      </c>
      <c r="FI44" s="27">
        <v>0</v>
      </c>
      <c r="FJ44" s="27">
        <v>0</v>
      </c>
      <c r="FK44" s="27">
        <v>0</v>
      </c>
      <c r="FL44" s="27">
        <v>0</v>
      </c>
      <c r="FM44" s="27">
        <v>0</v>
      </c>
      <c r="FN44" s="27">
        <v>0</v>
      </c>
      <c r="FO44" s="27">
        <v>0</v>
      </c>
      <c r="FP44" s="27">
        <v>0</v>
      </c>
      <c r="FQ44" s="27">
        <v>0</v>
      </c>
      <c r="FR44" s="27">
        <v>0</v>
      </c>
      <c r="FS44" s="27">
        <v>0</v>
      </c>
      <c r="FT44" s="27">
        <v>0</v>
      </c>
      <c r="FU44" s="27">
        <v>0</v>
      </c>
      <c r="FV44" s="27">
        <v>0</v>
      </c>
      <c r="FW44" s="27">
        <v>0</v>
      </c>
      <c r="FX44" s="27">
        <v>0</v>
      </c>
      <c r="FY44" s="27">
        <v>0</v>
      </c>
      <c r="FZ44" s="27">
        <v>0</v>
      </c>
      <c r="GA44" s="27">
        <v>0</v>
      </c>
      <c r="GB44" s="27">
        <v>0</v>
      </c>
      <c r="GC44" s="27">
        <v>0</v>
      </c>
      <c r="GD44" s="27">
        <v>0</v>
      </c>
      <c r="GE44" s="27">
        <v>0</v>
      </c>
      <c r="GF44" s="27">
        <v>0</v>
      </c>
      <c r="GG44" s="27">
        <v>0</v>
      </c>
      <c r="GH44" s="27">
        <v>0</v>
      </c>
      <c r="GI44" s="27">
        <v>0</v>
      </c>
      <c r="GJ44" s="27">
        <v>0</v>
      </c>
      <c r="GK44" s="27">
        <v>0</v>
      </c>
      <c r="GL44" s="27">
        <v>0</v>
      </c>
      <c r="GM44" s="27">
        <v>0</v>
      </c>
      <c r="GN44" s="27">
        <v>0</v>
      </c>
      <c r="GO44" s="27">
        <v>0</v>
      </c>
      <c r="GP44" s="27">
        <v>0</v>
      </c>
      <c r="GQ44" s="27">
        <v>0</v>
      </c>
      <c r="GR44" s="27">
        <v>0</v>
      </c>
      <c r="GS44" s="27">
        <v>0</v>
      </c>
      <c r="GT44" s="27">
        <v>0</v>
      </c>
      <c r="GU44" s="27">
        <v>0</v>
      </c>
      <c r="GV44" s="27">
        <v>0</v>
      </c>
      <c r="GW44" s="27">
        <v>0</v>
      </c>
      <c r="GX44" s="27">
        <v>0</v>
      </c>
      <c r="GY44" s="27">
        <v>0</v>
      </c>
      <c r="GZ44" s="27">
        <v>0</v>
      </c>
      <c r="HA44" s="27">
        <v>0</v>
      </c>
      <c r="HB44" s="27">
        <v>0</v>
      </c>
      <c r="HC44" s="27">
        <v>0</v>
      </c>
      <c r="HD44" s="27">
        <v>0</v>
      </c>
      <c r="HE44" s="27">
        <v>0</v>
      </c>
      <c r="HF44" s="27">
        <v>0</v>
      </c>
      <c r="HG44" s="27">
        <v>0</v>
      </c>
      <c r="HH44" s="27">
        <v>0</v>
      </c>
      <c r="HI44" s="27">
        <v>0</v>
      </c>
      <c r="HJ44" s="27">
        <v>0</v>
      </c>
      <c r="HK44" s="27">
        <v>0</v>
      </c>
      <c r="HL44" s="27">
        <v>0</v>
      </c>
      <c r="HM44" s="27">
        <v>0</v>
      </c>
      <c r="HN44" s="27">
        <v>0</v>
      </c>
      <c r="HO44" s="27">
        <v>0</v>
      </c>
      <c r="HP44" s="27">
        <v>0</v>
      </c>
      <c r="HQ44" s="27">
        <v>0</v>
      </c>
      <c r="HR44" s="27">
        <v>0</v>
      </c>
      <c r="HS44" s="27">
        <v>0</v>
      </c>
      <c r="HT44" s="27">
        <v>0</v>
      </c>
      <c r="HU44" s="27">
        <v>0</v>
      </c>
      <c r="HV44" s="27">
        <v>0</v>
      </c>
      <c r="HW44" s="27">
        <v>0</v>
      </c>
      <c r="HX44" s="27">
        <v>0</v>
      </c>
      <c r="HY44" s="27">
        <v>0</v>
      </c>
      <c r="HZ44" s="27">
        <v>0</v>
      </c>
      <c r="IA44" s="27">
        <v>0</v>
      </c>
      <c r="IB44" s="27">
        <v>0</v>
      </c>
      <c r="IC44" s="27">
        <v>0</v>
      </c>
      <c r="ID44" s="27">
        <v>0</v>
      </c>
      <c r="IE44" s="27">
        <v>0</v>
      </c>
      <c r="IF44" s="27">
        <v>0</v>
      </c>
      <c r="IG44" s="27">
        <v>0</v>
      </c>
      <c r="IH44" s="27">
        <v>0</v>
      </c>
      <c r="II44" s="27">
        <v>0</v>
      </c>
      <c r="IJ44" s="27">
        <v>0</v>
      </c>
      <c r="IK44" s="27">
        <v>0</v>
      </c>
      <c r="IL44" s="27">
        <v>0</v>
      </c>
      <c r="IM44" s="27">
        <v>0</v>
      </c>
      <c r="IN44" s="27">
        <v>0</v>
      </c>
      <c r="IO44" s="27">
        <v>0</v>
      </c>
      <c r="IP44" s="27">
        <v>0</v>
      </c>
      <c r="IQ44" s="27">
        <v>0</v>
      </c>
      <c r="IR44" s="27">
        <v>0</v>
      </c>
      <c r="IS44" s="27">
        <v>0</v>
      </c>
      <c r="IT44" s="27">
        <v>0</v>
      </c>
      <c r="IU44" s="27">
        <v>0</v>
      </c>
      <c r="IV44" s="27">
        <v>0</v>
      </c>
      <c r="IW44" s="27">
        <v>0</v>
      </c>
      <c r="IX44" s="27">
        <v>0</v>
      </c>
      <c r="IY44" s="27">
        <v>0</v>
      </c>
      <c r="IZ44" s="27">
        <v>0</v>
      </c>
      <c r="JA44" s="27">
        <v>0</v>
      </c>
      <c r="JB44" s="27">
        <v>0</v>
      </c>
      <c r="JC44" s="27">
        <v>0</v>
      </c>
      <c r="JD44" s="27">
        <v>0</v>
      </c>
      <c r="JE44" s="27">
        <v>0</v>
      </c>
      <c r="JF44" s="27">
        <v>0</v>
      </c>
      <c r="JG44" s="27">
        <v>0</v>
      </c>
      <c r="JH44" s="27">
        <v>0</v>
      </c>
      <c r="JI44" s="27">
        <v>0</v>
      </c>
      <c r="JJ44" s="27">
        <v>0</v>
      </c>
      <c r="JK44" s="27">
        <v>0</v>
      </c>
      <c r="JL44" s="27">
        <v>0</v>
      </c>
      <c r="JM44" s="27">
        <v>0</v>
      </c>
      <c r="JN44" s="27">
        <v>0</v>
      </c>
      <c r="JO44" s="27">
        <v>0</v>
      </c>
      <c r="JP44" s="27">
        <v>0</v>
      </c>
      <c r="JQ44" s="27">
        <v>0</v>
      </c>
      <c r="JR44" s="27">
        <v>0</v>
      </c>
      <c r="JS44" s="27">
        <v>0</v>
      </c>
      <c r="JT44" s="27">
        <v>0</v>
      </c>
      <c r="JU44" s="27">
        <v>0</v>
      </c>
      <c r="JV44" s="27">
        <v>0</v>
      </c>
      <c r="JW44" s="27">
        <v>0</v>
      </c>
      <c r="JX44" s="27">
        <v>0</v>
      </c>
      <c r="JY44" s="27">
        <v>0</v>
      </c>
      <c r="JZ44" s="27">
        <v>0</v>
      </c>
      <c r="KA44" s="27">
        <v>0</v>
      </c>
      <c r="KB44" s="27">
        <v>0</v>
      </c>
      <c r="KC44" s="27">
        <v>0</v>
      </c>
      <c r="KD44" s="27">
        <v>0</v>
      </c>
      <c r="KE44" s="27">
        <v>0</v>
      </c>
      <c r="KF44" s="27">
        <v>0</v>
      </c>
      <c r="KG44" s="27">
        <v>0</v>
      </c>
      <c r="KH44" s="27">
        <v>0</v>
      </c>
      <c r="KI44" s="27">
        <v>0</v>
      </c>
      <c r="KJ44" s="27">
        <v>0</v>
      </c>
      <c r="KK44" s="27">
        <v>0</v>
      </c>
      <c r="KL44" s="27">
        <v>0</v>
      </c>
      <c r="KM44" s="27">
        <v>0</v>
      </c>
      <c r="KN44" s="27">
        <v>0</v>
      </c>
      <c r="KO44" s="27">
        <v>0</v>
      </c>
      <c r="KP44" s="27">
        <v>0</v>
      </c>
    </row>
    <row r="45" spans="1:302" x14ac:dyDescent="0.25">
      <c r="A45" s="28">
        <f t="shared" si="1"/>
        <v>108.39883769183743</v>
      </c>
      <c r="C45" s="26">
        <v>0.77830606096256438</v>
      </c>
      <c r="D45" s="27">
        <v>0.95677670476909715</v>
      </c>
      <c r="E45" s="27">
        <v>0.73340436081888605</v>
      </c>
      <c r="F45" s="27">
        <v>6.0033914033032931E-2</v>
      </c>
      <c r="G45" s="27">
        <v>0.49047340574546794</v>
      </c>
      <c r="H45" s="27">
        <v>0.1058542380363614</v>
      </c>
      <c r="I45" s="27">
        <v>0.5092702334788699</v>
      </c>
      <c r="J45" s="27">
        <v>0.46859813665510175</v>
      </c>
      <c r="K45" s="27">
        <v>0.22754598726780073</v>
      </c>
      <c r="L45" s="27">
        <v>0.25479526352369453</v>
      </c>
      <c r="M45" s="27">
        <v>6.119712296327795E-2</v>
      </c>
      <c r="N45" s="27">
        <v>0.11870326699028455</v>
      </c>
      <c r="O45" s="27">
        <v>0.55395518662064702</v>
      </c>
      <c r="P45" s="27">
        <v>0.35153467613639322</v>
      </c>
      <c r="Q45" s="27">
        <v>0.3453303946141999</v>
      </c>
      <c r="R45" s="27">
        <v>0.73248590561315829</v>
      </c>
      <c r="S45" s="27">
        <v>0.56468493966230904</v>
      </c>
      <c r="T45" s="27">
        <v>0.68420729877080166</v>
      </c>
      <c r="U45" s="27">
        <v>1.2745710730847182E-2</v>
      </c>
      <c r="V45" s="27">
        <v>0.25944735416350162</v>
      </c>
      <c r="W45" s="27">
        <v>0.69385615392277489</v>
      </c>
      <c r="X45" s="27">
        <v>0.87438309667934377</v>
      </c>
      <c r="Y45" s="27">
        <v>0.82818799248382191</v>
      </c>
      <c r="Z45" s="27">
        <v>0.58504280687749843</v>
      </c>
      <c r="AA45" s="27">
        <v>0.46416200669813135</v>
      </c>
      <c r="AB45" s="27">
        <v>0.77572948298324906</v>
      </c>
      <c r="AC45" s="27">
        <v>0.53814684597080509</v>
      </c>
      <c r="AD45" s="27">
        <v>0.90847556502505888</v>
      </c>
      <c r="AE45" s="27">
        <v>0.8663259873506487</v>
      </c>
      <c r="AF45" s="27">
        <v>0.3188994211278432</v>
      </c>
      <c r="AG45" s="27">
        <v>0.52776309947359978</v>
      </c>
      <c r="AH45" s="27">
        <v>0.44130435647567967</v>
      </c>
      <c r="AI45" s="27">
        <v>0.69206357438268584</v>
      </c>
      <c r="AJ45" s="27">
        <v>0.24160671479706486</v>
      </c>
      <c r="AK45" s="27">
        <v>7.1203640393285417E-2</v>
      </c>
      <c r="AL45" s="27">
        <v>0.78917281308808973</v>
      </c>
      <c r="AM45" s="27">
        <v>0.36929506816088786</v>
      </c>
      <c r="AN45" s="27">
        <v>0.78323470757935676</v>
      </c>
      <c r="AO45" s="27">
        <v>0.68081910080987484</v>
      </c>
      <c r="AP45" s="27">
        <v>6.5350066206757096E-2</v>
      </c>
      <c r="AQ45" s="27">
        <v>0.45402907109530755</v>
      </c>
      <c r="AR45" s="27">
        <v>0.33655816096897928</v>
      </c>
      <c r="AS45" s="27">
        <v>0.73730152762094647</v>
      </c>
      <c r="AT45" s="27">
        <v>4.9087949037403433E-2</v>
      </c>
      <c r="AU45" s="27">
        <v>0.2498803467288685</v>
      </c>
      <c r="AV45" s="27">
        <v>0.31520419487636231</v>
      </c>
      <c r="AW45" s="27">
        <v>0.88168945870661264</v>
      </c>
      <c r="AX45" s="27">
        <v>0.71297729492279782</v>
      </c>
      <c r="AY45" s="27">
        <v>0.9418459256049686</v>
      </c>
      <c r="AZ45" s="27">
        <v>0.31864588511950753</v>
      </c>
      <c r="BA45" s="27">
        <v>0.80887390842675022</v>
      </c>
      <c r="BB45" s="27">
        <v>0.16573232409882444</v>
      </c>
      <c r="BC45" s="27">
        <v>0.55458228899381257</v>
      </c>
      <c r="BD45" s="27">
        <v>0.32256613698266368</v>
      </c>
      <c r="BE45" s="27">
        <v>0.34032557925910745</v>
      </c>
      <c r="BF45" s="27">
        <v>0.70946963840071253</v>
      </c>
      <c r="BG45" s="27">
        <v>0.52220371320039294</v>
      </c>
      <c r="BH45" s="27">
        <v>0.56173510357853984</v>
      </c>
      <c r="BI45" s="27">
        <v>0.24652242476739894</v>
      </c>
      <c r="BJ45" s="27">
        <v>0.84297383757921107</v>
      </c>
      <c r="BK45" s="27">
        <v>0.94803933541850161</v>
      </c>
      <c r="BL45" s="27">
        <v>0.82973170259830409</v>
      </c>
      <c r="BM45" s="27">
        <v>0.65619019799293588</v>
      </c>
      <c r="BN45" s="27">
        <v>9.9983818793449974E-2</v>
      </c>
      <c r="BO45" s="27">
        <v>0.75615858910528755</v>
      </c>
      <c r="BP45" s="27">
        <v>0.57151114340821374</v>
      </c>
      <c r="BQ45" s="27">
        <v>0.95576980505579712</v>
      </c>
      <c r="BR45" s="27">
        <v>0.18260496792465575</v>
      </c>
      <c r="BS45" s="27">
        <v>6.9164575429369379E-2</v>
      </c>
      <c r="BT45" s="27">
        <v>0.61355620453889315</v>
      </c>
      <c r="BU45" s="27">
        <v>0.11398679126698641</v>
      </c>
      <c r="BV45" s="27">
        <v>0.91314384972075413</v>
      </c>
      <c r="BW45" s="27">
        <v>0.81140865528414163</v>
      </c>
      <c r="BX45" s="27">
        <v>0.91881980762899962</v>
      </c>
      <c r="BY45" s="27">
        <v>0.73528786193572548</v>
      </c>
      <c r="BZ45" s="27">
        <v>0.29624738344509738</v>
      </c>
      <c r="CA45" s="27">
        <v>0.25925660280029572</v>
      </c>
      <c r="CB45" s="27">
        <v>0.65908008120985206</v>
      </c>
      <c r="CC45" s="27">
        <v>0.35391207328077801</v>
      </c>
      <c r="CD45" s="27">
        <v>0.14536950207840926</v>
      </c>
      <c r="CE45" s="27">
        <v>8.6716194617578513E-2</v>
      </c>
      <c r="CF45" s="27">
        <v>0.10255680360512887</v>
      </c>
      <c r="CG45" s="27">
        <v>0.55835139083249519</v>
      </c>
      <c r="CH45" s="27">
        <v>0.80927057106651734</v>
      </c>
      <c r="CI45" s="27">
        <v>0.80296484990325634</v>
      </c>
      <c r="CJ45" s="27">
        <v>8.892572132537091E-2</v>
      </c>
      <c r="CK45" s="27">
        <v>0.99652263154758847</v>
      </c>
      <c r="CL45" s="27">
        <v>0.91715686052990208</v>
      </c>
      <c r="CM45" s="27">
        <v>0.67682928780260754</v>
      </c>
      <c r="CN45" s="27">
        <v>0.66263690861498459</v>
      </c>
      <c r="CO45" s="27">
        <v>0.85337657706562131</v>
      </c>
      <c r="CP45" s="27">
        <v>2.1596273960423185E-2</v>
      </c>
      <c r="CQ45" s="27">
        <v>0.65418484348342765</v>
      </c>
      <c r="CR45" s="27">
        <v>0.88430662274384508</v>
      </c>
      <c r="CS45" s="27">
        <v>0.86677950578753538</v>
      </c>
      <c r="CT45" s="27">
        <v>0.33769314299916964</v>
      </c>
      <c r="CU45" s="27">
        <v>0.91875292986229318</v>
      </c>
      <c r="CV45" s="27">
        <v>0.56439084793817795</v>
      </c>
      <c r="CW45" s="27">
        <v>6.7177988313342762E-2</v>
      </c>
      <c r="CX45" s="27">
        <v>0.58820763599240933</v>
      </c>
      <c r="CY45" s="27">
        <v>0.22574510952758187</v>
      </c>
      <c r="CZ45" s="27">
        <v>0.87044889046226359</v>
      </c>
      <c r="DA45" s="27">
        <v>0.37452606294811552</v>
      </c>
      <c r="DB45" s="27">
        <v>0.84684677068099334</v>
      </c>
      <c r="DC45" s="27">
        <v>0.89627718267254564</v>
      </c>
      <c r="DD45" s="27">
        <v>7.9694387392398092E-2</v>
      </c>
      <c r="DE45" s="27">
        <v>0.111031184621185</v>
      </c>
      <c r="DF45" s="27">
        <v>0.44745122048344388</v>
      </c>
      <c r="DG45" s="27">
        <v>0.93485958104181199</v>
      </c>
      <c r="DH45" s="27">
        <v>0.99726525039830838</v>
      </c>
      <c r="DI45" s="27">
        <v>0.42989575135201896</v>
      </c>
      <c r="DJ45" s="27">
        <v>0.7416122839186674</v>
      </c>
      <c r="DK45" s="27">
        <v>0.18282614900466509</v>
      </c>
      <c r="DL45" s="27">
        <v>0.5568514990255683</v>
      </c>
      <c r="DM45" s="27">
        <v>0.18466974832422201</v>
      </c>
      <c r="DN45" s="27">
        <v>0.23913071650069817</v>
      </c>
      <c r="DO45" s="27">
        <v>0.89641526535910898</v>
      </c>
      <c r="DP45" s="27">
        <v>100.81888773393193</v>
      </c>
      <c r="DQ45" s="27">
        <v>100.12740194736685</v>
      </c>
      <c r="DR45" s="27">
        <v>100.11745893267164</v>
      </c>
      <c r="DS45" s="27">
        <v>100.57391232166462</v>
      </c>
      <c r="DT45" s="27">
        <v>0</v>
      </c>
      <c r="DU45" s="27">
        <v>0</v>
      </c>
      <c r="DV45" s="27">
        <v>0</v>
      </c>
      <c r="DW45" s="27">
        <v>0</v>
      </c>
      <c r="DX45" s="27">
        <v>0</v>
      </c>
      <c r="DY45" s="27">
        <v>0</v>
      </c>
      <c r="DZ45" s="27">
        <v>0</v>
      </c>
      <c r="EA45" s="27">
        <v>0</v>
      </c>
      <c r="EB45" s="27">
        <v>0</v>
      </c>
      <c r="EC45" s="27">
        <v>0</v>
      </c>
      <c r="ED45" s="27">
        <v>0</v>
      </c>
      <c r="EE45" s="27">
        <v>0</v>
      </c>
      <c r="EF45" s="27">
        <v>0</v>
      </c>
      <c r="EG45" s="27">
        <v>0</v>
      </c>
      <c r="EH45" s="27">
        <v>0</v>
      </c>
      <c r="EI45" s="27">
        <v>0</v>
      </c>
      <c r="EJ45" s="27">
        <v>0</v>
      </c>
      <c r="EK45" s="27">
        <v>0</v>
      </c>
      <c r="EL45" s="27">
        <v>0</v>
      </c>
      <c r="EM45" s="27">
        <v>0</v>
      </c>
      <c r="EN45" s="27">
        <v>0</v>
      </c>
      <c r="EO45" s="27">
        <v>0</v>
      </c>
      <c r="EP45" s="27">
        <v>0</v>
      </c>
      <c r="EQ45" s="27">
        <v>0</v>
      </c>
      <c r="ER45" s="27">
        <v>0</v>
      </c>
      <c r="ES45" s="27">
        <v>0</v>
      </c>
      <c r="ET45" s="27">
        <v>0</v>
      </c>
      <c r="EU45" s="27">
        <v>0</v>
      </c>
      <c r="EV45" s="27">
        <v>0</v>
      </c>
      <c r="EW45" s="27">
        <v>0</v>
      </c>
      <c r="EX45" s="27">
        <v>0</v>
      </c>
      <c r="EY45" s="27">
        <v>0</v>
      </c>
      <c r="EZ45" s="27">
        <v>0</v>
      </c>
      <c r="FA45" s="27">
        <v>0</v>
      </c>
      <c r="FB45" s="27">
        <v>0</v>
      </c>
      <c r="FC45" s="27">
        <v>0</v>
      </c>
      <c r="FD45" s="27">
        <v>0</v>
      </c>
      <c r="FE45" s="27">
        <v>0</v>
      </c>
      <c r="FF45" s="27">
        <v>0</v>
      </c>
      <c r="FG45" s="27">
        <v>0</v>
      </c>
      <c r="FH45" s="27">
        <v>0</v>
      </c>
      <c r="FI45" s="27">
        <v>0</v>
      </c>
      <c r="FJ45" s="27">
        <v>0</v>
      </c>
      <c r="FK45" s="27">
        <v>0</v>
      </c>
      <c r="FL45" s="27">
        <v>0</v>
      </c>
      <c r="FM45" s="27">
        <v>0</v>
      </c>
      <c r="FN45" s="27">
        <v>0</v>
      </c>
      <c r="FO45" s="27">
        <v>0</v>
      </c>
      <c r="FP45" s="27">
        <v>0</v>
      </c>
      <c r="FQ45" s="27">
        <v>0</v>
      </c>
      <c r="FR45" s="27">
        <v>0</v>
      </c>
      <c r="FS45" s="27">
        <v>0</v>
      </c>
      <c r="FT45" s="27">
        <v>0</v>
      </c>
      <c r="FU45" s="27">
        <v>0</v>
      </c>
      <c r="FV45" s="27">
        <v>0</v>
      </c>
      <c r="FW45" s="27">
        <v>0</v>
      </c>
      <c r="FX45" s="27">
        <v>0</v>
      </c>
      <c r="FY45" s="27">
        <v>0</v>
      </c>
      <c r="FZ45" s="27">
        <v>0</v>
      </c>
      <c r="GA45" s="27">
        <v>0</v>
      </c>
      <c r="GB45" s="27">
        <v>0</v>
      </c>
      <c r="GC45" s="27">
        <v>0</v>
      </c>
      <c r="GD45" s="27">
        <v>0</v>
      </c>
      <c r="GE45" s="27">
        <v>0</v>
      </c>
      <c r="GF45" s="27">
        <v>0</v>
      </c>
      <c r="GG45" s="27">
        <v>0</v>
      </c>
      <c r="GH45" s="27">
        <v>0</v>
      </c>
      <c r="GI45" s="27">
        <v>0</v>
      </c>
      <c r="GJ45" s="27">
        <v>0</v>
      </c>
      <c r="GK45" s="27">
        <v>0</v>
      </c>
      <c r="GL45" s="27">
        <v>0</v>
      </c>
      <c r="GM45" s="27">
        <v>0</v>
      </c>
      <c r="GN45" s="27">
        <v>0</v>
      </c>
      <c r="GO45" s="27">
        <v>0</v>
      </c>
      <c r="GP45" s="27">
        <v>0</v>
      </c>
      <c r="GQ45" s="27">
        <v>0</v>
      </c>
      <c r="GR45" s="27">
        <v>0</v>
      </c>
      <c r="GS45" s="27">
        <v>0</v>
      </c>
      <c r="GT45" s="27">
        <v>0</v>
      </c>
      <c r="GU45" s="27">
        <v>0</v>
      </c>
      <c r="GV45" s="27">
        <v>0</v>
      </c>
      <c r="GW45" s="27">
        <v>0</v>
      </c>
      <c r="GX45" s="27">
        <v>0</v>
      </c>
      <c r="GY45" s="27">
        <v>0</v>
      </c>
      <c r="GZ45" s="27">
        <v>0</v>
      </c>
      <c r="HA45" s="27">
        <v>0</v>
      </c>
      <c r="HB45" s="27">
        <v>0</v>
      </c>
      <c r="HC45" s="27">
        <v>0</v>
      </c>
      <c r="HD45" s="27">
        <v>0</v>
      </c>
      <c r="HE45" s="27">
        <v>0</v>
      </c>
      <c r="HF45" s="27">
        <v>0</v>
      </c>
      <c r="HG45" s="27">
        <v>0</v>
      </c>
      <c r="HH45" s="27">
        <v>0</v>
      </c>
      <c r="HI45" s="27">
        <v>0</v>
      </c>
      <c r="HJ45" s="27">
        <v>0</v>
      </c>
      <c r="HK45" s="27">
        <v>0</v>
      </c>
      <c r="HL45" s="27">
        <v>0</v>
      </c>
      <c r="HM45" s="27">
        <v>0</v>
      </c>
      <c r="HN45" s="27">
        <v>0</v>
      </c>
      <c r="HO45" s="27">
        <v>0</v>
      </c>
      <c r="HP45" s="27">
        <v>0</v>
      </c>
      <c r="HQ45" s="27">
        <v>0</v>
      </c>
      <c r="HR45" s="27">
        <v>0</v>
      </c>
      <c r="HS45" s="27">
        <v>0</v>
      </c>
      <c r="HT45" s="27">
        <v>0</v>
      </c>
      <c r="HU45" s="27">
        <v>0</v>
      </c>
      <c r="HV45" s="27">
        <v>0</v>
      </c>
      <c r="HW45" s="27">
        <v>0</v>
      </c>
      <c r="HX45" s="27">
        <v>0</v>
      </c>
      <c r="HY45" s="27">
        <v>0</v>
      </c>
      <c r="HZ45" s="27">
        <v>0</v>
      </c>
      <c r="IA45" s="27">
        <v>0</v>
      </c>
      <c r="IB45" s="27">
        <v>0</v>
      </c>
      <c r="IC45" s="27">
        <v>0</v>
      </c>
      <c r="ID45" s="27">
        <v>0</v>
      </c>
      <c r="IE45" s="27">
        <v>0</v>
      </c>
      <c r="IF45" s="27">
        <v>0</v>
      </c>
      <c r="IG45" s="27">
        <v>0</v>
      </c>
      <c r="IH45" s="27">
        <v>0</v>
      </c>
      <c r="II45" s="27">
        <v>0</v>
      </c>
      <c r="IJ45" s="27">
        <v>0</v>
      </c>
      <c r="IK45" s="27">
        <v>0</v>
      </c>
      <c r="IL45" s="27">
        <v>0</v>
      </c>
      <c r="IM45" s="27">
        <v>0</v>
      </c>
      <c r="IN45" s="27">
        <v>0</v>
      </c>
      <c r="IO45" s="27">
        <v>0</v>
      </c>
      <c r="IP45" s="27">
        <v>0</v>
      </c>
      <c r="IQ45" s="27">
        <v>0</v>
      </c>
      <c r="IR45" s="27">
        <v>0</v>
      </c>
      <c r="IS45" s="27">
        <v>0</v>
      </c>
      <c r="IT45" s="27">
        <v>0</v>
      </c>
      <c r="IU45" s="27">
        <v>0</v>
      </c>
      <c r="IV45" s="27">
        <v>0</v>
      </c>
      <c r="IW45" s="27">
        <v>0</v>
      </c>
      <c r="IX45" s="27">
        <v>0</v>
      </c>
      <c r="IY45" s="27">
        <v>0</v>
      </c>
      <c r="IZ45" s="27">
        <v>0</v>
      </c>
      <c r="JA45" s="27">
        <v>0</v>
      </c>
      <c r="JB45" s="27">
        <v>0</v>
      </c>
      <c r="JC45" s="27">
        <v>0</v>
      </c>
      <c r="JD45" s="27">
        <v>0</v>
      </c>
      <c r="JE45" s="27">
        <v>0</v>
      </c>
      <c r="JF45" s="27">
        <v>0</v>
      </c>
      <c r="JG45" s="27">
        <v>0</v>
      </c>
      <c r="JH45" s="27">
        <v>0</v>
      </c>
      <c r="JI45" s="27">
        <v>0</v>
      </c>
      <c r="JJ45" s="27">
        <v>0</v>
      </c>
      <c r="JK45" s="27">
        <v>0</v>
      </c>
      <c r="JL45" s="27">
        <v>0</v>
      </c>
      <c r="JM45" s="27">
        <v>0</v>
      </c>
      <c r="JN45" s="27">
        <v>0</v>
      </c>
      <c r="JO45" s="27">
        <v>0</v>
      </c>
      <c r="JP45" s="27">
        <v>0</v>
      </c>
      <c r="JQ45" s="27">
        <v>0</v>
      </c>
      <c r="JR45" s="27">
        <v>0</v>
      </c>
      <c r="JS45" s="27">
        <v>0</v>
      </c>
      <c r="JT45" s="27">
        <v>0</v>
      </c>
      <c r="JU45" s="27">
        <v>0</v>
      </c>
      <c r="JV45" s="27">
        <v>0</v>
      </c>
      <c r="JW45" s="27">
        <v>0</v>
      </c>
      <c r="JX45" s="27">
        <v>0</v>
      </c>
      <c r="JY45" s="27">
        <v>0</v>
      </c>
      <c r="JZ45" s="27">
        <v>0</v>
      </c>
      <c r="KA45" s="27">
        <v>0</v>
      </c>
      <c r="KB45" s="27">
        <v>0</v>
      </c>
      <c r="KC45" s="27">
        <v>0</v>
      </c>
      <c r="KD45" s="27">
        <v>0</v>
      </c>
      <c r="KE45" s="27">
        <v>0</v>
      </c>
      <c r="KF45" s="27">
        <v>0</v>
      </c>
      <c r="KG45" s="27">
        <v>0</v>
      </c>
      <c r="KH45" s="27">
        <v>0</v>
      </c>
      <c r="KI45" s="27">
        <v>0</v>
      </c>
      <c r="KJ45" s="27">
        <v>0</v>
      </c>
      <c r="KK45" s="27">
        <v>0</v>
      </c>
      <c r="KL45" s="27">
        <v>0</v>
      </c>
      <c r="KM45" s="27">
        <v>0</v>
      </c>
      <c r="KN45" s="27">
        <v>0</v>
      </c>
      <c r="KO45" s="27">
        <v>0</v>
      </c>
      <c r="KP45" s="27">
        <v>0</v>
      </c>
    </row>
    <row r="46" spans="1:302" x14ac:dyDescent="0.25">
      <c r="A46" s="28">
        <f t="shared" si="1"/>
        <v>104.61818262050015</v>
      </c>
      <c r="C46" s="26">
        <v>0.98191967169369965</v>
      </c>
      <c r="D46" s="27">
        <v>0.66861182450079526</v>
      </c>
      <c r="E46" s="27">
        <v>0.7828040743433361</v>
      </c>
      <c r="F46" s="27">
        <v>2.132160037541686E-3</v>
      </c>
      <c r="G46" s="27">
        <v>0.87410338696992951</v>
      </c>
      <c r="H46" s="27">
        <v>0.13170177243982861</v>
      </c>
      <c r="I46" s="27">
        <v>0.63619390866141823</v>
      </c>
      <c r="J46" s="27">
        <v>0.25333531732775527</v>
      </c>
      <c r="K46" s="27">
        <v>0.17144055901300437</v>
      </c>
      <c r="L46" s="27">
        <v>0.3359010714448265</v>
      </c>
      <c r="M46" s="27">
        <v>2.6691282956131435E-2</v>
      </c>
      <c r="N46" s="27">
        <v>0.24519779165621591</v>
      </c>
      <c r="O46" s="27">
        <v>0.93558910526674788</v>
      </c>
      <c r="P46" s="27">
        <v>0.80656897792644755</v>
      </c>
      <c r="Q46" s="27">
        <v>0.92553426655626436</v>
      </c>
      <c r="R46" s="27">
        <v>4.5832554650806046E-2</v>
      </c>
      <c r="S46" s="27">
        <v>0.57600146344394743</v>
      </c>
      <c r="T46" s="27">
        <v>0.54113866765455187</v>
      </c>
      <c r="U46" s="27">
        <v>0.62162775339703102</v>
      </c>
      <c r="V46" s="27">
        <v>0.67724515328387425</v>
      </c>
      <c r="W46" s="27">
        <v>0.30001557293422054</v>
      </c>
      <c r="X46" s="27">
        <v>0.12419534877401284</v>
      </c>
      <c r="Y46" s="27">
        <v>0.40013984420242343</v>
      </c>
      <c r="Z46" s="27">
        <v>0.43953822376354756</v>
      </c>
      <c r="AA46" s="27">
        <v>5.1976077835733214E-2</v>
      </c>
      <c r="AB46" s="27">
        <v>0.66509999013976728</v>
      </c>
      <c r="AC46" s="27">
        <v>0.63230011706907552</v>
      </c>
      <c r="AD46" s="27">
        <v>0.20124493462078952</v>
      </c>
      <c r="AE46" s="27">
        <v>0.21067229487178241</v>
      </c>
      <c r="AF46" s="27">
        <v>0.36401034266929566</v>
      </c>
      <c r="AG46" s="27">
        <v>6.3220638535809504E-2</v>
      </c>
      <c r="AH46" s="27">
        <v>0.75174054031463877</v>
      </c>
      <c r="AI46" s="27">
        <v>0.77301705274681809</v>
      </c>
      <c r="AJ46" s="27">
        <v>0.23197249981031365</v>
      </c>
      <c r="AK46" s="27">
        <v>0.52110502592451546</v>
      </c>
      <c r="AL46" s="27">
        <v>0.3098745873630161</v>
      </c>
      <c r="AM46" s="27">
        <v>0.48467941691352057</v>
      </c>
      <c r="AN46" s="27">
        <v>0.18964699394485551</v>
      </c>
      <c r="AO46" s="27">
        <v>0.97159716753672531</v>
      </c>
      <c r="AP46" s="27">
        <v>0.32583466912644798</v>
      </c>
      <c r="AQ46" s="27">
        <v>0.35022157982932356</v>
      </c>
      <c r="AR46" s="27">
        <v>0.95724267707831134</v>
      </c>
      <c r="AS46" s="27">
        <v>0.65254308384099768</v>
      </c>
      <c r="AT46" s="27">
        <v>0.19798765461331402</v>
      </c>
      <c r="AU46" s="27">
        <v>0.53518915431323755</v>
      </c>
      <c r="AV46" s="27">
        <v>0.15370182790309972</v>
      </c>
      <c r="AW46" s="27">
        <v>0.49177018551867913</v>
      </c>
      <c r="AX46" s="27">
        <v>0.76172889678137612</v>
      </c>
      <c r="AY46" s="27">
        <v>0.67322537240145597</v>
      </c>
      <c r="AZ46" s="27">
        <v>0.17238635220910936</v>
      </c>
      <c r="BA46" s="27">
        <v>4.2277489089882492E-3</v>
      </c>
      <c r="BB46" s="27">
        <v>0.83595834801592639</v>
      </c>
      <c r="BC46" s="27">
        <v>0.56620626547181618</v>
      </c>
      <c r="BD46" s="27">
        <v>0.17662958089144343</v>
      </c>
      <c r="BE46" s="27">
        <v>0.71534052885660449</v>
      </c>
      <c r="BF46" s="27">
        <v>0.84967970758275668</v>
      </c>
      <c r="BG46" s="27">
        <v>0.16976422151429049</v>
      </c>
      <c r="BH46" s="27">
        <v>0.49704790006985222</v>
      </c>
      <c r="BI46" s="27">
        <v>0.38541046543490276</v>
      </c>
      <c r="BJ46" s="27">
        <v>0.28432666650776939</v>
      </c>
      <c r="BK46" s="27">
        <v>0.54014837835573526</v>
      </c>
      <c r="BL46" s="27">
        <v>0.33536628099798838</v>
      </c>
      <c r="BM46" s="27">
        <v>0.25701967332325326</v>
      </c>
      <c r="BN46" s="27">
        <v>0.30983780504391167</v>
      </c>
      <c r="BO46" s="27">
        <v>0.48022932437317067</v>
      </c>
      <c r="BP46" s="27">
        <v>0.63702712530416394</v>
      </c>
      <c r="BQ46" s="27">
        <v>7.4914273893712524E-3</v>
      </c>
      <c r="BR46" s="27">
        <v>0.41704322046779141</v>
      </c>
      <c r="BS46" s="27">
        <v>0.86959979519595709</v>
      </c>
      <c r="BT46" s="27">
        <v>0.6148509286322652</v>
      </c>
      <c r="BU46" s="27">
        <v>0.95750770258220197</v>
      </c>
      <c r="BV46" s="27">
        <v>0.98137280774965185</v>
      </c>
      <c r="BW46" s="27">
        <v>0.26968157138234605</v>
      </c>
      <c r="BX46" s="27">
        <v>0.17584237073347098</v>
      </c>
      <c r="BY46" s="27">
        <v>0.80396274344470209</v>
      </c>
      <c r="BZ46" s="27">
        <v>0.40750316175775303</v>
      </c>
      <c r="CA46" s="27">
        <v>0.70383119719730658</v>
      </c>
      <c r="CB46" s="27">
        <v>0.52883151406286955</v>
      </c>
      <c r="CC46" s="27">
        <v>0.55485896867833817</v>
      </c>
      <c r="CD46" s="27">
        <v>0.53159399897309423</v>
      </c>
      <c r="CE46" s="27">
        <v>0.21389325104697832</v>
      </c>
      <c r="CF46" s="27">
        <v>6.4412939746468445E-2</v>
      </c>
      <c r="CG46" s="27">
        <v>0.57590219578542834</v>
      </c>
      <c r="CH46" s="27">
        <v>0.49948601908747314</v>
      </c>
      <c r="CI46" s="27">
        <v>0.27606478428111592</v>
      </c>
      <c r="CJ46" s="27">
        <v>0.56931442535231436</v>
      </c>
      <c r="CK46" s="27">
        <v>0.63208169093500444</v>
      </c>
      <c r="CL46" s="27">
        <v>0.45348125151355434</v>
      </c>
      <c r="CM46" s="27">
        <v>0.74417242056836985</v>
      </c>
      <c r="CN46" s="27">
        <v>0.46245767807132787</v>
      </c>
      <c r="CO46" s="27">
        <v>0.38700039852260593</v>
      </c>
      <c r="CP46" s="27">
        <v>0.33485132548796182</v>
      </c>
      <c r="CQ46" s="27">
        <v>0.86227283674035171</v>
      </c>
      <c r="CR46" s="27">
        <v>0.44181271943109901</v>
      </c>
      <c r="CS46" s="27">
        <v>0.98317873587531346</v>
      </c>
      <c r="CT46" s="27">
        <v>0.62681720128613816</v>
      </c>
      <c r="CU46" s="27">
        <v>0.33226990012529156</v>
      </c>
      <c r="CV46" s="27">
        <v>0.30952133835655338</v>
      </c>
      <c r="CW46" s="27">
        <v>0.29670519792709049</v>
      </c>
      <c r="CX46" s="27">
        <v>0.11195527808892958</v>
      </c>
      <c r="CY46" s="27">
        <v>0.61869987371379431</v>
      </c>
      <c r="CZ46" s="27">
        <v>0.43958265228786331</v>
      </c>
      <c r="DA46" s="27">
        <v>9.1757060739953267E-2</v>
      </c>
      <c r="DB46" s="27">
        <v>0.84646911756492249</v>
      </c>
      <c r="DC46" s="27">
        <v>0.83820029686260522</v>
      </c>
      <c r="DD46" s="27">
        <v>0.36235056296382862</v>
      </c>
      <c r="DE46" s="27">
        <v>3.3374585468441298E-2</v>
      </c>
      <c r="DF46" s="27">
        <v>9.9812016076882837E-2</v>
      </c>
      <c r="DG46" s="27">
        <v>0.42630816635993052</v>
      </c>
      <c r="DH46" s="27">
        <v>0.84083709041823917</v>
      </c>
      <c r="DI46" s="27">
        <v>0.17051192575216467</v>
      </c>
      <c r="DJ46" s="27">
        <v>0.2834712280253302</v>
      </c>
      <c r="DK46" s="27">
        <v>0.92141163008111049</v>
      </c>
      <c r="DL46" s="27">
        <v>100.79375031921478</v>
      </c>
      <c r="DM46" s="27">
        <v>100.19436930621991</v>
      </c>
      <c r="DN46" s="27">
        <v>100.91648988065971</v>
      </c>
      <c r="DO46" s="27">
        <v>100.78446399249599</v>
      </c>
      <c r="DP46" s="27">
        <v>0</v>
      </c>
      <c r="DQ46" s="27">
        <v>0</v>
      </c>
      <c r="DR46" s="27">
        <v>0</v>
      </c>
      <c r="DS46" s="27">
        <v>0</v>
      </c>
      <c r="DT46" s="27">
        <v>0</v>
      </c>
      <c r="DU46" s="27">
        <v>0</v>
      </c>
      <c r="DV46" s="27">
        <v>0</v>
      </c>
      <c r="DW46" s="27">
        <v>0</v>
      </c>
      <c r="DX46" s="27">
        <v>0</v>
      </c>
      <c r="DY46" s="27">
        <v>0</v>
      </c>
      <c r="DZ46" s="27">
        <v>0</v>
      </c>
      <c r="EA46" s="27">
        <v>0</v>
      </c>
      <c r="EB46" s="27">
        <v>0</v>
      </c>
      <c r="EC46" s="27">
        <v>0</v>
      </c>
      <c r="ED46" s="27">
        <v>0</v>
      </c>
      <c r="EE46" s="27">
        <v>0</v>
      </c>
      <c r="EF46" s="27">
        <v>0</v>
      </c>
      <c r="EG46" s="27">
        <v>0</v>
      </c>
      <c r="EH46" s="27">
        <v>0</v>
      </c>
      <c r="EI46" s="27">
        <v>0</v>
      </c>
      <c r="EJ46" s="27">
        <v>0</v>
      </c>
      <c r="EK46" s="27">
        <v>0</v>
      </c>
      <c r="EL46" s="27">
        <v>0</v>
      </c>
      <c r="EM46" s="27">
        <v>0</v>
      </c>
      <c r="EN46" s="27">
        <v>0</v>
      </c>
      <c r="EO46" s="27">
        <v>0</v>
      </c>
      <c r="EP46" s="27">
        <v>0</v>
      </c>
      <c r="EQ46" s="27">
        <v>0</v>
      </c>
      <c r="ER46" s="27">
        <v>0</v>
      </c>
      <c r="ES46" s="27">
        <v>0</v>
      </c>
      <c r="ET46" s="27">
        <v>0</v>
      </c>
      <c r="EU46" s="27">
        <v>0</v>
      </c>
      <c r="EV46" s="27">
        <v>0</v>
      </c>
      <c r="EW46" s="27">
        <v>0</v>
      </c>
      <c r="EX46" s="27">
        <v>0</v>
      </c>
      <c r="EY46" s="27">
        <v>0</v>
      </c>
      <c r="EZ46" s="27">
        <v>0</v>
      </c>
      <c r="FA46" s="27">
        <v>0</v>
      </c>
      <c r="FB46" s="27">
        <v>0</v>
      </c>
      <c r="FC46" s="27">
        <v>0</v>
      </c>
      <c r="FD46" s="27">
        <v>0</v>
      </c>
      <c r="FE46" s="27">
        <v>0</v>
      </c>
      <c r="FF46" s="27">
        <v>0</v>
      </c>
      <c r="FG46" s="27">
        <v>0</v>
      </c>
      <c r="FH46" s="27">
        <v>0</v>
      </c>
      <c r="FI46" s="27">
        <v>0</v>
      </c>
      <c r="FJ46" s="27">
        <v>0</v>
      </c>
      <c r="FK46" s="27">
        <v>0</v>
      </c>
      <c r="FL46" s="27">
        <v>0</v>
      </c>
      <c r="FM46" s="27">
        <v>0</v>
      </c>
      <c r="FN46" s="27">
        <v>0</v>
      </c>
      <c r="FO46" s="27">
        <v>0</v>
      </c>
      <c r="FP46" s="27">
        <v>0</v>
      </c>
      <c r="FQ46" s="27">
        <v>0</v>
      </c>
      <c r="FR46" s="27">
        <v>0</v>
      </c>
      <c r="FS46" s="27">
        <v>0</v>
      </c>
      <c r="FT46" s="27">
        <v>0</v>
      </c>
      <c r="FU46" s="27">
        <v>0</v>
      </c>
      <c r="FV46" s="27">
        <v>0</v>
      </c>
      <c r="FW46" s="27">
        <v>0</v>
      </c>
      <c r="FX46" s="27">
        <v>0</v>
      </c>
      <c r="FY46" s="27">
        <v>0</v>
      </c>
      <c r="FZ46" s="27">
        <v>0</v>
      </c>
      <c r="GA46" s="27">
        <v>0</v>
      </c>
      <c r="GB46" s="27">
        <v>0</v>
      </c>
      <c r="GC46" s="27">
        <v>0</v>
      </c>
      <c r="GD46" s="27">
        <v>0</v>
      </c>
      <c r="GE46" s="27">
        <v>0</v>
      </c>
      <c r="GF46" s="27">
        <v>0</v>
      </c>
      <c r="GG46" s="27">
        <v>0</v>
      </c>
      <c r="GH46" s="27">
        <v>0</v>
      </c>
      <c r="GI46" s="27">
        <v>0</v>
      </c>
      <c r="GJ46" s="27">
        <v>0</v>
      </c>
      <c r="GK46" s="27">
        <v>0</v>
      </c>
      <c r="GL46" s="27">
        <v>0</v>
      </c>
      <c r="GM46" s="27">
        <v>0</v>
      </c>
      <c r="GN46" s="27">
        <v>0</v>
      </c>
      <c r="GO46" s="27">
        <v>0</v>
      </c>
      <c r="GP46" s="27">
        <v>0</v>
      </c>
      <c r="GQ46" s="27">
        <v>0</v>
      </c>
      <c r="GR46" s="27">
        <v>0</v>
      </c>
      <c r="GS46" s="27">
        <v>0</v>
      </c>
      <c r="GT46" s="27">
        <v>0</v>
      </c>
      <c r="GU46" s="27">
        <v>0</v>
      </c>
      <c r="GV46" s="27">
        <v>0</v>
      </c>
      <c r="GW46" s="27">
        <v>0</v>
      </c>
      <c r="GX46" s="27">
        <v>0</v>
      </c>
      <c r="GY46" s="27">
        <v>0</v>
      </c>
      <c r="GZ46" s="27">
        <v>0</v>
      </c>
      <c r="HA46" s="27">
        <v>0</v>
      </c>
      <c r="HB46" s="27">
        <v>0</v>
      </c>
      <c r="HC46" s="27">
        <v>0</v>
      </c>
      <c r="HD46" s="27">
        <v>0</v>
      </c>
      <c r="HE46" s="27">
        <v>0</v>
      </c>
      <c r="HF46" s="27">
        <v>0</v>
      </c>
      <c r="HG46" s="27">
        <v>0</v>
      </c>
      <c r="HH46" s="27">
        <v>0</v>
      </c>
      <c r="HI46" s="27">
        <v>0</v>
      </c>
      <c r="HJ46" s="27">
        <v>0</v>
      </c>
      <c r="HK46" s="27">
        <v>0</v>
      </c>
      <c r="HL46" s="27">
        <v>0</v>
      </c>
      <c r="HM46" s="27">
        <v>0</v>
      </c>
      <c r="HN46" s="27">
        <v>0</v>
      </c>
      <c r="HO46" s="27">
        <v>0</v>
      </c>
      <c r="HP46" s="27">
        <v>0</v>
      </c>
      <c r="HQ46" s="27">
        <v>0</v>
      </c>
      <c r="HR46" s="27">
        <v>0</v>
      </c>
      <c r="HS46" s="27">
        <v>0</v>
      </c>
      <c r="HT46" s="27">
        <v>0</v>
      </c>
      <c r="HU46" s="27">
        <v>0</v>
      </c>
      <c r="HV46" s="27">
        <v>0</v>
      </c>
      <c r="HW46" s="27">
        <v>0</v>
      </c>
      <c r="HX46" s="27">
        <v>0</v>
      </c>
      <c r="HY46" s="27">
        <v>0</v>
      </c>
      <c r="HZ46" s="27">
        <v>0</v>
      </c>
      <c r="IA46" s="27">
        <v>0</v>
      </c>
      <c r="IB46" s="27">
        <v>0</v>
      </c>
      <c r="IC46" s="27">
        <v>0</v>
      </c>
      <c r="ID46" s="27">
        <v>0</v>
      </c>
      <c r="IE46" s="27">
        <v>0</v>
      </c>
      <c r="IF46" s="27">
        <v>0</v>
      </c>
      <c r="IG46" s="27">
        <v>0</v>
      </c>
      <c r="IH46" s="27">
        <v>0</v>
      </c>
      <c r="II46" s="27">
        <v>0</v>
      </c>
      <c r="IJ46" s="27">
        <v>0</v>
      </c>
      <c r="IK46" s="27">
        <v>0</v>
      </c>
      <c r="IL46" s="27">
        <v>0</v>
      </c>
      <c r="IM46" s="27">
        <v>0</v>
      </c>
      <c r="IN46" s="27">
        <v>0</v>
      </c>
      <c r="IO46" s="27">
        <v>0</v>
      </c>
      <c r="IP46" s="27">
        <v>0</v>
      </c>
      <c r="IQ46" s="27">
        <v>0</v>
      </c>
      <c r="IR46" s="27">
        <v>0</v>
      </c>
      <c r="IS46" s="27">
        <v>0</v>
      </c>
      <c r="IT46" s="27">
        <v>0</v>
      </c>
      <c r="IU46" s="27">
        <v>0</v>
      </c>
      <c r="IV46" s="27">
        <v>0</v>
      </c>
      <c r="IW46" s="27">
        <v>0</v>
      </c>
      <c r="IX46" s="27">
        <v>0</v>
      </c>
      <c r="IY46" s="27">
        <v>0</v>
      </c>
      <c r="IZ46" s="27">
        <v>0</v>
      </c>
      <c r="JA46" s="27">
        <v>0</v>
      </c>
      <c r="JB46" s="27">
        <v>0</v>
      </c>
      <c r="JC46" s="27">
        <v>0</v>
      </c>
      <c r="JD46" s="27">
        <v>0</v>
      </c>
      <c r="JE46" s="27">
        <v>0</v>
      </c>
      <c r="JF46" s="27">
        <v>0</v>
      </c>
      <c r="JG46" s="27">
        <v>0</v>
      </c>
      <c r="JH46" s="27">
        <v>0</v>
      </c>
      <c r="JI46" s="27">
        <v>0</v>
      </c>
      <c r="JJ46" s="27">
        <v>0</v>
      </c>
      <c r="JK46" s="27">
        <v>0</v>
      </c>
      <c r="JL46" s="27">
        <v>0</v>
      </c>
      <c r="JM46" s="27">
        <v>0</v>
      </c>
      <c r="JN46" s="27">
        <v>0</v>
      </c>
      <c r="JO46" s="27">
        <v>0</v>
      </c>
      <c r="JP46" s="27">
        <v>0</v>
      </c>
      <c r="JQ46" s="27">
        <v>0</v>
      </c>
      <c r="JR46" s="27">
        <v>0</v>
      </c>
      <c r="JS46" s="27">
        <v>0</v>
      </c>
      <c r="JT46" s="27">
        <v>0</v>
      </c>
      <c r="JU46" s="27">
        <v>0</v>
      </c>
      <c r="JV46" s="27">
        <v>0</v>
      </c>
      <c r="JW46" s="27">
        <v>0</v>
      </c>
      <c r="JX46" s="27">
        <v>0</v>
      </c>
      <c r="JY46" s="27">
        <v>0</v>
      </c>
      <c r="JZ46" s="27">
        <v>0</v>
      </c>
      <c r="KA46" s="27">
        <v>0</v>
      </c>
      <c r="KB46" s="27">
        <v>0</v>
      </c>
      <c r="KC46" s="27">
        <v>0</v>
      </c>
      <c r="KD46" s="27">
        <v>0</v>
      </c>
      <c r="KE46" s="27">
        <v>0</v>
      </c>
      <c r="KF46" s="27">
        <v>0</v>
      </c>
      <c r="KG46" s="27">
        <v>0</v>
      </c>
      <c r="KH46" s="27">
        <v>0</v>
      </c>
      <c r="KI46" s="27">
        <v>0</v>
      </c>
      <c r="KJ46" s="27">
        <v>0</v>
      </c>
      <c r="KK46" s="27">
        <v>0</v>
      </c>
      <c r="KL46" s="27">
        <v>0</v>
      </c>
      <c r="KM46" s="27">
        <v>0</v>
      </c>
      <c r="KN46" s="27">
        <v>0</v>
      </c>
      <c r="KO46" s="27">
        <v>0</v>
      </c>
      <c r="KP46" s="27">
        <v>0</v>
      </c>
    </row>
    <row r="47" spans="1:302" x14ac:dyDescent="0.25">
      <c r="A47" s="28">
        <f t="shared" si="1"/>
        <v>100.86846754227896</v>
      </c>
      <c r="C47" s="26">
        <v>0.78118344898921122</v>
      </c>
      <c r="D47" s="27">
        <v>0.80764785441347142</v>
      </c>
      <c r="E47" s="27">
        <v>0.74123724303271132</v>
      </c>
      <c r="F47" s="27">
        <v>0.89795696800675495</v>
      </c>
      <c r="G47" s="27">
        <v>0.66436154048914675</v>
      </c>
      <c r="H47" s="27">
        <v>2.5232348140207139E-2</v>
      </c>
      <c r="I47" s="27">
        <v>0.98052886313607168</v>
      </c>
      <c r="J47" s="27">
        <v>0.56414874839410367</v>
      </c>
      <c r="K47" s="27">
        <v>0.20134864672291963</v>
      </c>
      <c r="L47" s="27">
        <v>0.960941830888564</v>
      </c>
      <c r="M47" s="27">
        <v>0.16261765291303176</v>
      </c>
      <c r="N47" s="27">
        <v>0.67080676631022695</v>
      </c>
      <c r="O47" s="27">
        <v>0.10717714120245536</v>
      </c>
      <c r="P47" s="27">
        <v>0.80884456089053347</v>
      </c>
      <c r="Q47" s="27">
        <v>0.97140782120276092</v>
      </c>
      <c r="R47" s="27">
        <v>0.94980116941890247</v>
      </c>
      <c r="S47" s="27">
        <v>6.8501692149403715E-2</v>
      </c>
      <c r="T47" s="27">
        <v>0.12055861341285645</v>
      </c>
      <c r="U47" s="27">
        <v>0.8070999391319188</v>
      </c>
      <c r="V47" s="27">
        <v>0.98206081769303932</v>
      </c>
      <c r="W47" s="27">
        <v>6.2054736995065141E-2</v>
      </c>
      <c r="X47" s="27">
        <v>0.99605037998705603</v>
      </c>
      <c r="Y47" s="27">
        <v>0.23294575953155783</v>
      </c>
      <c r="Z47" s="27">
        <v>0.6939311570829938</v>
      </c>
      <c r="AA47" s="27">
        <v>0.58240119873332519</v>
      </c>
      <c r="AB47" s="27">
        <v>0.49374007012093835</v>
      </c>
      <c r="AC47" s="27">
        <v>0.99110404448505185</v>
      </c>
      <c r="AD47" s="27">
        <v>0.37486760691521781</v>
      </c>
      <c r="AE47" s="27">
        <v>0.47354920500325837</v>
      </c>
      <c r="AF47" s="27">
        <v>0.72939420533162103</v>
      </c>
      <c r="AG47" s="27">
        <v>0.27097215405917352</v>
      </c>
      <c r="AH47" s="27">
        <v>0.4367216039487033</v>
      </c>
      <c r="AI47" s="27">
        <v>0.8830860826268897</v>
      </c>
      <c r="AJ47" s="27">
        <v>0.39971675165753617</v>
      </c>
      <c r="AK47" s="27">
        <v>0.18203294547603899</v>
      </c>
      <c r="AL47" s="27">
        <v>0.45475685277763378</v>
      </c>
      <c r="AM47" s="27">
        <v>0.25790175738842103</v>
      </c>
      <c r="AN47" s="27">
        <v>0.88063942190966982</v>
      </c>
      <c r="AO47" s="27">
        <v>9.2697466876267232E-2</v>
      </c>
      <c r="AP47" s="27">
        <v>0.74722466452912417</v>
      </c>
      <c r="AQ47" s="27">
        <v>0.97099204831335451</v>
      </c>
      <c r="AR47" s="27">
        <v>0.45788959951101404</v>
      </c>
      <c r="AS47" s="27">
        <v>0.67059124124329617</v>
      </c>
      <c r="AT47" s="27">
        <v>0.93612343221006822</v>
      </c>
      <c r="AU47" s="27">
        <v>0.25560608372787186</v>
      </c>
      <c r="AV47" s="27">
        <v>0.70077166984515915</v>
      </c>
      <c r="AW47" s="27">
        <v>0.56836482663704835</v>
      </c>
      <c r="AX47" s="27">
        <v>0.18789567532056006</v>
      </c>
      <c r="AY47" s="27">
        <v>0.75390183794659482</v>
      </c>
      <c r="AZ47" s="27">
        <v>0.5728206046142893</v>
      </c>
      <c r="BA47" s="27">
        <v>9.0263957353695634E-3</v>
      </c>
      <c r="BB47" s="27">
        <v>0.1996326503605339</v>
      </c>
      <c r="BC47" s="27">
        <v>0.44207684629914634</v>
      </c>
      <c r="BD47" s="27">
        <v>0.3148949976163925</v>
      </c>
      <c r="BE47" s="27">
        <v>0.44914743417051295</v>
      </c>
      <c r="BF47" s="27">
        <v>0.72635726301054293</v>
      </c>
      <c r="BG47" s="27">
        <v>0.26135284680038307</v>
      </c>
      <c r="BH47" s="27">
        <v>0.32855530679420208</v>
      </c>
      <c r="BI47" s="27">
        <v>0.81872065982875242</v>
      </c>
      <c r="BJ47" s="27">
        <v>0.14953700631221556</v>
      </c>
      <c r="BK47" s="27">
        <v>6.0277341108301075E-2</v>
      </c>
      <c r="BL47" s="27">
        <v>0.40252687412709387</v>
      </c>
      <c r="BM47" s="27">
        <v>0.19759532380714584</v>
      </c>
      <c r="BN47" s="27">
        <v>0.49166249663556016</v>
      </c>
      <c r="BO47" s="27">
        <v>0.97048165947495069</v>
      </c>
      <c r="BP47" s="27">
        <v>0.43151189928629086</v>
      </c>
      <c r="BQ47" s="27">
        <v>0.81773423378013887</v>
      </c>
      <c r="BR47" s="27">
        <v>0.76434067169882092</v>
      </c>
      <c r="BS47" s="27">
        <v>0.28239603025220394</v>
      </c>
      <c r="BT47" s="27">
        <v>0.96672043395076224</v>
      </c>
      <c r="BU47" s="27">
        <v>0.57366430001697344</v>
      </c>
      <c r="BV47" s="27">
        <v>0.91274533912281774</v>
      </c>
      <c r="BW47" s="27">
        <v>0.76375719724285396</v>
      </c>
      <c r="BX47" s="27">
        <v>4.2500608799107442E-2</v>
      </c>
      <c r="BY47" s="27">
        <v>0.71042544645071515</v>
      </c>
      <c r="BZ47" s="27">
        <v>0.311510460287171</v>
      </c>
      <c r="CA47" s="27">
        <v>2.9189243885213045E-2</v>
      </c>
      <c r="CB47" s="27">
        <v>0.29411178119416959</v>
      </c>
      <c r="CC47" s="27">
        <v>0.14751406306151049</v>
      </c>
      <c r="CD47" s="27">
        <v>0.21302661294241121</v>
      </c>
      <c r="CE47" s="27">
        <v>0.29745087221114597</v>
      </c>
      <c r="CF47" s="27">
        <v>0.90154998793417263</v>
      </c>
      <c r="CG47" s="27">
        <v>0.74435448826467709</v>
      </c>
      <c r="CH47" s="27">
        <v>0.17296791023709934</v>
      </c>
      <c r="CI47" s="27">
        <v>0.30806515888861508</v>
      </c>
      <c r="CJ47" s="27">
        <v>7.5738887195134441E-2</v>
      </c>
      <c r="CK47" s="27">
        <v>0.64193544761659449</v>
      </c>
      <c r="CL47" s="27">
        <v>0.66491709530632559</v>
      </c>
      <c r="CM47" s="27">
        <v>0.80921328136114556</v>
      </c>
      <c r="CN47" s="27">
        <v>0.56443347279208822</v>
      </c>
      <c r="CO47" s="27">
        <v>0.19491163382219001</v>
      </c>
      <c r="CP47" s="27">
        <v>0.31682863569409025</v>
      </c>
      <c r="CQ47" s="27">
        <v>0.48817551860849628</v>
      </c>
      <c r="CR47" s="27">
        <v>0.37961278725175629</v>
      </c>
      <c r="CS47" s="27">
        <v>0.72682886478949948</v>
      </c>
      <c r="CT47" s="27">
        <v>0.29839280408576785</v>
      </c>
      <c r="CU47" s="27">
        <v>1.070389235668856E-2</v>
      </c>
      <c r="CV47" s="27">
        <v>0.64260851004972808</v>
      </c>
      <c r="CW47" s="27">
        <v>0.33924636914123696</v>
      </c>
      <c r="CX47" s="27">
        <v>0.22584090184815642</v>
      </c>
      <c r="CY47" s="27">
        <v>0.3098563441130231</v>
      </c>
      <c r="CZ47" s="27">
        <v>0.61975621598658448</v>
      </c>
      <c r="DA47" s="27">
        <v>0.17932724305560932</v>
      </c>
      <c r="DB47" s="27">
        <v>6.8788555578678801E-2</v>
      </c>
      <c r="DC47" s="27">
        <v>0.30619845071144336</v>
      </c>
      <c r="DD47" s="27">
        <v>0.78736674769594361</v>
      </c>
      <c r="DE47" s="27">
        <v>0.2759418118124225</v>
      </c>
      <c r="DF47" s="27">
        <v>0.51786012887730948</v>
      </c>
      <c r="DG47" s="27">
        <v>0.28971198110970009</v>
      </c>
      <c r="DH47" s="27">
        <v>100.03377024547441</v>
      </c>
      <c r="DI47" s="27">
        <v>100.93987036980464</v>
      </c>
      <c r="DJ47" s="27">
        <v>100.45627570669437</v>
      </c>
      <c r="DK47" s="27">
        <v>100.04840445132328</v>
      </c>
      <c r="DL47" s="27">
        <v>0</v>
      </c>
      <c r="DM47" s="27">
        <v>0</v>
      </c>
      <c r="DN47" s="27">
        <v>0</v>
      </c>
      <c r="DO47" s="27">
        <v>0</v>
      </c>
      <c r="DP47" s="27">
        <v>0</v>
      </c>
      <c r="DQ47" s="27">
        <v>0</v>
      </c>
      <c r="DR47" s="27">
        <v>0</v>
      </c>
      <c r="DS47" s="27">
        <v>0</v>
      </c>
      <c r="DT47" s="27">
        <v>0</v>
      </c>
      <c r="DU47" s="27">
        <v>0</v>
      </c>
      <c r="DV47" s="27">
        <v>0</v>
      </c>
      <c r="DW47" s="27">
        <v>0</v>
      </c>
      <c r="DX47" s="27">
        <v>0</v>
      </c>
      <c r="DY47" s="27">
        <v>0</v>
      </c>
      <c r="DZ47" s="27">
        <v>0</v>
      </c>
      <c r="EA47" s="27">
        <v>0</v>
      </c>
      <c r="EB47" s="27">
        <v>0</v>
      </c>
      <c r="EC47" s="27">
        <v>0</v>
      </c>
      <c r="ED47" s="27">
        <v>0</v>
      </c>
      <c r="EE47" s="27">
        <v>0</v>
      </c>
      <c r="EF47" s="27">
        <v>0</v>
      </c>
      <c r="EG47" s="27">
        <v>0</v>
      </c>
      <c r="EH47" s="27">
        <v>0</v>
      </c>
      <c r="EI47" s="27">
        <v>0</v>
      </c>
      <c r="EJ47" s="27">
        <v>0</v>
      </c>
      <c r="EK47" s="27">
        <v>0</v>
      </c>
      <c r="EL47" s="27">
        <v>0</v>
      </c>
      <c r="EM47" s="27">
        <v>0</v>
      </c>
      <c r="EN47" s="27">
        <v>0</v>
      </c>
      <c r="EO47" s="27">
        <v>0</v>
      </c>
      <c r="EP47" s="27">
        <v>0</v>
      </c>
      <c r="EQ47" s="27">
        <v>0</v>
      </c>
      <c r="ER47" s="27">
        <v>0</v>
      </c>
      <c r="ES47" s="27">
        <v>0</v>
      </c>
      <c r="ET47" s="27">
        <v>0</v>
      </c>
      <c r="EU47" s="27">
        <v>0</v>
      </c>
      <c r="EV47" s="27">
        <v>0</v>
      </c>
      <c r="EW47" s="27">
        <v>0</v>
      </c>
      <c r="EX47" s="27">
        <v>0</v>
      </c>
      <c r="EY47" s="27">
        <v>0</v>
      </c>
      <c r="EZ47" s="27">
        <v>0</v>
      </c>
      <c r="FA47" s="27">
        <v>0</v>
      </c>
      <c r="FB47" s="27">
        <v>0</v>
      </c>
      <c r="FC47" s="27">
        <v>0</v>
      </c>
      <c r="FD47" s="27">
        <v>0</v>
      </c>
      <c r="FE47" s="27">
        <v>0</v>
      </c>
      <c r="FF47" s="27">
        <v>0</v>
      </c>
      <c r="FG47" s="27">
        <v>0</v>
      </c>
      <c r="FH47" s="27">
        <v>0</v>
      </c>
      <c r="FI47" s="27">
        <v>0</v>
      </c>
      <c r="FJ47" s="27">
        <v>0</v>
      </c>
      <c r="FK47" s="27">
        <v>0</v>
      </c>
      <c r="FL47" s="27">
        <v>0</v>
      </c>
      <c r="FM47" s="27">
        <v>0</v>
      </c>
      <c r="FN47" s="27">
        <v>0</v>
      </c>
      <c r="FO47" s="27">
        <v>0</v>
      </c>
      <c r="FP47" s="27">
        <v>0</v>
      </c>
      <c r="FQ47" s="27">
        <v>0</v>
      </c>
      <c r="FR47" s="27">
        <v>0</v>
      </c>
      <c r="FS47" s="27">
        <v>0</v>
      </c>
      <c r="FT47" s="27">
        <v>0</v>
      </c>
      <c r="FU47" s="27">
        <v>0</v>
      </c>
      <c r="FV47" s="27">
        <v>0</v>
      </c>
      <c r="FW47" s="27">
        <v>0</v>
      </c>
      <c r="FX47" s="27">
        <v>0</v>
      </c>
      <c r="FY47" s="27">
        <v>0</v>
      </c>
      <c r="FZ47" s="27">
        <v>0</v>
      </c>
      <c r="GA47" s="27">
        <v>0</v>
      </c>
      <c r="GB47" s="27">
        <v>0</v>
      </c>
      <c r="GC47" s="27">
        <v>0</v>
      </c>
      <c r="GD47" s="27">
        <v>0</v>
      </c>
      <c r="GE47" s="27">
        <v>0</v>
      </c>
      <c r="GF47" s="27">
        <v>0</v>
      </c>
      <c r="GG47" s="27">
        <v>0</v>
      </c>
      <c r="GH47" s="27">
        <v>0</v>
      </c>
      <c r="GI47" s="27">
        <v>0</v>
      </c>
      <c r="GJ47" s="27">
        <v>0</v>
      </c>
      <c r="GK47" s="27">
        <v>0</v>
      </c>
      <c r="GL47" s="27">
        <v>0</v>
      </c>
      <c r="GM47" s="27">
        <v>0</v>
      </c>
      <c r="GN47" s="27">
        <v>0</v>
      </c>
      <c r="GO47" s="27">
        <v>0</v>
      </c>
      <c r="GP47" s="27">
        <v>0</v>
      </c>
      <c r="GQ47" s="27">
        <v>0</v>
      </c>
      <c r="GR47" s="27">
        <v>0</v>
      </c>
      <c r="GS47" s="27">
        <v>0</v>
      </c>
      <c r="GT47" s="27">
        <v>0</v>
      </c>
      <c r="GU47" s="27">
        <v>0</v>
      </c>
      <c r="GV47" s="27">
        <v>0</v>
      </c>
      <c r="GW47" s="27">
        <v>0</v>
      </c>
      <c r="GX47" s="27">
        <v>0</v>
      </c>
      <c r="GY47" s="27">
        <v>0</v>
      </c>
      <c r="GZ47" s="27">
        <v>0</v>
      </c>
      <c r="HA47" s="27">
        <v>0</v>
      </c>
      <c r="HB47" s="27">
        <v>0</v>
      </c>
      <c r="HC47" s="27">
        <v>0</v>
      </c>
      <c r="HD47" s="27">
        <v>0</v>
      </c>
      <c r="HE47" s="27">
        <v>0</v>
      </c>
      <c r="HF47" s="27">
        <v>0</v>
      </c>
      <c r="HG47" s="27">
        <v>0</v>
      </c>
      <c r="HH47" s="27">
        <v>0</v>
      </c>
      <c r="HI47" s="27">
        <v>0</v>
      </c>
      <c r="HJ47" s="27">
        <v>0</v>
      </c>
      <c r="HK47" s="27">
        <v>0</v>
      </c>
      <c r="HL47" s="27">
        <v>0</v>
      </c>
      <c r="HM47" s="27">
        <v>0</v>
      </c>
      <c r="HN47" s="27">
        <v>0</v>
      </c>
      <c r="HO47" s="27">
        <v>0</v>
      </c>
      <c r="HP47" s="27">
        <v>0</v>
      </c>
      <c r="HQ47" s="27">
        <v>0</v>
      </c>
      <c r="HR47" s="27">
        <v>0</v>
      </c>
      <c r="HS47" s="27">
        <v>0</v>
      </c>
      <c r="HT47" s="27">
        <v>0</v>
      </c>
      <c r="HU47" s="27">
        <v>0</v>
      </c>
      <c r="HV47" s="27">
        <v>0</v>
      </c>
      <c r="HW47" s="27">
        <v>0</v>
      </c>
      <c r="HX47" s="27">
        <v>0</v>
      </c>
      <c r="HY47" s="27">
        <v>0</v>
      </c>
      <c r="HZ47" s="27">
        <v>0</v>
      </c>
      <c r="IA47" s="27">
        <v>0</v>
      </c>
      <c r="IB47" s="27">
        <v>0</v>
      </c>
      <c r="IC47" s="27">
        <v>0</v>
      </c>
      <c r="ID47" s="27">
        <v>0</v>
      </c>
      <c r="IE47" s="27">
        <v>0</v>
      </c>
      <c r="IF47" s="27">
        <v>0</v>
      </c>
      <c r="IG47" s="27">
        <v>0</v>
      </c>
      <c r="IH47" s="27">
        <v>0</v>
      </c>
      <c r="II47" s="27">
        <v>0</v>
      </c>
      <c r="IJ47" s="27">
        <v>0</v>
      </c>
      <c r="IK47" s="27">
        <v>0</v>
      </c>
      <c r="IL47" s="27">
        <v>0</v>
      </c>
      <c r="IM47" s="27">
        <v>0</v>
      </c>
      <c r="IN47" s="27">
        <v>0</v>
      </c>
      <c r="IO47" s="27">
        <v>0</v>
      </c>
      <c r="IP47" s="27">
        <v>0</v>
      </c>
      <c r="IQ47" s="27">
        <v>0</v>
      </c>
      <c r="IR47" s="27">
        <v>0</v>
      </c>
      <c r="IS47" s="27">
        <v>0</v>
      </c>
      <c r="IT47" s="27">
        <v>0</v>
      </c>
      <c r="IU47" s="27">
        <v>0</v>
      </c>
      <c r="IV47" s="27">
        <v>0</v>
      </c>
      <c r="IW47" s="27">
        <v>0</v>
      </c>
      <c r="IX47" s="27">
        <v>0</v>
      </c>
      <c r="IY47" s="27">
        <v>0</v>
      </c>
      <c r="IZ47" s="27">
        <v>0</v>
      </c>
      <c r="JA47" s="27">
        <v>0</v>
      </c>
      <c r="JB47" s="27">
        <v>0</v>
      </c>
      <c r="JC47" s="27">
        <v>0</v>
      </c>
      <c r="JD47" s="27">
        <v>0</v>
      </c>
      <c r="JE47" s="27">
        <v>0</v>
      </c>
      <c r="JF47" s="27">
        <v>0</v>
      </c>
      <c r="JG47" s="27">
        <v>0</v>
      </c>
      <c r="JH47" s="27">
        <v>0</v>
      </c>
      <c r="JI47" s="27">
        <v>0</v>
      </c>
      <c r="JJ47" s="27">
        <v>0</v>
      </c>
      <c r="JK47" s="27">
        <v>0</v>
      </c>
      <c r="JL47" s="27">
        <v>0</v>
      </c>
      <c r="JM47" s="27">
        <v>0</v>
      </c>
      <c r="JN47" s="27">
        <v>0</v>
      </c>
      <c r="JO47" s="27">
        <v>0</v>
      </c>
      <c r="JP47" s="27">
        <v>0</v>
      </c>
      <c r="JQ47" s="27">
        <v>0</v>
      </c>
      <c r="JR47" s="27">
        <v>0</v>
      </c>
      <c r="JS47" s="27">
        <v>0</v>
      </c>
      <c r="JT47" s="27">
        <v>0</v>
      </c>
      <c r="JU47" s="27">
        <v>0</v>
      </c>
      <c r="JV47" s="27">
        <v>0</v>
      </c>
      <c r="JW47" s="27">
        <v>0</v>
      </c>
      <c r="JX47" s="27">
        <v>0</v>
      </c>
      <c r="JY47" s="27">
        <v>0</v>
      </c>
      <c r="JZ47" s="27">
        <v>0</v>
      </c>
      <c r="KA47" s="27">
        <v>0</v>
      </c>
      <c r="KB47" s="27">
        <v>0</v>
      </c>
      <c r="KC47" s="27">
        <v>0</v>
      </c>
      <c r="KD47" s="27">
        <v>0</v>
      </c>
      <c r="KE47" s="27">
        <v>0</v>
      </c>
      <c r="KF47" s="27">
        <v>0</v>
      </c>
      <c r="KG47" s="27">
        <v>0</v>
      </c>
      <c r="KH47" s="27">
        <v>0</v>
      </c>
      <c r="KI47" s="27">
        <v>0</v>
      </c>
      <c r="KJ47" s="27">
        <v>0</v>
      </c>
      <c r="KK47" s="27">
        <v>0</v>
      </c>
      <c r="KL47" s="27">
        <v>0</v>
      </c>
      <c r="KM47" s="27">
        <v>0</v>
      </c>
      <c r="KN47" s="27">
        <v>0</v>
      </c>
      <c r="KO47" s="27">
        <v>0</v>
      </c>
      <c r="KP47" s="27">
        <v>0</v>
      </c>
    </row>
    <row r="48" spans="1:302" x14ac:dyDescent="0.25">
      <c r="A48" s="28">
        <f t="shared" si="1"/>
        <v>97.155944860776998</v>
      </c>
      <c r="C48" s="26">
        <v>0.92255585687029484</v>
      </c>
      <c r="D48" s="27">
        <v>0.47379936794436106</v>
      </c>
      <c r="E48" s="27">
        <v>0.56206019314855249</v>
      </c>
      <c r="F48" s="27">
        <v>0.66640341389787872</v>
      </c>
      <c r="G48" s="27">
        <v>0.81052458425317642</v>
      </c>
      <c r="H48" s="27">
        <v>0.80062021169694741</v>
      </c>
      <c r="I48" s="27">
        <v>0.66588012859807433</v>
      </c>
      <c r="J48" s="27">
        <v>0.3765410401469248</v>
      </c>
      <c r="K48" s="27">
        <v>0.7604726808156923</v>
      </c>
      <c r="L48" s="27">
        <v>0.11697136442157285</v>
      </c>
      <c r="M48" s="27">
        <v>7.4786912495072855E-5</v>
      </c>
      <c r="N48" s="27">
        <v>0.64810127801192918</v>
      </c>
      <c r="O48" s="27">
        <v>0.36970037019185031</v>
      </c>
      <c r="P48" s="27">
        <v>0.40303410720565924</v>
      </c>
      <c r="Q48" s="27">
        <v>0.45981408141993574</v>
      </c>
      <c r="R48" s="27">
        <v>0.35250851484392798</v>
      </c>
      <c r="S48" s="27">
        <v>0.71296346823616097</v>
      </c>
      <c r="T48" s="27">
        <v>0.80106264656705772</v>
      </c>
      <c r="U48" s="27">
        <v>0.97831307370455733</v>
      </c>
      <c r="V48" s="27">
        <v>0.24865289489909648</v>
      </c>
      <c r="W48" s="27">
        <v>0.43689338785895215</v>
      </c>
      <c r="X48" s="27">
        <v>0.6573495285860238</v>
      </c>
      <c r="Y48" s="27">
        <v>0.63247853468660364</v>
      </c>
      <c r="Z48" s="27">
        <v>3.1697477380725481E-3</v>
      </c>
      <c r="AA48" s="27">
        <v>0.614768430653299</v>
      </c>
      <c r="AB48" s="27">
        <v>0.67322100915104632</v>
      </c>
      <c r="AC48" s="27">
        <v>0.27842662578869226</v>
      </c>
      <c r="AD48" s="27">
        <v>0.51454264277175643</v>
      </c>
      <c r="AE48" s="27">
        <v>0.37547278140159523</v>
      </c>
      <c r="AF48" s="27">
        <v>0.24632061402947847</v>
      </c>
      <c r="AG48" s="27">
        <v>0.80855850254458395</v>
      </c>
      <c r="AH48" s="27">
        <v>0.95186442614494127</v>
      </c>
      <c r="AI48" s="27">
        <v>0.56218090385790276</v>
      </c>
      <c r="AJ48" s="27">
        <v>0.39581448419842724</v>
      </c>
      <c r="AK48" s="27">
        <v>8.9572458832266166E-2</v>
      </c>
      <c r="AL48" s="27">
        <v>0.11133928770381896</v>
      </c>
      <c r="AM48" s="27">
        <v>5.7599475898172381E-2</v>
      </c>
      <c r="AN48" s="27">
        <v>0.72368757621604274</v>
      </c>
      <c r="AO48" s="27">
        <v>0.1886651076439001</v>
      </c>
      <c r="AP48" s="27">
        <v>0.99225603485666158</v>
      </c>
      <c r="AQ48" s="27">
        <v>0.80351097074586653</v>
      </c>
      <c r="AR48" s="27">
        <v>0.16453250378709516</v>
      </c>
      <c r="AS48" s="27">
        <v>0.547887177361981</v>
      </c>
      <c r="AT48" s="27">
        <v>0.77816245990453525</v>
      </c>
      <c r="AU48" s="27">
        <v>0.36935757456663409</v>
      </c>
      <c r="AV48" s="27">
        <v>0.79089883777577918</v>
      </c>
      <c r="AW48" s="27">
        <v>0.6046450702467342</v>
      </c>
      <c r="AX48" s="27">
        <v>0.38701886094401927</v>
      </c>
      <c r="AY48" s="27">
        <v>0.20477343723672592</v>
      </c>
      <c r="AZ48" s="27">
        <v>0.79374781144044371</v>
      </c>
      <c r="BA48" s="27">
        <v>0.17270844037005051</v>
      </c>
      <c r="BB48" s="27">
        <v>0.950301666851049</v>
      </c>
      <c r="BC48" s="27">
        <v>0.23340824324304121</v>
      </c>
      <c r="BD48" s="27">
        <v>0.79184120431428873</v>
      </c>
      <c r="BE48" s="27">
        <v>0.24547840590164294</v>
      </c>
      <c r="BF48" s="27">
        <v>0.63418272749543469</v>
      </c>
      <c r="BG48" s="27">
        <v>0.45274808969117564</v>
      </c>
      <c r="BH48" s="27">
        <v>0.58935332043103117</v>
      </c>
      <c r="BI48" s="27">
        <v>0.37967914567630701</v>
      </c>
      <c r="BJ48" s="27">
        <v>0.99286333709694496</v>
      </c>
      <c r="BK48" s="27">
        <v>0.68788798289012532</v>
      </c>
      <c r="BL48" s="27">
        <v>0.67716250403085376</v>
      </c>
      <c r="BM48" s="27">
        <v>0.33172542985674991</v>
      </c>
      <c r="BN48" s="27">
        <v>0.47842552204231559</v>
      </c>
      <c r="BO48" s="27">
        <v>9.806562837439925E-2</v>
      </c>
      <c r="BP48" s="27">
        <v>0.13733364455007258</v>
      </c>
      <c r="BQ48" s="27">
        <v>0.46781731898241752</v>
      </c>
      <c r="BR48" s="27">
        <v>0.61736210780597778</v>
      </c>
      <c r="BS48" s="27">
        <v>8.5705857709920119E-2</v>
      </c>
      <c r="BT48" s="27">
        <v>0.41051815170851691</v>
      </c>
      <c r="BU48" s="27">
        <v>6.9122143570554018E-2</v>
      </c>
      <c r="BV48" s="27">
        <v>0.49682662298636848</v>
      </c>
      <c r="BW48" s="27">
        <v>0.7014040121423144</v>
      </c>
      <c r="BX48" s="27">
        <v>0.7665195800603225</v>
      </c>
      <c r="BY48" s="27">
        <v>0.8703494791917431</v>
      </c>
      <c r="BZ48" s="27">
        <v>0.32268265448539213</v>
      </c>
      <c r="CA48" s="27">
        <v>0.40675515645711502</v>
      </c>
      <c r="CB48" s="27">
        <v>0.83392827064410235</v>
      </c>
      <c r="CC48" s="27">
        <v>0.61539749151765832</v>
      </c>
      <c r="CD48" s="27">
        <v>0.6101456371753885</v>
      </c>
      <c r="CE48" s="27">
        <v>0.4024747287636129</v>
      </c>
      <c r="CF48" s="27">
        <v>0.50376271436302222</v>
      </c>
      <c r="CG48" s="27">
        <v>0.14215507850503395</v>
      </c>
      <c r="CH48" s="27">
        <v>0.3363100343791714</v>
      </c>
      <c r="CI48" s="27">
        <v>0.96070807249958234</v>
      </c>
      <c r="CJ48" s="27">
        <v>0.64087693041895499</v>
      </c>
      <c r="CK48" s="27">
        <v>0.53346766541722035</v>
      </c>
      <c r="CL48" s="27">
        <v>0.64094771032385311</v>
      </c>
      <c r="CM48" s="27">
        <v>3.0109779776776646E-2</v>
      </c>
      <c r="CN48" s="27">
        <v>0.64053078150226106</v>
      </c>
      <c r="CO48" s="27">
        <v>0.61571641852613368</v>
      </c>
      <c r="CP48" s="27">
        <v>0.24406204967414658</v>
      </c>
      <c r="CQ48" s="27">
        <v>0.11535950025482489</v>
      </c>
      <c r="CR48" s="27">
        <v>0.19038303911644217</v>
      </c>
      <c r="CS48" s="27">
        <v>0.85225783640703578</v>
      </c>
      <c r="CT48" s="27">
        <v>0.97856334822621549</v>
      </c>
      <c r="CU48" s="27">
        <v>0.14262640837974228</v>
      </c>
      <c r="CV48" s="27">
        <v>0.37432195158897896</v>
      </c>
      <c r="CW48" s="27">
        <v>0.88785412913155559</v>
      </c>
      <c r="CX48" s="27">
        <v>0.61605430432384201</v>
      </c>
      <c r="CY48" s="27">
        <v>0.68072064959498313</v>
      </c>
      <c r="CZ48" s="27">
        <v>0.69277449016373871</v>
      </c>
      <c r="DA48" s="27">
        <v>0.34074619307178722</v>
      </c>
      <c r="DB48" s="27">
        <v>0.16922192970639283</v>
      </c>
      <c r="DC48" s="27">
        <v>0.37692772921052309</v>
      </c>
      <c r="DD48" s="27">
        <v>100.33489340986725</v>
      </c>
      <c r="DE48" s="27">
        <v>100.32558177135941</v>
      </c>
      <c r="DF48" s="27">
        <v>100.71852151706462</v>
      </c>
      <c r="DG48" s="27">
        <v>100.71713369186517</v>
      </c>
      <c r="DH48" s="27">
        <v>0</v>
      </c>
      <c r="DI48" s="27">
        <v>0</v>
      </c>
      <c r="DJ48" s="27">
        <v>0</v>
      </c>
      <c r="DK48" s="27">
        <v>0</v>
      </c>
      <c r="DL48" s="27">
        <v>0</v>
      </c>
      <c r="DM48" s="27">
        <v>0</v>
      </c>
      <c r="DN48" s="27">
        <v>0</v>
      </c>
      <c r="DO48" s="27">
        <v>0</v>
      </c>
      <c r="DP48" s="27">
        <v>0</v>
      </c>
      <c r="DQ48" s="27">
        <v>0</v>
      </c>
      <c r="DR48" s="27">
        <v>0</v>
      </c>
      <c r="DS48" s="27">
        <v>0</v>
      </c>
      <c r="DT48" s="27">
        <v>0</v>
      </c>
      <c r="DU48" s="27">
        <v>0</v>
      </c>
      <c r="DV48" s="27">
        <v>0</v>
      </c>
      <c r="DW48" s="27">
        <v>0</v>
      </c>
      <c r="DX48" s="27">
        <v>0</v>
      </c>
      <c r="DY48" s="27">
        <v>0</v>
      </c>
      <c r="DZ48" s="27">
        <v>0</v>
      </c>
      <c r="EA48" s="27">
        <v>0</v>
      </c>
      <c r="EB48" s="27">
        <v>0</v>
      </c>
      <c r="EC48" s="27">
        <v>0</v>
      </c>
      <c r="ED48" s="27">
        <v>0</v>
      </c>
      <c r="EE48" s="27">
        <v>0</v>
      </c>
      <c r="EF48" s="27">
        <v>0</v>
      </c>
      <c r="EG48" s="27">
        <v>0</v>
      </c>
      <c r="EH48" s="27">
        <v>0</v>
      </c>
      <c r="EI48" s="27">
        <v>0</v>
      </c>
      <c r="EJ48" s="27">
        <v>0</v>
      </c>
      <c r="EK48" s="27">
        <v>0</v>
      </c>
      <c r="EL48" s="27">
        <v>0</v>
      </c>
      <c r="EM48" s="27">
        <v>0</v>
      </c>
      <c r="EN48" s="27">
        <v>0</v>
      </c>
      <c r="EO48" s="27">
        <v>0</v>
      </c>
      <c r="EP48" s="27">
        <v>0</v>
      </c>
      <c r="EQ48" s="27">
        <v>0</v>
      </c>
      <c r="ER48" s="27">
        <v>0</v>
      </c>
      <c r="ES48" s="27">
        <v>0</v>
      </c>
      <c r="ET48" s="27">
        <v>0</v>
      </c>
      <c r="EU48" s="27">
        <v>0</v>
      </c>
      <c r="EV48" s="27">
        <v>0</v>
      </c>
      <c r="EW48" s="27">
        <v>0</v>
      </c>
      <c r="EX48" s="27">
        <v>0</v>
      </c>
      <c r="EY48" s="27">
        <v>0</v>
      </c>
      <c r="EZ48" s="27">
        <v>0</v>
      </c>
      <c r="FA48" s="27">
        <v>0</v>
      </c>
      <c r="FB48" s="27">
        <v>0</v>
      </c>
      <c r="FC48" s="27">
        <v>0</v>
      </c>
      <c r="FD48" s="27">
        <v>0</v>
      </c>
      <c r="FE48" s="27">
        <v>0</v>
      </c>
      <c r="FF48" s="27">
        <v>0</v>
      </c>
      <c r="FG48" s="27">
        <v>0</v>
      </c>
      <c r="FH48" s="27">
        <v>0</v>
      </c>
      <c r="FI48" s="27">
        <v>0</v>
      </c>
      <c r="FJ48" s="27">
        <v>0</v>
      </c>
      <c r="FK48" s="27">
        <v>0</v>
      </c>
      <c r="FL48" s="27">
        <v>0</v>
      </c>
      <c r="FM48" s="27">
        <v>0</v>
      </c>
      <c r="FN48" s="27">
        <v>0</v>
      </c>
      <c r="FO48" s="27">
        <v>0</v>
      </c>
      <c r="FP48" s="27">
        <v>0</v>
      </c>
      <c r="FQ48" s="27">
        <v>0</v>
      </c>
      <c r="FR48" s="27">
        <v>0</v>
      </c>
      <c r="FS48" s="27">
        <v>0</v>
      </c>
      <c r="FT48" s="27">
        <v>0</v>
      </c>
      <c r="FU48" s="27">
        <v>0</v>
      </c>
      <c r="FV48" s="27">
        <v>0</v>
      </c>
      <c r="FW48" s="27">
        <v>0</v>
      </c>
      <c r="FX48" s="27">
        <v>0</v>
      </c>
      <c r="FY48" s="27">
        <v>0</v>
      </c>
      <c r="FZ48" s="27">
        <v>0</v>
      </c>
      <c r="GA48" s="27">
        <v>0</v>
      </c>
      <c r="GB48" s="27">
        <v>0</v>
      </c>
      <c r="GC48" s="27">
        <v>0</v>
      </c>
      <c r="GD48" s="27">
        <v>0</v>
      </c>
      <c r="GE48" s="27">
        <v>0</v>
      </c>
      <c r="GF48" s="27">
        <v>0</v>
      </c>
      <c r="GG48" s="27">
        <v>0</v>
      </c>
      <c r="GH48" s="27">
        <v>0</v>
      </c>
      <c r="GI48" s="27">
        <v>0</v>
      </c>
      <c r="GJ48" s="27">
        <v>0</v>
      </c>
      <c r="GK48" s="27">
        <v>0</v>
      </c>
      <c r="GL48" s="27">
        <v>0</v>
      </c>
      <c r="GM48" s="27">
        <v>0</v>
      </c>
      <c r="GN48" s="27">
        <v>0</v>
      </c>
      <c r="GO48" s="27">
        <v>0</v>
      </c>
      <c r="GP48" s="27">
        <v>0</v>
      </c>
      <c r="GQ48" s="27">
        <v>0</v>
      </c>
      <c r="GR48" s="27">
        <v>0</v>
      </c>
      <c r="GS48" s="27">
        <v>0</v>
      </c>
      <c r="GT48" s="27">
        <v>0</v>
      </c>
      <c r="GU48" s="27">
        <v>0</v>
      </c>
      <c r="GV48" s="27">
        <v>0</v>
      </c>
      <c r="GW48" s="27">
        <v>0</v>
      </c>
      <c r="GX48" s="27">
        <v>0</v>
      </c>
      <c r="GY48" s="27">
        <v>0</v>
      </c>
      <c r="GZ48" s="27">
        <v>0</v>
      </c>
      <c r="HA48" s="27">
        <v>0</v>
      </c>
      <c r="HB48" s="27">
        <v>0</v>
      </c>
      <c r="HC48" s="27">
        <v>0</v>
      </c>
      <c r="HD48" s="27">
        <v>0</v>
      </c>
      <c r="HE48" s="27">
        <v>0</v>
      </c>
      <c r="HF48" s="27">
        <v>0</v>
      </c>
      <c r="HG48" s="27">
        <v>0</v>
      </c>
      <c r="HH48" s="27">
        <v>0</v>
      </c>
      <c r="HI48" s="27">
        <v>0</v>
      </c>
      <c r="HJ48" s="27">
        <v>0</v>
      </c>
      <c r="HK48" s="27">
        <v>0</v>
      </c>
      <c r="HL48" s="27">
        <v>0</v>
      </c>
      <c r="HM48" s="27">
        <v>0</v>
      </c>
      <c r="HN48" s="27">
        <v>0</v>
      </c>
      <c r="HO48" s="27">
        <v>0</v>
      </c>
      <c r="HP48" s="27">
        <v>0</v>
      </c>
      <c r="HQ48" s="27">
        <v>0</v>
      </c>
      <c r="HR48" s="27">
        <v>0</v>
      </c>
      <c r="HS48" s="27">
        <v>0</v>
      </c>
      <c r="HT48" s="27">
        <v>0</v>
      </c>
      <c r="HU48" s="27">
        <v>0</v>
      </c>
      <c r="HV48" s="27">
        <v>0</v>
      </c>
      <c r="HW48" s="27">
        <v>0</v>
      </c>
      <c r="HX48" s="27">
        <v>0</v>
      </c>
      <c r="HY48" s="27">
        <v>0</v>
      </c>
      <c r="HZ48" s="27">
        <v>0</v>
      </c>
      <c r="IA48" s="27">
        <v>0</v>
      </c>
      <c r="IB48" s="27">
        <v>0</v>
      </c>
      <c r="IC48" s="27">
        <v>0</v>
      </c>
      <c r="ID48" s="27">
        <v>0</v>
      </c>
      <c r="IE48" s="27">
        <v>0</v>
      </c>
      <c r="IF48" s="27">
        <v>0</v>
      </c>
      <c r="IG48" s="27">
        <v>0</v>
      </c>
      <c r="IH48" s="27">
        <v>0</v>
      </c>
      <c r="II48" s="27">
        <v>0</v>
      </c>
      <c r="IJ48" s="27">
        <v>0</v>
      </c>
      <c r="IK48" s="27">
        <v>0</v>
      </c>
      <c r="IL48" s="27">
        <v>0</v>
      </c>
      <c r="IM48" s="27">
        <v>0</v>
      </c>
      <c r="IN48" s="27">
        <v>0</v>
      </c>
      <c r="IO48" s="27">
        <v>0</v>
      </c>
      <c r="IP48" s="27">
        <v>0</v>
      </c>
      <c r="IQ48" s="27">
        <v>0</v>
      </c>
      <c r="IR48" s="27">
        <v>0</v>
      </c>
      <c r="IS48" s="27">
        <v>0</v>
      </c>
      <c r="IT48" s="27">
        <v>0</v>
      </c>
      <c r="IU48" s="27">
        <v>0</v>
      </c>
      <c r="IV48" s="27">
        <v>0</v>
      </c>
      <c r="IW48" s="27">
        <v>0</v>
      </c>
      <c r="IX48" s="27">
        <v>0</v>
      </c>
      <c r="IY48" s="27">
        <v>0</v>
      </c>
      <c r="IZ48" s="27">
        <v>0</v>
      </c>
      <c r="JA48" s="27">
        <v>0</v>
      </c>
      <c r="JB48" s="27">
        <v>0</v>
      </c>
      <c r="JC48" s="27">
        <v>0</v>
      </c>
      <c r="JD48" s="27">
        <v>0</v>
      </c>
      <c r="JE48" s="27">
        <v>0</v>
      </c>
      <c r="JF48" s="27">
        <v>0</v>
      </c>
      <c r="JG48" s="27">
        <v>0</v>
      </c>
      <c r="JH48" s="27">
        <v>0</v>
      </c>
      <c r="JI48" s="27">
        <v>0</v>
      </c>
      <c r="JJ48" s="27">
        <v>0</v>
      </c>
      <c r="JK48" s="27">
        <v>0</v>
      </c>
      <c r="JL48" s="27">
        <v>0</v>
      </c>
      <c r="JM48" s="27">
        <v>0</v>
      </c>
      <c r="JN48" s="27">
        <v>0</v>
      </c>
      <c r="JO48" s="27">
        <v>0</v>
      </c>
      <c r="JP48" s="27">
        <v>0</v>
      </c>
      <c r="JQ48" s="27">
        <v>0</v>
      </c>
      <c r="JR48" s="27">
        <v>0</v>
      </c>
      <c r="JS48" s="27">
        <v>0</v>
      </c>
      <c r="JT48" s="27">
        <v>0</v>
      </c>
      <c r="JU48" s="27">
        <v>0</v>
      </c>
      <c r="JV48" s="27">
        <v>0</v>
      </c>
      <c r="JW48" s="27">
        <v>0</v>
      </c>
      <c r="JX48" s="27">
        <v>0</v>
      </c>
      <c r="JY48" s="27">
        <v>0</v>
      </c>
      <c r="JZ48" s="27">
        <v>0</v>
      </c>
      <c r="KA48" s="27">
        <v>0</v>
      </c>
      <c r="KB48" s="27">
        <v>0</v>
      </c>
      <c r="KC48" s="27">
        <v>0</v>
      </c>
      <c r="KD48" s="27">
        <v>0</v>
      </c>
      <c r="KE48" s="27">
        <v>0</v>
      </c>
      <c r="KF48" s="27">
        <v>0</v>
      </c>
      <c r="KG48" s="27">
        <v>0</v>
      </c>
      <c r="KH48" s="27">
        <v>0</v>
      </c>
      <c r="KI48" s="27">
        <v>0</v>
      </c>
      <c r="KJ48" s="27">
        <v>0</v>
      </c>
      <c r="KK48" s="27">
        <v>0</v>
      </c>
      <c r="KL48" s="27">
        <v>0</v>
      </c>
      <c r="KM48" s="27">
        <v>0</v>
      </c>
      <c r="KN48" s="27">
        <v>0</v>
      </c>
      <c r="KO48" s="27">
        <v>0</v>
      </c>
      <c r="KP48" s="27">
        <v>0</v>
      </c>
    </row>
    <row r="49" spans="1:302" x14ac:dyDescent="0.25">
      <c r="A49" s="28">
        <f t="shared" si="1"/>
        <v>93.486530448993165</v>
      </c>
      <c r="C49" s="26">
        <v>0.82687624513622604</v>
      </c>
      <c r="D49" s="27">
        <v>0.66751549213965422</v>
      </c>
      <c r="E49" s="27">
        <v>0.6650197091056369</v>
      </c>
      <c r="F49" s="27">
        <v>0.75313549288312476</v>
      </c>
      <c r="G49" s="27">
        <v>0.49345550514550562</v>
      </c>
      <c r="H49" s="27">
        <v>0.73701106265376248</v>
      </c>
      <c r="I49" s="27">
        <v>0.22898195935076981</v>
      </c>
      <c r="J49" s="27">
        <v>0.49805651480027036</v>
      </c>
      <c r="K49" s="27">
        <v>0.84308933072154113</v>
      </c>
      <c r="L49" s="27">
        <v>0.38064595590755101</v>
      </c>
      <c r="M49" s="27">
        <v>0.2652514668215501</v>
      </c>
      <c r="N49" s="27">
        <v>0.89600295241194683</v>
      </c>
      <c r="O49" s="27">
        <v>0.16068776380865502</v>
      </c>
      <c r="P49" s="27">
        <v>0.14014913829797404</v>
      </c>
      <c r="Q49" s="27">
        <v>0.17968771319206578</v>
      </c>
      <c r="R49" s="27">
        <v>0.22543982654708605</v>
      </c>
      <c r="S49" s="27">
        <v>0.37608925958464834</v>
      </c>
      <c r="T49" s="27">
        <v>0.55067316525087229</v>
      </c>
      <c r="U49" s="27">
        <v>0.33502407968768644</v>
      </c>
      <c r="V49" s="27">
        <v>0.6548998167264799</v>
      </c>
      <c r="W49" s="27">
        <v>0.92634932389958269</v>
      </c>
      <c r="X49" s="27">
        <v>0.66502272352168801</v>
      </c>
      <c r="Y49" s="27">
        <v>0.92750631313375231</v>
      </c>
      <c r="Z49" s="27">
        <v>0.99685670241259872</v>
      </c>
      <c r="AA49" s="27">
        <v>0.19482523149385578</v>
      </c>
      <c r="AB49" s="27">
        <v>0.49350906295875119</v>
      </c>
      <c r="AC49" s="27">
        <v>0.44365527493908374</v>
      </c>
      <c r="AD49" s="27">
        <v>0.20321296893373564</v>
      </c>
      <c r="AE49" s="27">
        <v>0.30276798385824732</v>
      </c>
      <c r="AF49" s="27">
        <v>0.89102307072374487</v>
      </c>
      <c r="AG49" s="27">
        <v>9.4611744540752052E-2</v>
      </c>
      <c r="AH49" s="27">
        <v>7.7098115696684122E-2</v>
      </c>
      <c r="AI49" s="27">
        <v>0.87089620435792858</v>
      </c>
      <c r="AJ49" s="27">
        <v>0.69835917067339592</v>
      </c>
      <c r="AK49" s="27">
        <v>4.7012748778128555E-2</v>
      </c>
      <c r="AL49" s="27">
        <v>0.66900331809147684</v>
      </c>
      <c r="AM49" s="27">
        <v>0.96510557575492717</v>
      </c>
      <c r="AN49" s="27">
        <v>0.57699159966873748</v>
      </c>
      <c r="AO49" s="27">
        <v>3.0486273562669752E-2</v>
      </c>
      <c r="AP49" s="27">
        <v>0.72361617018857616</v>
      </c>
      <c r="AQ49" s="27">
        <v>0.93364197507891267</v>
      </c>
      <c r="AR49" s="27">
        <v>0.70755345889257759</v>
      </c>
      <c r="AS49" s="27">
        <v>0.79007608414441777</v>
      </c>
      <c r="AT49" s="27">
        <v>0.68397598196776421</v>
      </c>
      <c r="AU49" s="27">
        <v>0.43285577822411836</v>
      </c>
      <c r="AV49" s="27">
        <v>0.21667101377770359</v>
      </c>
      <c r="AW49" s="27">
        <v>0.52774747832793623</v>
      </c>
      <c r="AX49" s="27">
        <v>0.39866686687829311</v>
      </c>
      <c r="AY49" s="27">
        <v>0.61062764144611248</v>
      </c>
      <c r="AZ49" s="27">
        <v>0.25367117594282973</v>
      </c>
      <c r="BA49" s="27">
        <v>9.8025101503777523E-2</v>
      </c>
      <c r="BB49" s="27">
        <v>0.82153156115620229</v>
      </c>
      <c r="BC49" s="27">
        <v>0.25834907460983969</v>
      </c>
      <c r="BD49" s="27">
        <v>9.6910434669537415E-2</v>
      </c>
      <c r="BE49" s="27">
        <v>0.57470080210415098</v>
      </c>
      <c r="BF49" s="27">
        <v>0.42377538699642991</v>
      </c>
      <c r="BG49" s="27">
        <v>0.65378020297420025</v>
      </c>
      <c r="BH49" s="27">
        <v>0.70334851205949478</v>
      </c>
      <c r="BI49" s="27">
        <v>0.720295807296777</v>
      </c>
      <c r="BJ49" s="27">
        <v>0.59675135885817232</v>
      </c>
      <c r="BK49" s="27">
        <v>0.57975372104991973</v>
      </c>
      <c r="BL49" s="27">
        <v>0.26790294497626654</v>
      </c>
      <c r="BM49" s="27">
        <v>0.9318221406177859</v>
      </c>
      <c r="BN49" s="27">
        <v>0.69395091873730974</v>
      </c>
      <c r="BO49" s="27">
        <v>0.79619493907702676</v>
      </c>
      <c r="BP49" s="27">
        <v>0.89812561363161136</v>
      </c>
      <c r="BQ49" s="27">
        <v>0.58212467851289618</v>
      </c>
      <c r="BR49" s="27">
        <v>0.20364073152836271</v>
      </c>
      <c r="BS49" s="27">
        <v>0.10673129922558644</v>
      </c>
      <c r="BT49" s="27">
        <v>0.51143314834369369</v>
      </c>
      <c r="BU49" s="27">
        <v>0.63523903013112348</v>
      </c>
      <c r="BV49" s="27">
        <v>0.22900390750621857</v>
      </c>
      <c r="BW49" s="27">
        <v>0.81348768277805916</v>
      </c>
      <c r="BX49" s="27">
        <v>0.77893719576786269</v>
      </c>
      <c r="BY49" s="27">
        <v>0.92702737464653229</v>
      </c>
      <c r="BZ49" s="27">
        <v>0.31749243219738399</v>
      </c>
      <c r="CA49" s="27">
        <v>0.2625412392472769</v>
      </c>
      <c r="CB49" s="27">
        <v>0.3151461859184137</v>
      </c>
      <c r="CC49" s="27">
        <v>0.24617928499808339</v>
      </c>
      <c r="CD49" s="27">
        <v>0.15758286228646157</v>
      </c>
      <c r="CE49" s="27">
        <v>0.23320088496799329</v>
      </c>
      <c r="CF49" s="27">
        <v>0.70716380375208654</v>
      </c>
      <c r="CG49" s="27">
        <v>0.99820736960197098</v>
      </c>
      <c r="CH49" s="27">
        <v>2.5232679090182453E-2</v>
      </c>
      <c r="CI49" s="27">
        <v>0.64452677444168727</v>
      </c>
      <c r="CJ49" s="27">
        <v>0.86704204350148351</v>
      </c>
      <c r="CK49" s="27">
        <v>0.18966938681608259</v>
      </c>
      <c r="CL49" s="27">
        <v>7.3787089387810645E-2</v>
      </c>
      <c r="CM49" s="27">
        <v>0.61123610425441688</v>
      </c>
      <c r="CN49" s="27">
        <v>0.75284639815433874</v>
      </c>
      <c r="CO49" s="27">
        <v>0.46268789878778438</v>
      </c>
      <c r="CP49" s="27">
        <v>0.81041534481106603</v>
      </c>
      <c r="CQ49" s="27">
        <v>0.82196125180525648</v>
      </c>
      <c r="CR49" s="27">
        <v>0.91529561184580699</v>
      </c>
      <c r="CS49" s="27">
        <v>0.51723501174675346</v>
      </c>
      <c r="CT49" s="27">
        <v>0.32737293243557974</v>
      </c>
      <c r="CU49" s="27">
        <v>0.28711442060896875</v>
      </c>
      <c r="CV49" s="27">
        <v>0.76087193091054328</v>
      </c>
      <c r="CW49" s="27">
        <v>0.2201188766100578</v>
      </c>
      <c r="CX49" s="27">
        <v>0.97470250663697589</v>
      </c>
      <c r="CY49" s="27">
        <v>0.498244869546557</v>
      </c>
      <c r="CZ49" s="27">
        <v>100.73784787409222</v>
      </c>
      <c r="DA49" s="27">
        <v>100.91873150121981</v>
      </c>
      <c r="DB49" s="27">
        <v>100.70334717264176</v>
      </c>
      <c r="DC49" s="27">
        <v>100.00106173323002</v>
      </c>
      <c r="DD49" s="27">
        <v>0</v>
      </c>
      <c r="DE49" s="27">
        <v>0</v>
      </c>
      <c r="DF49" s="27">
        <v>0</v>
      </c>
      <c r="DG49" s="27">
        <v>0</v>
      </c>
      <c r="DH49" s="27">
        <v>0</v>
      </c>
      <c r="DI49" s="27">
        <v>0</v>
      </c>
      <c r="DJ49" s="27">
        <v>0</v>
      </c>
      <c r="DK49" s="27">
        <v>0</v>
      </c>
      <c r="DL49" s="27">
        <v>0</v>
      </c>
      <c r="DM49" s="27">
        <v>0</v>
      </c>
      <c r="DN49" s="27">
        <v>0</v>
      </c>
      <c r="DO49" s="27">
        <v>0</v>
      </c>
      <c r="DP49" s="27">
        <v>0</v>
      </c>
      <c r="DQ49" s="27">
        <v>0</v>
      </c>
      <c r="DR49" s="27">
        <v>0</v>
      </c>
      <c r="DS49" s="27">
        <v>0</v>
      </c>
      <c r="DT49" s="27">
        <v>0</v>
      </c>
      <c r="DU49" s="27">
        <v>0</v>
      </c>
      <c r="DV49" s="27">
        <v>0</v>
      </c>
      <c r="DW49" s="27">
        <v>0</v>
      </c>
      <c r="DX49" s="27">
        <v>0</v>
      </c>
      <c r="DY49" s="27">
        <v>0</v>
      </c>
      <c r="DZ49" s="27">
        <v>0</v>
      </c>
      <c r="EA49" s="27">
        <v>0</v>
      </c>
      <c r="EB49" s="27">
        <v>0</v>
      </c>
      <c r="EC49" s="27">
        <v>0</v>
      </c>
      <c r="ED49" s="27">
        <v>0</v>
      </c>
      <c r="EE49" s="27">
        <v>0</v>
      </c>
      <c r="EF49" s="27">
        <v>0</v>
      </c>
      <c r="EG49" s="27">
        <v>0</v>
      </c>
      <c r="EH49" s="27">
        <v>0</v>
      </c>
      <c r="EI49" s="27">
        <v>0</v>
      </c>
      <c r="EJ49" s="27">
        <v>0</v>
      </c>
      <c r="EK49" s="27">
        <v>0</v>
      </c>
      <c r="EL49" s="27">
        <v>0</v>
      </c>
      <c r="EM49" s="27">
        <v>0</v>
      </c>
      <c r="EN49" s="27">
        <v>0</v>
      </c>
      <c r="EO49" s="27">
        <v>0</v>
      </c>
      <c r="EP49" s="27">
        <v>0</v>
      </c>
      <c r="EQ49" s="27">
        <v>0</v>
      </c>
      <c r="ER49" s="27">
        <v>0</v>
      </c>
      <c r="ES49" s="27">
        <v>0</v>
      </c>
      <c r="ET49" s="27">
        <v>0</v>
      </c>
      <c r="EU49" s="27">
        <v>0</v>
      </c>
      <c r="EV49" s="27">
        <v>0</v>
      </c>
      <c r="EW49" s="27">
        <v>0</v>
      </c>
      <c r="EX49" s="27">
        <v>0</v>
      </c>
      <c r="EY49" s="27">
        <v>0</v>
      </c>
      <c r="EZ49" s="27">
        <v>0</v>
      </c>
      <c r="FA49" s="27">
        <v>0</v>
      </c>
      <c r="FB49" s="27">
        <v>0</v>
      </c>
      <c r="FC49" s="27">
        <v>0</v>
      </c>
      <c r="FD49" s="27">
        <v>0</v>
      </c>
      <c r="FE49" s="27">
        <v>0</v>
      </c>
      <c r="FF49" s="27">
        <v>0</v>
      </c>
      <c r="FG49" s="27">
        <v>0</v>
      </c>
      <c r="FH49" s="27">
        <v>0</v>
      </c>
      <c r="FI49" s="27">
        <v>0</v>
      </c>
      <c r="FJ49" s="27">
        <v>0</v>
      </c>
      <c r="FK49" s="27">
        <v>0</v>
      </c>
      <c r="FL49" s="27">
        <v>0</v>
      </c>
      <c r="FM49" s="27">
        <v>0</v>
      </c>
      <c r="FN49" s="27">
        <v>0</v>
      </c>
      <c r="FO49" s="27">
        <v>0</v>
      </c>
      <c r="FP49" s="27">
        <v>0</v>
      </c>
      <c r="FQ49" s="27">
        <v>0</v>
      </c>
      <c r="FR49" s="27">
        <v>0</v>
      </c>
      <c r="FS49" s="27">
        <v>0</v>
      </c>
      <c r="FT49" s="27">
        <v>0</v>
      </c>
      <c r="FU49" s="27">
        <v>0</v>
      </c>
      <c r="FV49" s="27">
        <v>0</v>
      </c>
      <c r="FW49" s="27">
        <v>0</v>
      </c>
      <c r="FX49" s="27">
        <v>0</v>
      </c>
      <c r="FY49" s="27">
        <v>0</v>
      </c>
      <c r="FZ49" s="27">
        <v>0</v>
      </c>
      <c r="GA49" s="27">
        <v>0</v>
      </c>
      <c r="GB49" s="27">
        <v>0</v>
      </c>
      <c r="GC49" s="27">
        <v>0</v>
      </c>
      <c r="GD49" s="27">
        <v>0</v>
      </c>
      <c r="GE49" s="27">
        <v>0</v>
      </c>
      <c r="GF49" s="27">
        <v>0</v>
      </c>
      <c r="GG49" s="27">
        <v>0</v>
      </c>
      <c r="GH49" s="27">
        <v>0</v>
      </c>
      <c r="GI49" s="27">
        <v>0</v>
      </c>
      <c r="GJ49" s="27">
        <v>0</v>
      </c>
      <c r="GK49" s="27">
        <v>0</v>
      </c>
      <c r="GL49" s="27">
        <v>0</v>
      </c>
      <c r="GM49" s="27">
        <v>0</v>
      </c>
      <c r="GN49" s="27">
        <v>0</v>
      </c>
      <c r="GO49" s="27">
        <v>0</v>
      </c>
      <c r="GP49" s="27">
        <v>0</v>
      </c>
      <c r="GQ49" s="27">
        <v>0</v>
      </c>
      <c r="GR49" s="27">
        <v>0</v>
      </c>
      <c r="GS49" s="27">
        <v>0</v>
      </c>
      <c r="GT49" s="27">
        <v>0</v>
      </c>
      <c r="GU49" s="27">
        <v>0</v>
      </c>
      <c r="GV49" s="27">
        <v>0</v>
      </c>
      <c r="GW49" s="27">
        <v>0</v>
      </c>
      <c r="GX49" s="27">
        <v>0</v>
      </c>
      <c r="GY49" s="27">
        <v>0</v>
      </c>
      <c r="GZ49" s="27">
        <v>0</v>
      </c>
      <c r="HA49" s="27">
        <v>0</v>
      </c>
      <c r="HB49" s="27">
        <v>0</v>
      </c>
      <c r="HC49" s="27">
        <v>0</v>
      </c>
      <c r="HD49" s="27">
        <v>0</v>
      </c>
      <c r="HE49" s="27">
        <v>0</v>
      </c>
      <c r="HF49" s="27">
        <v>0</v>
      </c>
      <c r="HG49" s="27">
        <v>0</v>
      </c>
      <c r="HH49" s="27">
        <v>0</v>
      </c>
      <c r="HI49" s="27">
        <v>0</v>
      </c>
      <c r="HJ49" s="27">
        <v>0</v>
      </c>
      <c r="HK49" s="27">
        <v>0</v>
      </c>
      <c r="HL49" s="27">
        <v>0</v>
      </c>
      <c r="HM49" s="27">
        <v>0</v>
      </c>
      <c r="HN49" s="27">
        <v>0</v>
      </c>
      <c r="HO49" s="27">
        <v>0</v>
      </c>
      <c r="HP49" s="27">
        <v>0</v>
      </c>
      <c r="HQ49" s="27">
        <v>0</v>
      </c>
      <c r="HR49" s="27">
        <v>0</v>
      </c>
      <c r="HS49" s="27">
        <v>0</v>
      </c>
      <c r="HT49" s="27">
        <v>0</v>
      </c>
      <c r="HU49" s="27">
        <v>0</v>
      </c>
      <c r="HV49" s="27">
        <v>0</v>
      </c>
      <c r="HW49" s="27">
        <v>0</v>
      </c>
      <c r="HX49" s="27">
        <v>0</v>
      </c>
      <c r="HY49" s="27">
        <v>0</v>
      </c>
      <c r="HZ49" s="27">
        <v>0</v>
      </c>
      <c r="IA49" s="27">
        <v>0</v>
      </c>
      <c r="IB49" s="27">
        <v>0</v>
      </c>
      <c r="IC49" s="27">
        <v>0</v>
      </c>
      <c r="ID49" s="27">
        <v>0</v>
      </c>
      <c r="IE49" s="27">
        <v>0</v>
      </c>
      <c r="IF49" s="27">
        <v>0</v>
      </c>
      <c r="IG49" s="27">
        <v>0</v>
      </c>
      <c r="IH49" s="27">
        <v>0</v>
      </c>
      <c r="II49" s="27">
        <v>0</v>
      </c>
      <c r="IJ49" s="27">
        <v>0</v>
      </c>
      <c r="IK49" s="27">
        <v>0</v>
      </c>
      <c r="IL49" s="27">
        <v>0</v>
      </c>
      <c r="IM49" s="27">
        <v>0</v>
      </c>
      <c r="IN49" s="27">
        <v>0</v>
      </c>
      <c r="IO49" s="27">
        <v>0</v>
      </c>
      <c r="IP49" s="27">
        <v>0</v>
      </c>
      <c r="IQ49" s="27">
        <v>0</v>
      </c>
      <c r="IR49" s="27">
        <v>0</v>
      </c>
      <c r="IS49" s="27">
        <v>0</v>
      </c>
      <c r="IT49" s="27">
        <v>0</v>
      </c>
      <c r="IU49" s="27">
        <v>0</v>
      </c>
      <c r="IV49" s="27">
        <v>0</v>
      </c>
      <c r="IW49" s="27">
        <v>0</v>
      </c>
      <c r="IX49" s="27">
        <v>0</v>
      </c>
      <c r="IY49" s="27">
        <v>0</v>
      </c>
      <c r="IZ49" s="27">
        <v>0</v>
      </c>
      <c r="JA49" s="27">
        <v>0</v>
      </c>
      <c r="JB49" s="27">
        <v>0</v>
      </c>
      <c r="JC49" s="27">
        <v>0</v>
      </c>
      <c r="JD49" s="27">
        <v>0</v>
      </c>
      <c r="JE49" s="27">
        <v>0</v>
      </c>
      <c r="JF49" s="27">
        <v>0</v>
      </c>
      <c r="JG49" s="27">
        <v>0</v>
      </c>
      <c r="JH49" s="27">
        <v>0</v>
      </c>
      <c r="JI49" s="27">
        <v>0</v>
      </c>
      <c r="JJ49" s="27">
        <v>0</v>
      </c>
      <c r="JK49" s="27">
        <v>0</v>
      </c>
      <c r="JL49" s="27">
        <v>0</v>
      </c>
      <c r="JM49" s="27">
        <v>0</v>
      </c>
      <c r="JN49" s="27">
        <v>0</v>
      </c>
      <c r="JO49" s="27">
        <v>0</v>
      </c>
      <c r="JP49" s="27">
        <v>0</v>
      </c>
      <c r="JQ49" s="27">
        <v>0</v>
      </c>
      <c r="JR49" s="27">
        <v>0</v>
      </c>
      <c r="JS49" s="27">
        <v>0</v>
      </c>
      <c r="JT49" s="27">
        <v>0</v>
      </c>
      <c r="JU49" s="27">
        <v>0</v>
      </c>
      <c r="JV49" s="27">
        <v>0</v>
      </c>
      <c r="JW49" s="27">
        <v>0</v>
      </c>
      <c r="JX49" s="27">
        <v>0</v>
      </c>
      <c r="JY49" s="27">
        <v>0</v>
      </c>
      <c r="JZ49" s="27">
        <v>0</v>
      </c>
      <c r="KA49" s="27">
        <v>0</v>
      </c>
      <c r="KB49" s="27">
        <v>0</v>
      </c>
      <c r="KC49" s="27">
        <v>0</v>
      </c>
      <c r="KD49" s="27">
        <v>0</v>
      </c>
      <c r="KE49" s="27">
        <v>0</v>
      </c>
      <c r="KF49" s="27">
        <v>0</v>
      </c>
      <c r="KG49" s="27">
        <v>0</v>
      </c>
      <c r="KH49" s="27">
        <v>0</v>
      </c>
      <c r="KI49" s="27">
        <v>0</v>
      </c>
      <c r="KJ49" s="27">
        <v>0</v>
      </c>
      <c r="KK49" s="27">
        <v>0</v>
      </c>
      <c r="KL49" s="27">
        <v>0</v>
      </c>
      <c r="KM49" s="27">
        <v>0</v>
      </c>
      <c r="KN49" s="27">
        <v>0</v>
      </c>
      <c r="KO49" s="27">
        <v>0</v>
      </c>
      <c r="KP49" s="27">
        <v>0</v>
      </c>
    </row>
    <row r="50" spans="1:302" x14ac:dyDescent="0.25">
      <c r="A50" s="28">
        <f t="shared" si="1"/>
        <v>89.865792823444309</v>
      </c>
      <c r="C50" s="26">
        <v>0.49651251284867937</v>
      </c>
      <c r="D50" s="27">
        <v>0.68210812015798261</v>
      </c>
      <c r="E50" s="27">
        <v>0.79283741054757562</v>
      </c>
      <c r="F50" s="27">
        <v>0.2810172681724572</v>
      </c>
      <c r="G50" s="27">
        <v>0.99129941952727318</v>
      </c>
      <c r="H50" s="27">
        <v>0.61070242756127702</v>
      </c>
      <c r="I50" s="27">
        <v>0.18208583286313806</v>
      </c>
      <c r="J50" s="27">
        <v>5.4499714175434311E-2</v>
      </c>
      <c r="K50" s="27">
        <v>0.74208552831161601</v>
      </c>
      <c r="L50" s="27">
        <v>0.83910855795486483</v>
      </c>
      <c r="M50" s="27">
        <v>0.93471432411679778</v>
      </c>
      <c r="N50" s="27">
        <v>0.63019618619604623</v>
      </c>
      <c r="O50" s="27">
        <v>0.19268611173132277</v>
      </c>
      <c r="P50" s="27">
        <v>0.88743436935833142</v>
      </c>
      <c r="Q50" s="27">
        <v>0.99466744398117624</v>
      </c>
      <c r="R50" s="27">
        <v>0.86631455530045132</v>
      </c>
      <c r="S50" s="27">
        <v>0.21678961253453699</v>
      </c>
      <c r="T50" s="27">
        <v>0.20188587716136219</v>
      </c>
      <c r="U50" s="27">
        <v>0.64457498520953926</v>
      </c>
      <c r="V50" s="27">
        <v>0.19508036485945301</v>
      </c>
      <c r="W50" s="27">
        <v>0.56491708817378317</v>
      </c>
      <c r="X50" s="27">
        <v>0.58090133170051517</v>
      </c>
      <c r="Y50" s="27">
        <v>0.64162232643098482</v>
      </c>
      <c r="Z50" s="27">
        <v>1.2882536592109251E-2</v>
      </c>
      <c r="AA50" s="27">
        <v>0.16652680767582551</v>
      </c>
      <c r="AB50" s="27">
        <v>0.55055674944258459</v>
      </c>
      <c r="AC50" s="27">
        <v>0.10707204409609572</v>
      </c>
      <c r="AD50" s="27">
        <v>0.35545668188220536</v>
      </c>
      <c r="AE50" s="27">
        <v>0.97218947788160537</v>
      </c>
      <c r="AF50" s="27">
        <v>0.12274436918405218</v>
      </c>
      <c r="AG50" s="27">
        <v>0.47823673415179113</v>
      </c>
      <c r="AH50" s="27">
        <v>0.94160353612822911</v>
      </c>
      <c r="AI50" s="27">
        <v>0.68795123648955658</v>
      </c>
      <c r="AJ50" s="27">
        <v>0.12917355240963702</v>
      </c>
      <c r="AK50" s="27">
        <v>0.98663359973160181</v>
      </c>
      <c r="AL50" s="27">
        <v>1.278803655212668E-2</v>
      </c>
      <c r="AM50" s="27">
        <v>4.5588281005849662E-2</v>
      </c>
      <c r="AN50" s="27">
        <v>0.15317902349708656</v>
      </c>
      <c r="AO50" s="27">
        <v>0.6824395325428797</v>
      </c>
      <c r="AP50" s="27">
        <v>0.11722631308839093</v>
      </c>
      <c r="AQ50" s="27">
        <v>0.13088177048744543</v>
      </c>
      <c r="AR50" s="27">
        <v>0.93181231090302086</v>
      </c>
      <c r="AS50" s="27">
        <v>0.79447697294269548</v>
      </c>
      <c r="AT50" s="27">
        <v>0.32979619398476967</v>
      </c>
      <c r="AU50" s="27">
        <v>0.89599421154297998</v>
      </c>
      <c r="AV50" s="27">
        <v>0.6876327321197423</v>
      </c>
      <c r="AW50" s="27">
        <v>0.60499133489268497</v>
      </c>
      <c r="AX50" s="27">
        <v>0.24123338711064624</v>
      </c>
      <c r="AY50" s="27">
        <v>0.61278887774414215</v>
      </c>
      <c r="AZ50" s="27">
        <v>0.8295652029537014</v>
      </c>
      <c r="BA50" s="27">
        <v>0.43648447752171082</v>
      </c>
      <c r="BB50" s="27">
        <v>0.21115300850330476</v>
      </c>
      <c r="BC50" s="27">
        <v>0.80259653370361805</v>
      </c>
      <c r="BD50" s="27">
        <v>0.27907903512221044</v>
      </c>
      <c r="BE50" s="27">
        <v>0.7103774164903679</v>
      </c>
      <c r="BF50" s="27">
        <v>8.0884400680987123E-2</v>
      </c>
      <c r="BG50" s="27">
        <v>0.52887615999551107</v>
      </c>
      <c r="BH50" s="27">
        <v>0.55009411742994407</v>
      </c>
      <c r="BI50" s="27">
        <v>1.5941158504186648E-2</v>
      </c>
      <c r="BJ50" s="27">
        <v>0.65069470572746513</v>
      </c>
      <c r="BK50" s="27">
        <v>0.24548170780010825</v>
      </c>
      <c r="BL50" s="27">
        <v>0.23000423825791905</v>
      </c>
      <c r="BM50" s="27">
        <v>0.23182722086006557</v>
      </c>
      <c r="BN50" s="27">
        <v>0.65730858114187873</v>
      </c>
      <c r="BO50" s="27">
        <v>0.53516865497385346</v>
      </c>
      <c r="BP50" s="27">
        <v>0.1397174178476055</v>
      </c>
      <c r="BQ50" s="27">
        <v>0.22102283944622736</v>
      </c>
      <c r="BR50" s="27">
        <v>0.73320756012390498</v>
      </c>
      <c r="BS50" s="27">
        <v>0.27531837012716476</v>
      </c>
      <c r="BT50" s="27">
        <v>0.13217479487503425</v>
      </c>
      <c r="BU50" s="27">
        <v>0.53097479585041341</v>
      </c>
      <c r="BV50" s="27">
        <v>0.10881192537924567</v>
      </c>
      <c r="BW50" s="27">
        <v>0.92651207497303545</v>
      </c>
      <c r="BX50" s="27">
        <v>0.61767635685737632</v>
      </c>
      <c r="BY50" s="27">
        <v>0.15392231962796721</v>
      </c>
      <c r="BZ50" s="27">
        <v>0.62454854209160382</v>
      </c>
      <c r="CA50" s="27">
        <v>1.001683845261081E-2</v>
      </c>
      <c r="CB50" s="27">
        <v>0.67796075495699715</v>
      </c>
      <c r="CC50" s="27">
        <v>0.1457783287207407</v>
      </c>
      <c r="CD50" s="27">
        <v>0.92109612643726912</v>
      </c>
      <c r="CE50" s="27">
        <v>8.2367306860017253E-2</v>
      </c>
      <c r="CF50" s="27">
        <v>0.29176292099245982</v>
      </c>
      <c r="CG50" s="27">
        <v>0.55955776757482267</v>
      </c>
      <c r="CH50" s="27">
        <v>0.78089522922232246</v>
      </c>
      <c r="CI50" s="27">
        <v>0.71466330120119093</v>
      </c>
      <c r="CJ50" s="27">
        <v>0.74006660640507826</v>
      </c>
      <c r="CK50" s="27">
        <v>0.21330660574793803</v>
      </c>
      <c r="CL50" s="27">
        <v>0.63716381946336142</v>
      </c>
      <c r="CM50" s="27">
        <v>0.90396602255533065</v>
      </c>
      <c r="CN50" s="27">
        <v>0.7697790336424809</v>
      </c>
      <c r="CO50" s="27">
        <v>0.42074650849128237</v>
      </c>
      <c r="CP50" s="27">
        <v>0.17514013907899406</v>
      </c>
      <c r="CQ50" s="27">
        <v>0.78044445311233823</v>
      </c>
      <c r="CR50" s="27">
        <v>9.2754470671637002E-2</v>
      </c>
      <c r="CS50" s="27">
        <v>0.53514207505749356</v>
      </c>
      <c r="CT50" s="27">
        <v>0.70328549542488195</v>
      </c>
      <c r="CU50" s="27">
        <v>0.11656967942598018</v>
      </c>
      <c r="CV50" s="27">
        <v>100.03028993462068</v>
      </c>
      <c r="CW50" s="27">
        <v>100.23209157573186</v>
      </c>
      <c r="CX50" s="27">
        <v>100.35670038781453</v>
      </c>
      <c r="CY50" s="27">
        <v>100.78751875079327</v>
      </c>
      <c r="CZ50" s="27">
        <v>0</v>
      </c>
      <c r="DA50" s="27">
        <v>0</v>
      </c>
      <c r="DB50" s="27">
        <v>0</v>
      </c>
      <c r="DC50" s="27">
        <v>0</v>
      </c>
      <c r="DD50" s="27">
        <v>0</v>
      </c>
      <c r="DE50" s="27">
        <v>0</v>
      </c>
      <c r="DF50" s="27">
        <v>0</v>
      </c>
      <c r="DG50" s="27">
        <v>0</v>
      </c>
      <c r="DH50" s="27">
        <v>0</v>
      </c>
      <c r="DI50" s="27">
        <v>0</v>
      </c>
      <c r="DJ50" s="27">
        <v>0</v>
      </c>
      <c r="DK50" s="27">
        <v>0</v>
      </c>
      <c r="DL50" s="27">
        <v>0</v>
      </c>
      <c r="DM50" s="27">
        <v>0</v>
      </c>
      <c r="DN50" s="27">
        <v>0</v>
      </c>
      <c r="DO50" s="27">
        <v>0</v>
      </c>
      <c r="DP50" s="27">
        <v>0</v>
      </c>
      <c r="DQ50" s="27">
        <v>0</v>
      </c>
      <c r="DR50" s="27">
        <v>0</v>
      </c>
      <c r="DS50" s="27">
        <v>0</v>
      </c>
      <c r="DT50" s="27">
        <v>0</v>
      </c>
      <c r="DU50" s="27">
        <v>0</v>
      </c>
      <c r="DV50" s="27">
        <v>0</v>
      </c>
      <c r="DW50" s="27">
        <v>0</v>
      </c>
      <c r="DX50" s="27">
        <v>0</v>
      </c>
      <c r="DY50" s="27">
        <v>0</v>
      </c>
      <c r="DZ50" s="27">
        <v>0</v>
      </c>
      <c r="EA50" s="27">
        <v>0</v>
      </c>
      <c r="EB50" s="27">
        <v>0</v>
      </c>
      <c r="EC50" s="27">
        <v>0</v>
      </c>
      <c r="ED50" s="27">
        <v>0</v>
      </c>
      <c r="EE50" s="27">
        <v>0</v>
      </c>
      <c r="EF50" s="27">
        <v>0</v>
      </c>
      <c r="EG50" s="27">
        <v>0</v>
      </c>
      <c r="EH50" s="27">
        <v>0</v>
      </c>
      <c r="EI50" s="27">
        <v>0</v>
      </c>
      <c r="EJ50" s="27">
        <v>0</v>
      </c>
      <c r="EK50" s="27">
        <v>0</v>
      </c>
      <c r="EL50" s="27">
        <v>0</v>
      </c>
      <c r="EM50" s="27">
        <v>0</v>
      </c>
      <c r="EN50" s="27">
        <v>0</v>
      </c>
      <c r="EO50" s="27">
        <v>0</v>
      </c>
      <c r="EP50" s="27">
        <v>0</v>
      </c>
      <c r="EQ50" s="27">
        <v>0</v>
      </c>
      <c r="ER50" s="27">
        <v>0</v>
      </c>
      <c r="ES50" s="27">
        <v>0</v>
      </c>
      <c r="ET50" s="27">
        <v>0</v>
      </c>
      <c r="EU50" s="27">
        <v>0</v>
      </c>
      <c r="EV50" s="27">
        <v>0</v>
      </c>
      <c r="EW50" s="27">
        <v>0</v>
      </c>
      <c r="EX50" s="27">
        <v>0</v>
      </c>
      <c r="EY50" s="27">
        <v>0</v>
      </c>
      <c r="EZ50" s="27">
        <v>0</v>
      </c>
      <c r="FA50" s="27">
        <v>0</v>
      </c>
      <c r="FB50" s="27">
        <v>0</v>
      </c>
      <c r="FC50" s="27">
        <v>0</v>
      </c>
      <c r="FD50" s="27">
        <v>0</v>
      </c>
      <c r="FE50" s="27">
        <v>0</v>
      </c>
      <c r="FF50" s="27">
        <v>0</v>
      </c>
      <c r="FG50" s="27">
        <v>0</v>
      </c>
      <c r="FH50" s="27">
        <v>0</v>
      </c>
      <c r="FI50" s="27">
        <v>0</v>
      </c>
      <c r="FJ50" s="27">
        <v>0</v>
      </c>
      <c r="FK50" s="27">
        <v>0</v>
      </c>
      <c r="FL50" s="27">
        <v>0</v>
      </c>
      <c r="FM50" s="27">
        <v>0</v>
      </c>
      <c r="FN50" s="27">
        <v>0</v>
      </c>
      <c r="FO50" s="27">
        <v>0</v>
      </c>
      <c r="FP50" s="27">
        <v>0</v>
      </c>
      <c r="FQ50" s="27">
        <v>0</v>
      </c>
      <c r="FR50" s="27">
        <v>0</v>
      </c>
      <c r="FS50" s="27">
        <v>0</v>
      </c>
      <c r="FT50" s="27">
        <v>0</v>
      </c>
      <c r="FU50" s="27">
        <v>0</v>
      </c>
      <c r="FV50" s="27">
        <v>0</v>
      </c>
      <c r="FW50" s="27">
        <v>0</v>
      </c>
      <c r="FX50" s="27">
        <v>0</v>
      </c>
      <c r="FY50" s="27">
        <v>0</v>
      </c>
      <c r="FZ50" s="27">
        <v>0</v>
      </c>
      <c r="GA50" s="27">
        <v>0</v>
      </c>
      <c r="GB50" s="27">
        <v>0</v>
      </c>
      <c r="GC50" s="27">
        <v>0</v>
      </c>
      <c r="GD50" s="27">
        <v>0</v>
      </c>
      <c r="GE50" s="27">
        <v>0</v>
      </c>
      <c r="GF50" s="27">
        <v>0</v>
      </c>
      <c r="GG50" s="27">
        <v>0</v>
      </c>
      <c r="GH50" s="27">
        <v>0</v>
      </c>
      <c r="GI50" s="27">
        <v>0</v>
      </c>
      <c r="GJ50" s="27">
        <v>0</v>
      </c>
      <c r="GK50" s="27">
        <v>0</v>
      </c>
      <c r="GL50" s="27">
        <v>0</v>
      </c>
      <c r="GM50" s="27">
        <v>0</v>
      </c>
      <c r="GN50" s="27">
        <v>0</v>
      </c>
      <c r="GO50" s="27">
        <v>0</v>
      </c>
      <c r="GP50" s="27">
        <v>0</v>
      </c>
      <c r="GQ50" s="27">
        <v>0</v>
      </c>
      <c r="GR50" s="27">
        <v>0</v>
      </c>
      <c r="GS50" s="27">
        <v>0</v>
      </c>
      <c r="GT50" s="27">
        <v>0</v>
      </c>
      <c r="GU50" s="27">
        <v>0</v>
      </c>
      <c r="GV50" s="27">
        <v>0</v>
      </c>
      <c r="GW50" s="27">
        <v>0</v>
      </c>
      <c r="GX50" s="27">
        <v>0</v>
      </c>
      <c r="GY50" s="27">
        <v>0</v>
      </c>
      <c r="GZ50" s="27">
        <v>0</v>
      </c>
      <c r="HA50" s="27">
        <v>0</v>
      </c>
      <c r="HB50" s="27">
        <v>0</v>
      </c>
      <c r="HC50" s="27">
        <v>0</v>
      </c>
      <c r="HD50" s="27">
        <v>0</v>
      </c>
      <c r="HE50" s="27">
        <v>0</v>
      </c>
      <c r="HF50" s="27">
        <v>0</v>
      </c>
      <c r="HG50" s="27">
        <v>0</v>
      </c>
      <c r="HH50" s="27">
        <v>0</v>
      </c>
      <c r="HI50" s="27">
        <v>0</v>
      </c>
      <c r="HJ50" s="27">
        <v>0</v>
      </c>
      <c r="HK50" s="27">
        <v>0</v>
      </c>
      <c r="HL50" s="27">
        <v>0</v>
      </c>
      <c r="HM50" s="27">
        <v>0</v>
      </c>
      <c r="HN50" s="27">
        <v>0</v>
      </c>
      <c r="HO50" s="27">
        <v>0</v>
      </c>
      <c r="HP50" s="27">
        <v>0</v>
      </c>
      <c r="HQ50" s="27">
        <v>0</v>
      </c>
      <c r="HR50" s="27">
        <v>0</v>
      </c>
      <c r="HS50" s="27">
        <v>0</v>
      </c>
      <c r="HT50" s="27">
        <v>0</v>
      </c>
      <c r="HU50" s="27">
        <v>0</v>
      </c>
      <c r="HV50" s="27">
        <v>0</v>
      </c>
      <c r="HW50" s="27">
        <v>0</v>
      </c>
      <c r="HX50" s="27">
        <v>0</v>
      </c>
      <c r="HY50" s="27">
        <v>0</v>
      </c>
      <c r="HZ50" s="27">
        <v>0</v>
      </c>
      <c r="IA50" s="27">
        <v>0</v>
      </c>
      <c r="IB50" s="27">
        <v>0</v>
      </c>
      <c r="IC50" s="27">
        <v>0</v>
      </c>
      <c r="ID50" s="27">
        <v>0</v>
      </c>
      <c r="IE50" s="27">
        <v>0</v>
      </c>
      <c r="IF50" s="27">
        <v>0</v>
      </c>
      <c r="IG50" s="27">
        <v>0</v>
      </c>
      <c r="IH50" s="27">
        <v>0</v>
      </c>
      <c r="II50" s="27">
        <v>0</v>
      </c>
      <c r="IJ50" s="27">
        <v>0</v>
      </c>
      <c r="IK50" s="27">
        <v>0</v>
      </c>
      <c r="IL50" s="27">
        <v>0</v>
      </c>
      <c r="IM50" s="27">
        <v>0</v>
      </c>
      <c r="IN50" s="27">
        <v>0</v>
      </c>
      <c r="IO50" s="27">
        <v>0</v>
      </c>
      <c r="IP50" s="27">
        <v>0</v>
      </c>
      <c r="IQ50" s="27">
        <v>0</v>
      </c>
      <c r="IR50" s="27">
        <v>0</v>
      </c>
      <c r="IS50" s="27">
        <v>0</v>
      </c>
      <c r="IT50" s="27">
        <v>0</v>
      </c>
      <c r="IU50" s="27">
        <v>0</v>
      </c>
      <c r="IV50" s="27">
        <v>0</v>
      </c>
      <c r="IW50" s="27">
        <v>0</v>
      </c>
      <c r="IX50" s="27">
        <v>0</v>
      </c>
      <c r="IY50" s="27">
        <v>0</v>
      </c>
      <c r="IZ50" s="27">
        <v>0</v>
      </c>
      <c r="JA50" s="27">
        <v>0</v>
      </c>
      <c r="JB50" s="27">
        <v>0</v>
      </c>
      <c r="JC50" s="27">
        <v>0</v>
      </c>
      <c r="JD50" s="27">
        <v>0</v>
      </c>
      <c r="JE50" s="27">
        <v>0</v>
      </c>
      <c r="JF50" s="27">
        <v>0</v>
      </c>
      <c r="JG50" s="27">
        <v>0</v>
      </c>
      <c r="JH50" s="27">
        <v>0</v>
      </c>
      <c r="JI50" s="27">
        <v>0</v>
      </c>
      <c r="JJ50" s="27">
        <v>0</v>
      </c>
      <c r="JK50" s="27">
        <v>0</v>
      </c>
      <c r="JL50" s="27">
        <v>0</v>
      </c>
      <c r="JM50" s="27">
        <v>0</v>
      </c>
      <c r="JN50" s="27">
        <v>0</v>
      </c>
      <c r="JO50" s="27">
        <v>0</v>
      </c>
      <c r="JP50" s="27">
        <v>0</v>
      </c>
      <c r="JQ50" s="27">
        <v>0</v>
      </c>
      <c r="JR50" s="27">
        <v>0</v>
      </c>
      <c r="JS50" s="27">
        <v>0</v>
      </c>
      <c r="JT50" s="27">
        <v>0</v>
      </c>
      <c r="JU50" s="27">
        <v>0</v>
      </c>
      <c r="JV50" s="27">
        <v>0</v>
      </c>
      <c r="JW50" s="27">
        <v>0</v>
      </c>
      <c r="JX50" s="27">
        <v>0</v>
      </c>
      <c r="JY50" s="27">
        <v>0</v>
      </c>
      <c r="JZ50" s="27">
        <v>0</v>
      </c>
      <c r="KA50" s="27">
        <v>0</v>
      </c>
      <c r="KB50" s="27">
        <v>0</v>
      </c>
      <c r="KC50" s="27">
        <v>0</v>
      </c>
      <c r="KD50" s="27">
        <v>0</v>
      </c>
      <c r="KE50" s="27">
        <v>0</v>
      </c>
      <c r="KF50" s="27">
        <v>0</v>
      </c>
      <c r="KG50" s="27">
        <v>0</v>
      </c>
      <c r="KH50" s="27">
        <v>0</v>
      </c>
      <c r="KI50" s="27">
        <v>0</v>
      </c>
      <c r="KJ50" s="27">
        <v>0</v>
      </c>
      <c r="KK50" s="27">
        <v>0</v>
      </c>
      <c r="KL50" s="27">
        <v>0</v>
      </c>
      <c r="KM50" s="27">
        <v>0</v>
      </c>
      <c r="KN50" s="27">
        <v>0</v>
      </c>
      <c r="KO50" s="27">
        <v>0</v>
      </c>
      <c r="KP50" s="27">
        <v>0</v>
      </c>
    </row>
    <row r="51" spans="1:302" x14ac:dyDescent="0.25">
      <c r="A51" s="28">
        <f t="shared" si="1"/>
        <v>86.298944424437536</v>
      </c>
      <c r="C51" s="26">
        <v>0.56087086870632097</v>
      </c>
      <c r="D51" s="27">
        <v>0.54118273237284731</v>
      </c>
      <c r="E51" s="27">
        <v>0.49013867619072049</v>
      </c>
      <c r="F51" s="27">
        <v>0.75587777039946591</v>
      </c>
      <c r="G51" s="27">
        <v>4.0415406715220925E-2</v>
      </c>
      <c r="H51" s="27">
        <v>3.0489235426550021E-2</v>
      </c>
      <c r="I51" s="27">
        <v>3.0966482007199758E-4</v>
      </c>
      <c r="J51" s="27">
        <v>0.90348273970988247</v>
      </c>
      <c r="K51" s="27">
        <v>0.18354308759160554</v>
      </c>
      <c r="L51" s="27">
        <v>0.30546620500349209</v>
      </c>
      <c r="M51" s="27">
        <v>0.30193132114456689</v>
      </c>
      <c r="N51" s="27">
        <v>0.13571062022697333</v>
      </c>
      <c r="O51" s="27">
        <v>0.76189099780182445</v>
      </c>
      <c r="P51" s="27">
        <v>0.4786887967184138</v>
      </c>
      <c r="Q51" s="27">
        <v>0.66367807946172275</v>
      </c>
      <c r="R51" s="27">
        <v>0.53061496646914219</v>
      </c>
      <c r="S51" s="27">
        <v>0.29404502321552251</v>
      </c>
      <c r="T51" s="27">
        <v>0.21070642329703482</v>
      </c>
      <c r="U51" s="27">
        <v>0.60492863344773395</v>
      </c>
      <c r="V51" s="27">
        <v>0.36036831312379192</v>
      </c>
      <c r="W51" s="27">
        <v>0.58677768113437079</v>
      </c>
      <c r="X51" s="27">
        <v>0.40263299355539106</v>
      </c>
      <c r="Y51" s="27">
        <v>0.94548420539318834</v>
      </c>
      <c r="Z51" s="27">
        <v>0.4884085425008563</v>
      </c>
      <c r="AA51" s="27">
        <v>0.25051857846349646</v>
      </c>
      <c r="AB51" s="27">
        <v>0.55951976235177292</v>
      </c>
      <c r="AC51" s="27">
        <v>0.28818682662273498</v>
      </c>
      <c r="AD51" s="27">
        <v>0.44165926187056481</v>
      </c>
      <c r="AE51" s="27">
        <v>0.39974833243028551</v>
      </c>
      <c r="AF51" s="27">
        <v>0.53192566732011148</v>
      </c>
      <c r="AG51" s="27">
        <v>0.6789331619432033</v>
      </c>
      <c r="AH51" s="27">
        <v>0.85104430562821709</v>
      </c>
      <c r="AI51" s="27">
        <v>0.50763485067201564</v>
      </c>
      <c r="AJ51" s="27">
        <v>0.5789026462911091</v>
      </c>
      <c r="AK51" s="27">
        <v>0.53878809596414756</v>
      </c>
      <c r="AL51" s="27">
        <v>0.87453759355635496</v>
      </c>
      <c r="AM51" s="27">
        <v>0.45578326035671246</v>
      </c>
      <c r="AN51" s="27">
        <v>0.68313066162924108</v>
      </c>
      <c r="AO51" s="27">
        <v>0.72741216610977832</v>
      </c>
      <c r="AP51" s="27">
        <v>0.97788991206591624</v>
      </c>
      <c r="AQ51" s="27">
        <v>0.83488341165502933</v>
      </c>
      <c r="AR51" s="27">
        <v>0.16627493658824977</v>
      </c>
      <c r="AS51" s="27">
        <v>0.64983657437258335</v>
      </c>
      <c r="AT51" s="27">
        <v>0.45632434859126236</v>
      </c>
      <c r="AU51" s="27">
        <v>0.79831238482675893</v>
      </c>
      <c r="AV51" s="27">
        <v>0.79899232580677071</v>
      </c>
      <c r="AW51" s="27">
        <v>7.5008222780754918E-2</v>
      </c>
      <c r="AX51" s="27">
        <v>0.98526293206405757</v>
      </c>
      <c r="AY51" s="27">
        <v>0.78480589001981071</v>
      </c>
      <c r="AZ51" s="27">
        <v>0.71332159677984019</v>
      </c>
      <c r="BA51" s="27">
        <v>0.28848094361219145</v>
      </c>
      <c r="BB51" s="27">
        <v>0.9017549279932473</v>
      </c>
      <c r="BC51" s="27">
        <v>0.80469716555703841</v>
      </c>
      <c r="BD51" s="27">
        <v>0.3405267245737239</v>
      </c>
      <c r="BE51" s="27">
        <v>0.5652287129520801</v>
      </c>
      <c r="BF51" s="27">
        <v>0.50468709844246518</v>
      </c>
      <c r="BG51" s="27">
        <v>0.36176026682797491</v>
      </c>
      <c r="BH51" s="27">
        <v>0.48573080822257375</v>
      </c>
      <c r="BI51" s="27">
        <v>0.35198400619755488</v>
      </c>
      <c r="BJ51" s="27">
        <v>0.30091822258289092</v>
      </c>
      <c r="BK51" s="27">
        <v>0.719762307663114</v>
      </c>
      <c r="BL51" s="27">
        <v>0.10985515929509704</v>
      </c>
      <c r="BM51" s="27">
        <v>0.49998206763562569</v>
      </c>
      <c r="BN51" s="27">
        <v>0.79337373452151017</v>
      </c>
      <c r="BO51" s="27">
        <v>0.1124350704656496</v>
      </c>
      <c r="BP51" s="27">
        <v>0.15299043209330654</v>
      </c>
      <c r="BQ51" s="27">
        <v>0.6138124325727301</v>
      </c>
      <c r="BR51" s="27">
        <v>0.97330714730067447</v>
      </c>
      <c r="BS51" s="27">
        <v>0.47864189245415112</v>
      </c>
      <c r="BT51" s="27">
        <v>0.12188704443693155</v>
      </c>
      <c r="BU51" s="27">
        <v>6.7024318738946764E-2</v>
      </c>
      <c r="BV51" s="27">
        <v>0.83826999935617441</v>
      </c>
      <c r="BW51" s="27">
        <v>0.81662277796761062</v>
      </c>
      <c r="BX51" s="27">
        <v>0.46202810642073977</v>
      </c>
      <c r="BY51" s="27">
        <v>0.5291347781753527</v>
      </c>
      <c r="BZ51" s="27">
        <v>0.9643792726563909</v>
      </c>
      <c r="CA51" s="27">
        <v>0.81243612460342429</v>
      </c>
      <c r="CB51" s="27">
        <v>0.11897899426577996</v>
      </c>
      <c r="CC51" s="27">
        <v>0.23798842460156755</v>
      </c>
      <c r="CD51" s="27">
        <v>0.10457217607823477</v>
      </c>
      <c r="CE51" s="27">
        <v>0.76492385798867957</v>
      </c>
      <c r="CF51" s="27">
        <v>0.51053931029501609</v>
      </c>
      <c r="CG51" s="27">
        <v>0.33439525993626174</v>
      </c>
      <c r="CH51" s="27">
        <v>0.90732093278086356</v>
      </c>
      <c r="CI51" s="27">
        <v>2.5125747038202584E-2</v>
      </c>
      <c r="CJ51" s="27">
        <v>0.2903108299528192</v>
      </c>
      <c r="CK51" s="27">
        <v>0.2653383344209812</v>
      </c>
      <c r="CL51" s="27">
        <v>0.84997797463174796</v>
      </c>
      <c r="CM51" s="27">
        <v>0.22192698827465207</v>
      </c>
      <c r="CN51" s="27">
        <v>0.93475654652600193</v>
      </c>
      <c r="CO51" s="27">
        <v>0.3304168431204918</v>
      </c>
      <c r="CP51" s="27">
        <v>2.2116395041214987E-2</v>
      </c>
      <c r="CQ51" s="27">
        <v>0.51150562619134732</v>
      </c>
      <c r="CR51" s="27">
        <v>100.33811282708636</v>
      </c>
      <c r="CS51" s="27">
        <v>100.8283637278079</v>
      </c>
      <c r="CT51" s="27">
        <v>100.44304569083448</v>
      </c>
      <c r="CU51" s="27">
        <v>100.67893408886309</v>
      </c>
      <c r="CV51" s="27">
        <v>0</v>
      </c>
      <c r="CW51" s="27">
        <v>0</v>
      </c>
      <c r="CX51" s="27">
        <v>0</v>
      </c>
      <c r="CY51" s="27">
        <v>0</v>
      </c>
      <c r="CZ51" s="27">
        <v>0</v>
      </c>
      <c r="DA51" s="27">
        <v>0</v>
      </c>
      <c r="DB51" s="27">
        <v>0</v>
      </c>
      <c r="DC51" s="27">
        <v>0</v>
      </c>
      <c r="DD51" s="27">
        <v>0</v>
      </c>
      <c r="DE51" s="27">
        <v>0</v>
      </c>
      <c r="DF51" s="27">
        <v>0</v>
      </c>
      <c r="DG51" s="27">
        <v>0</v>
      </c>
      <c r="DH51" s="27">
        <v>0</v>
      </c>
      <c r="DI51" s="27">
        <v>0</v>
      </c>
      <c r="DJ51" s="27">
        <v>0</v>
      </c>
      <c r="DK51" s="27">
        <v>0</v>
      </c>
      <c r="DL51" s="27">
        <v>0</v>
      </c>
      <c r="DM51" s="27">
        <v>0</v>
      </c>
      <c r="DN51" s="27">
        <v>0</v>
      </c>
      <c r="DO51" s="27">
        <v>0</v>
      </c>
      <c r="DP51" s="27">
        <v>0</v>
      </c>
      <c r="DQ51" s="27">
        <v>0</v>
      </c>
      <c r="DR51" s="27">
        <v>0</v>
      </c>
      <c r="DS51" s="27">
        <v>0</v>
      </c>
      <c r="DT51" s="27">
        <v>0</v>
      </c>
      <c r="DU51" s="27">
        <v>0</v>
      </c>
      <c r="DV51" s="27">
        <v>0</v>
      </c>
      <c r="DW51" s="27">
        <v>0</v>
      </c>
      <c r="DX51" s="27">
        <v>0</v>
      </c>
      <c r="DY51" s="27">
        <v>0</v>
      </c>
      <c r="DZ51" s="27">
        <v>0</v>
      </c>
      <c r="EA51" s="27">
        <v>0</v>
      </c>
      <c r="EB51" s="27">
        <v>0</v>
      </c>
      <c r="EC51" s="27">
        <v>0</v>
      </c>
      <c r="ED51" s="27">
        <v>0</v>
      </c>
      <c r="EE51" s="27">
        <v>0</v>
      </c>
      <c r="EF51" s="27">
        <v>0</v>
      </c>
      <c r="EG51" s="27">
        <v>0</v>
      </c>
      <c r="EH51" s="27">
        <v>0</v>
      </c>
      <c r="EI51" s="27">
        <v>0</v>
      </c>
      <c r="EJ51" s="27">
        <v>0</v>
      </c>
      <c r="EK51" s="27">
        <v>0</v>
      </c>
      <c r="EL51" s="27">
        <v>0</v>
      </c>
      <c r="EM51" s="27">
        <v>0</v>
      </c>
      <c r="EN51" s="27">
        <v>0</v>
      </c>
      <c r="EO51" s="27">
        <v>0</v>
      </c>
      <c r="EP51" s="27">
        <v>0</v>
      </c>
      <c r="EQ51" s="27">
        <v>0</v>
      </c>
      <c r="ER51" s="27">
        <v>0</v>
      </c>
      <c r="ES51" s="27">
        <v>0</v>
      </c>
      <c r="ET51" s="27">
        <v>0</v>
      </c>
      <c r="EU51" s="27">
        <v>0</v>
      </c>
      <c r="EV51" s="27">
        <v>0</v>
      </c>
      <c r="EW51" s="27">
        <v>0</v>
      </c>
      <c r="EX51" s="27">
        <v>0</v>
      </c>
      <c r="EY51" s="27">
        <v>0</v>
      </c>
      <c r="EZ51" s="27">
        <v>0</v>
      </c>
      <c r="FA51" s="27">
        <v>0</v>
      </c>
      <c r="FB51" s="27">
        <v>0</v>
      </c>
      <c r="FC51" s="27">
        <v>0</v>
      </c>
      <c r="FD51" s="27">
        <v>0</v>
      </c>
      <c r="FE51" s="27">
        <v>0</v>
      </c>
      <c r="FF51" s="27">
        <v>0</v>
      </c>
      <c r="FG51" s="27">
        <v>0</v>
      </c>
      <c r="FH51" s="27">
        <v>0</v>
      </c>
      <c r="FI51" s="27">
        <v>0</v>
      </c>
      <c r="FJ51" s="27">
        <v>0</v>
      </c>
      <c r="FK51" s="27">
        <v>0</v>
      </c>
      <c r="FL51" s="27">
        <v>0</v>
      </c>
      <c r="FM51" s="27">
        <v>0</v>
      </c>
      <c r="FN51" s="27">
        <v>0</v>
      </c>
      <c r="FO51" s="27">
        <v>0</v>
      </c>
      <c r="FP51" s="27">
        <v>0</v>
      </c>
      <c r="FQ51" s="27">
        <v>0</v>
      </c>
      <c r="FR51" s="27">
        <v>0</v>
      </c>
      <c r="FS51" s="27">
        <v>0</v>
      </c>
      <c r="FT51" s="27">
        <v>0</v>
      </c>
      <c r="FU51" s="27">
        <v>0</v>
      </c>
      <c r="FV51" s="27">
        <v>0</v>
      </c>
      <c r="FW51" s="27">
        <v>0</v>
      </c>
      <c r="FX51" s="27">
        <v>0</v>
      </c>
      <c r="FY51" s="27">
        <v>0</v>
      </c>
      <c r="FZ51" s="27">
        <v>0</v>
      </c>
      <c r="GA51" s="27">
        <v>0</v>
      </c>
      <c r="GB51" s="27">
        <v>0</v>
      </c>
      <c r="GC51" s="27">
        <v>0</v>
      </c>
      <c r="GD51" s="27">
        <v>0</v>
      </c>
      <c r="GE51" s="27">
        <v>0</v>
      </c>
      <c r="GF51" s="27">
        <v>0</v>
      </c>
      <c r="GG51" s="27">
        <v>0</v>
      </c>
      <c r="GH51" s="27">
        <v>0</v>
      </c>
      <c r="GI51" s="27">
        <v>0</v>
      </c>
      <c r="GJ51" s="27">
        <v>0</v>
      </c>
      <c r="GK51" s="27">
        <v>0</v>
      </c>
      <c r="GL51" s="27">
        <v>0</v>
      </c>
      <c r="GM51" s="27">
        <v>0</v>
      </c>
      <c r="GN51" s="27">
        <v>0</v>
      </c>
      <c r="GO51" s="27">
        <v>0</v>
      </c>
      <c r="GP51" s="27">
        <v>0</v>
      </c>
      <c r="GQ51" s="27">
        <v>0</v>
      </c>
      <c r="GR51" s="27">
        <v>0</v>
      </c>
      <c r="GS51" s="27">
        <v>0</v>
      </c>
      <c r="GT51" s="27">
        <v>0</v>
      </c>
      <c r="GU51" s="27">
        <v>0</v>
      </c>
      <c r="GV51" s="27">
        <v>0</v>
      </c>
      <c r="GW51" s="27">
        <v>0</v>
      </c>
      <c r="GX51" s="27">
        <v>0</v>
      </c>
      <c r="GY51" s="27">
        <v>0</v>
      </c>
      <c r="GZ51" s="27">
        <v>0</v>
      </c>
      <c r="HA51" s="27">
        <v>0</v>
      </c>
      <c r="HB51" s="27">
        <v>0</v>
      </c>
      <c r="HC51" s="27">
        <v>0</v>
      </c>
      <c r="HD51" s="27">
        <v>0</v>
      </c>
      <c r="HE51" s="27">
        <v>0</v>
      </c>
      <c r="HF51" s="27">
        <v>0</v>
      </c>
      <c r="HG51" s="27">
        <v>0</v>
      </c>
      <c r="HH51" s="27">
        <v>0</v>
      </c>
      <c r="HI51" s="27">
        <v>0</v>
      </c>
      <c r="HJ51" s="27">
        <v>0</v>
      </c>
      <c r="HK51" s="27">
        <v>0</v>
      </c>
      <c r="HL51" s="27">
        <v>0</v>
      </c>
      <c r="HM51" s="27">
        <v>0</v>
      </c>
      <c r="HN51" s="27">
        <v>0</v>
      </c>
      <c r="HO51" s="27">
        <v>0</v>
      </c>
      <c r="HP51" s="27">
        <v>0</v>
      </c>
      <c r="HQ51" s="27">
        <v>0</v>
      </c>
      <c r="HR51" s="27">
        <v>0</v>
      </c>
      <c r="HS51" s="27">
        <v>0</v>
      </c>
      <c r="HT51" s="27">
        <v>0</v>
      </c>
      <c r="HU51" s="27">
        <v>0</v>
      </c>
      <c r="HV51" s="27">
        <v>0</v>
      </c>
      <c r="HW51" s="27">
        <v>0</v>
      </c>
      <c r="HX51" s="27">
        <v>0</v>
      </c>
      <c r="HY51" s="27">
        <v>0</v>
      </c>
      <c r="HZ51" s="27">
        <v>0</v>
      </c>
      <c r="IA51" s="27">
        <v>0</v>
      </c>
      <c r="IB51" s="27">
        <v>0</v>
      </c>
      <c r="IC51" s="27">
        <v>0</v>
      </c>
      <c r="ID51" s="27">
        <v>0</v>
      </c>
      <c r="IE51" s="27">
        <v>0</v>
      </c>
      <c r="IF51" s="27">
        <v>0</v>
      </c>
      <c r="IG51" s="27">
        <v>0</v>
      </c>
      <c r="IH51" s="27">
        <v>0</v>
      </c>
      <c r="II51" s="27">
        <v>0</v>
      </c>
      <c r="IJ51" s="27">
        <v>0</v>
      </c>
      <c r="IK51" s="27">
        <v>0</v>
      </c>
      <c r="IL51" s="27">
        <v>0</v>
      </c>
      <c r="IM51" s="27">
        <v>0</v>
      </c>
      <c r="IN51" s="27">
        <v>0</v>
      </c>
      <c r="IO51" s="27">
        <v>0</v>
      </c>
      <c r="IP51" s="27">
        <v>0</v>
      </c>
      <c r="IQ51" s="27">
        <v>0</v>
      </c>
      <c r="IR51" s="27">
        <v>0</v>
      </c>
      <c r="IS51" s="27">
        <v>0</v>
      </c>
      <c r="IT51" s="27">
        <v>0</v>
      </c>
      <c r="IU51" s="27">
        <v>0</v>
      </c>
      <c r="IV51" s="27">
        <v>0</v>
      </c>
      <c r="IW51" s="27">
        <v>0</v>
      </c>
      <c r="IX51" s="27">
        <v>0</v>
      </c>
      <c r="IY51" s="27">
        <v>0</v>
      </c>
      <c r="IZ51" s="27">
        <v>0</v>
      </c>
      <c r="JA51" s="27">
        <v>0</v>
      </c>
      <c r="JB51" s="27">
        <v>0</v>
      </c>
      <c r="JC51" s="27">
        <v>0</v>
      </c>
      <c r="JD51" s="27">
        <v>0</v>
      </c>
      <c r="JE51" s="27">
        <v>0</v>
      </c>
      <c r="JF51" s="27">
        <v>0</v>
      </c>
      <c r="JG51" s="27">
        <v>0</v>
      </c>
      <c r="JH51" s="27">
        <v>0</v>
      </c>
      <c r="JI51" s="27">
        <v>0</v>
      </c>
      <c r="JJ51" s="27">
        <v>0</v>
      </c>
      <c r="JK51" s="27">
        <v>0</v>
      </c>
      <c r="JL51" s="27">
        <v>0</v>
      </c>
      <c r="JM51" s="27">
        <v>0</v>
      </c>
      <c r="JN51" s="27">
        <v>0</v>
      </c>
      <c r="JO51" s="27">
        <v>0</v>
      </c>
      <c r="JP51" s="27">
        <v>0</v>
      </c>
      <c r="JQ51" s="27">
        <v>0</v>
      </c>
      <c r="JR51" s="27">
        <v>0</v>
      </c>
      <c r="JS51" s="27">
        <v>0</v>
      </c>
      <c r="JT51" s="27">
        <v>0</v>
      </c>
      <c r="JU51" s="27">
        <v>0</v>
      </c>
      <c r="JV51" s="27">
        <v>0</v>
      </c>
      <c r="JW51" s="27">
        <v>0</v>
      </c>
      <c r="JX51" s="27">
        <v>0</v>
      </c>
      <c r="JY51" s="27">
        <v>0</v>
      </c>
      <c r="JZ51" s="27">
        <v>0</v>
      </c>
      <c r="KA51" s="27">
        <v>0</v>
      </c>
      <c r="KB51" s="27">
        <v>0</v>
      </c>
      <c r="KC51" s="27">
        <v>0</v>
      </c>
      <c r="KD51" s="27">
        <v>0</v>
      </c>
      <c r="KE51" s="27">
        <v>0</v>
      </c>
      <c r="KF51" s="27">
        <v>0</v>
      </c>
      <c r="KG51" s="27">
        <v>0</v>
      </c>
      <c r="KH51" s="27">
        <v>0</v>
      </c>
      <c r="KI51" s="27">
        <v>0</v>
      </c>
      <c r="KJ51" s="27">
        <v>0</v>
      </c>
      <c r="KK51" s="27">
        <v>0</v>
      </c>
      <c r="KL51" s="27">
        <v>0</v>
      </c>
      <c r="KM51" s="27">
        <v>0</v>
      </c>
      <c r="KN51" s="27">
        <v>0</v>
      </c>
      <c r="KO51" s="27">
        <v>0</v>
      </c>
      <c r="KP51" s="27">
        <v>0</v>
      </c>
    </row>
    <row r="52" spans="1:302" x14ac:dyDescent="0.25">
      <c r="A52" s="28">
        <f t="shared" si="1"/>
        <v>82.790834974254821</v>
      </c>
      <c r="C52" s="26">
        <v>0.31248438530001765</v>
      </c>
      <c r="D52" s="27">
        <v>6.8094210086999118E-2</v>
      </c>
      <c r="E52" s="27">
        <v>7.1512010967488271E-2</v>
      </c>
      <c r="F52" s="27">
        <v>0.82419131577803528</v>
      </c>
      <c r="G52" s="27">
        <v>9.3143511827670888E-2</v>
      </c>
      <c r="H52" s="27">
        <v>4.2894879104552697E-2</v>
      </c>
      <c r="I52" s="27">
        <v>0.35157856988700897</v>
      </c>
      <c r="J52" s="27">
        <v>0.41523114150893892</v>
      </c>
      <c r="K52" s="27">
        <v>0.33883174527288429</v>
      </c>
      <c r="L52" s="27">
        <v>0.76735459334854617</v>
      </c>
      <c r="M52" s="27">
        <v>1.7326743869015004E-3</v>
      </c>
      <c r="N52" s="27">
        <v>0.81234305942548424</v>
      </c>
      <c r="O52" s="27">
        <v>0.15003745163309534</v>
      </c>
      <c r="P52" s="27">
        <v>4.9208050020583705E-2</v>
      </c>
      <c r="Q52" s="27">
        <v>0.65041758497835134</v>
      </c>
      <c r="R52" s="27">
        <v>0.56623345259235458</v>
      </c>
      <c r="S52" s="27">
        <v>0.44755802981390636</v>
      </c>
      <c r="T52" s="27">
        <v>0.3000839289598034</v>
      </c>
      <c r="U52" s="27">
        <v>0.81432087295356637</v>
      </c>
      <c r="V52" s="27">
        <v>0.64286087920365265</v>
      </c>
      <c r="W52" s="27">
        <v>0.41169408611503944</v>
      </c>
      <c r="X52" s="27">
        <v>0.84865094824268983</v>
      </c>
      <c r="Y52" s="27">
        <v>0.43386331438284387</v>
      </c>
      <c r="Z52" s="27">
        <v>0.62636668666387474</v>
      </c>
      <c r="AA52" s="27">
        <v>0.40681946002996849</v>
      </c>
      <c r="AB52" s="27">
        <v>5.8330337513110342E-2</v>
      </c>
      <c r="AC52" s="27">
        <v>0.40765790311883687</v>
      </c>
      <c r="AD52" s="27">
        <v>0.12691624352879816</v>
      </c>
      <c r="AE52" s="27">
        <v>0.4351599171914371</v>
      </c>
      <c r="AF52" s="27">
        <v>5.0971723703250982E-2</v>
      </c>
      <c r="AG52" s="27">
        <v>0.30804834534678383</v>
      </c>
      <c r="AH52" s="27">
        <v>0.65197670968519905</v>
      </c>
      <c r="AI52" s="27">
        <v>0.30207860480760862</v>
      </c>
      <c r="AJ52" s="27">
        <v>0.89712549207877201</v>
      </c>
      <c r="AK52" s="27">
        <v>0.22619877400177302</v>
      </c>
      <c r="AL52" s="27">
        <v>0.86327792617635668</v>
      </c>
      <c r="AM52" s="27">
        <v>0.55339084159597807</v>
      </c>
      <c r="AN52" s="27">
        <v>0.16314051672882401</v>
      </c>
      <c r="AO52" s="27">
        <v>0.27626817588117125</v>
      </c>
      <c r="AP52" s="27">
        <v>1.4205022685735647E-2</v>
      </c>
      <c r="AQ52" s="27">
        <v>0.73437569496855215</v>
      </c>
      <c r="AR52" s="27">
        <v>0.8286379872109022</v>
      </c>
      <c r="AS52" s="27">
        <v>0.67580113656186303</v>
      </c>
      <c r="AT52" s="27">
        <v>0.90944911847715837</v>
      </c>
      <c r="AU52" s="27">
        <v>0.33167449016975403</v>
      </c>
      <c r="AV52" s="27">
        <v>0.78607797985063177</v>
      </c>
      <c r="AW52" s="27">
        <v>0.51852441771792779</v>
      </c>
      <c r="AX52" s="27">
        <v>0.48246372291901929</v>
      </c>
      <c r="AY52" s="27">
        <v>0.97459387816419041</v>
      </c>
      <c r="AZ52" s="27">
        <v>0.78853383121076226</v>
      </c>
      <c r="BA52" s="27">
        <v>0.32173159428929776</v>
      </c>
      <c r="BB52" s="27">
        <v>5.180097565358599E-2</v>
      </c>
      <c r="BC52" s="27">
        <v>0.13438880381407392</v>
      </c>
      <c r="BD52" s="27">
        <v>0.77434190838231587</v>
      </c>
      <c r="BE52" s="27">
        <v>0.17770853451501745</v>
      </c>
      <c r="BF52" s="27">
        <v>0.63692106443707019</v>
      </c>
      <c r="BG52" s="27">
        <v>0.14180503582883208</v>
      </c>
      <c r="BH52" s="27">
        <v>0.32256179330166113</v>
      </c>
      <c r="BI52" s="27">
        <v>0.50667240977322237</v>
      </c>
      <c r="BJ52" s="27">
        <v>0.51465817753796006</v>
      </c>
      <c r="BK52" s="27">
        <v>0.66873946382458815</v>
      </c>
      <c r="BL52" s="27">
        <v>1.1169017378142021E-3</v>
      </c>
      <c r="BM52" s="27">
        <v>0.79143451615344063</v>
      </c>
      <c r="BN52" s="27">
        <v>0.61718610915694117</v>
      </c>
      <c r="BO52" s="27">
        <v>0.61389758829510399</v>
      </c>
      <c r="BP52" s="27">
        <v>0.26426520218076699</v>
      </c>
      <c r="BQ52" s="27">
        <v>0.1793448068871013</v>
      </c>
      <c r="BR52" s="27">
        <v>0.77061504864897346</v>
      </c>
      <c r="BS52" s="27">
        <v>0.17868751184862397</v>
      </c>
      <c r="BT52" s="27">
        <v>0.78329957062050115</v>
      </c>
      <c r="BU52" s="27">
        <v>0.79278379784916908</v>
      </c>
      <c r="BV52" s="27">
        <v>0.58975167231396264</v>
      </c>
      <c r="BW52" s="27">
        <v>0.42677441571452546</v>
      </c>
      <c r="BX52" s="27">
        <v>0.93894371666831922</v>
      </c>
      <c r="BY52" s="27">
        <v>0.97552748702720116</v>
      </c>
      <c r="BZ52" s="27">
        <v>0.82180111640064546</v>
      </c>
      <c r="CA52" s="27">
        <v>0.32220608048550303</v>
      </c>
      <c r="CB52" s="27">
        <v>0.47241884746538421</v>
      </c>
      <c r="CC52" s="27">
        <v>0.1203178574274365</v>
      </c>
      <c r="CD52" s="27">
        <v>3.4647886165727448E-2</v>
      </c>
      <c r="CE52" s="27">
        <v>1.4380057628247789E-2</v>
      </c>
      <c r="CF52" s="27">
        <v>8.4258461405197771E-3</v>
      </c>
      <c r="CG52" s="27">
        <v>0.5850573755480859</v>
      </c>
      <c r="CH52" s="27">
        <v>0.28598766598878345</v>
      </c>
      <c r="CI52" s="27">
        <v>0.20369579795191217</v>
      </c>
      <c r="CJ52" s="27">
        <v>9.8520503118483704E-2</v>
      </c>
      <c r="CK52" s="27">
        <v>0.34672320567507287</v>
      </c>
      <c r="CL52" s="27">
        <v>0.81916264785827719</v>
      </c>
      <c r="CM52" s="27">
        <v>0.14719391530571568</v>
      </c>
      <c r="CN52" s="27">
        <v>100.59878016179817</v>
      </c>
      <c r="CO52" s="27">
        <v>100.06184022138638</v>
      </c>
      <c r="CP52" s="27">
        <v>100.01182891605336</v>
      </c>
      <c r="CQ52" s="27">
        <v>100.99559724925545</v>
      </c>
      <c r="CR52" s="27">
        <v>0</v>
      </c>
      <c r="CS52" s="27">
        <v>0</v>
      </c>
      <c r="CT52" s="27">
        <v>0</v>
      </c>
      <c r="CU52" s="27">
        <v>0</v>
      </c>
      <c r="CV52" s="27">
        <v>0</v>
      </c>
      <c r="CW52" s="27">
        <v>0</v>
      </c>
      <c r="CX52" s="27">
        <v>0</v>
      </c>
      <c r="CY52" s="27">
        <v>0</v>
      </c>
      <c r="CZ52" s="27">
        <v>0</v>
      </c>
      <c r="DA52" s="27">
        <v>0</v>
      </c>
      <c r="DB52" s="27">
        <v>0</v>
      </c>
      <c r="DC52" s="27">
        <v>0</v>
      </c>
      <c r="DD52" s="27">
        <v>0</v>
      </c>
      <c r="DE52" s="27">
        <v>0</v>
      </c>
      <c r="DF52" s="27">
        <v>0</v>
      </c>
      <c r="DG52" s="27">
        <v>0</v>
      </c>
      <c r="DH52" s="27">
        <v>0</v>
      </c>
      <c r="DI52" s="27">
        <v>0</v>
      </c>
      <c r="DJ52" s="27">
        <v>0</v>
      </c>
      <c r="DK52" s="27">
        <v>0</v>
      </c>
      <c r="DL52" s="27">
        <v>0</v>
      </c>
      <c r="DM52" s="27">
        <v>0</v>
      </c>
      <c r="DN52" s="27">
        <v>0</v>
      </c>
      <c r="DO52" s="27">
        <v>0</v>
      </c>
      <c r="DP52" s="27">
        <v>0</v>
      </c>
      <c r="DQ52" s="27">
        <v>0</v>
      </c>
      <c r="DR52" s="27">
        <v>0</v>
      </c>
      <c r="DS52" s="27">
        <v>0</v>
      </c>
      <c r="DT52" s="27">
        <v>0</v>
      </c>
      <c r="DU52" s="27">
        <v>0</v>
      </c>
      <c r="DV52" s="27">
        <v>0</v>
      </c>
      <c r="DW52" s="27">
        <v>0</v>
      </c>
      <c r="DX52" s="27">
        <v>0</v>
      </c>
      <c r="DY52" s="27">
        <v>0</v>
      </c>
      <c r="DZ52" s="27">
        <v>0</v>
      </c>
      <c r="EA52" s="27">
        <v>0</v>
      </c>
      <c r="EB52" s="27">
        <v>0</v>
      </c>
      <c r="EC52" s="27">
        <v>0</v>
      </c>
      <c r="ED52" s="27">
        <v>0</v>
      </c>
      <c r="EE52" s="27">
        <v>0</v>
      </c>
      <c r="EF52" s="27">
        <v>0</v>
      </c>
      <c r="EG52" s="27">
        <v>0</v>
      </c>
      <c r="EH52" s="27">
        <v>0</v>
      </c>
      <c r="EI52" s="27">
        <v>0</v>
      </c>
      <c r="EJ52" s="27">
        <v>0</v>
      </c>
      <c r="EK52" s="27">
        <v>0</v>
      </c>
      <c r="EL52" s="27">
        <v>0</v>
      </c>
      <c r="EM52" s="27">
        <v>0</v>
      </c>
      <c r="EN52" s="27">
        <v>0</v>
      </c>
      <c r="EO52" s="27">
        <v>0</v>
      </c>
      <c r="EP52" s="27">
        <v>0</v>
      </c>
      <c r="EQ52" s="27">
        <v>0</v>
      </c>
      <c r="ER52" s="27">
        <v>0</v>
      </c>
      <c r="ES52" s="27">
        <v>0</v>
      </c>
      <c r="ET52" s="27">
        <v>0</v>
      </c>
      <c r="EU52" s="27">
        <v>0</v>
      </c>
      <c r="EV52" s="27">
        <v>0</v>
      </c>
      <c r="EW52" s="27">
        <v>0</v>
      </c>
      <c r="EX52" s="27">
        <v>0</v>
      </c>
      <c r="EY52" s="27">
        <v>0</v>
      </c>
      <c r="EZ52" s="27">
        <v>0</v>
      </c>
      <c r="FA52" s="27">
        <v>0</v>
      </c>
      <c r="FB52" s="27">
        <v>0</v>
      </c>
      <c r="FC52" s="27">
        <v>0</v>
      </c>
      <c r="FD52" s="27">
        <v>0</v>
      </c>
      <c r="FE52" s="27">
        <v>0</v>
      </c>
      <c r="FF52" s="27">
        <v>0</v>
      </c>
      <c r="FG52" s="27">
        <v>0</v>
      </c>
      <c r="FH52" s="27">
        <v>0</v>
      </c>
      <c r="FI52" s="27">
        <v>0</v>
      </c>
      <c r="FJ52" s="27">
        <v>0</v>
      </c>
      <c r="FK52" s="27">
        <v>0</v>
      </c>
      <c r="FL52" s="27">
        <v>0</v>
      </c>
      <c r="FM52" s="27">
        <v>0</v>
      </c>
      <c r="FN52" s="27">
        <v>0</v>
      </c>
      <c r="FO52" s="27">
        <v>0</v>
      </c>
      <c r="FP52" s="27">
        <v>0</v>
      </c>
      <c r="FQ52" s="27">
        <v>0</v>
      </c>
      <c r="FR52" s="27">
        <v>0</v>
      </c>
      <c r="FS52" s="27">
        <v>0</v>
      </c>
      <c r="FT52" s="27">
        <v>0</v>
      </c>
      <c r="FU52" s="27">
        <v>0</v>
      </c>
      <c r="FV52" s="27">
        <v>0</v>
      </c>
      <c r="FW52" s="27">
        <v>0</v>
      </c>
      <c r="FX52" s="27">
        <v>0</v>
      </c>
      <c r="FY52" s="27">
        <v>0</v>
      </c>
      <c r="FZ52" s="27">
        <v>0</v>
      </c>
      <c r="GA52" s="27">
        <v>0</v>
      </c>
      <c r="GB52" s="27">
        <v>0</v>
      </c>
      <c r="GC52" s="27">
        <v>0</v>
      </c>
      <c r="GD52" s="27">
        <v>0</v>
      </c>
      <c r="GE52" s="27">
        <v>0</v>
      </c>
      <c r="GF52" s="27">
        <v>0</v>
      </c>
      <c r="GG52" s="27">
        <v>0</v>
      </c>
      <c r="GH52" s="27">
        <v>0</v>
      </c>
      <c r="GI52" s="27">
        <v>0</v>
      </c>
      <c r="GJ52" s="27">
        <v>0</v>
      </c>
      <c r="GK52" s="27">
        <v>0</v>
      </c>
      <c r="GL52" s="27">
        <v>0</v>
      </c>
      <c r="GM52" s="27">
        <v>0</v>
      </c>
      <c r="GN52" s="27">
        <v>0</v>
      </c>
      <c r="GO52" s="27">
        <v>0</v>
      </c>
      <c r="GP52" s="27">
        <v>0</v>
      </c>
      <c r="GQ52" s="27">
        <v>0</v>
      </c>
      <c r="GR52" s="27">
        <v>0</v>
      </c>
      <c r="GS52" s="27">
        <v>0</v>
      </c>
      <c r="GT52" s="27">
        <v>0</v>
      </c>
      <c r="GU52" s="27">
        <v>0</v>
      </c>
      <c r="GV52" s="27">
        <v>0</v>
      </c>
      <c r="GW52" s="27">
        <v>0</v>
      </c>
      <c r="GX52" s="27">
        <v>0</v>
      </c>
      <c r="GY52" s="27">
        <v>0</v>
      </c>
      <c r="GZ52" s="27">
        <v>0</v>
      </c>
      <c r="HA52" s="27">
        <v>0</v>
      </c>
      <c r="HB52" s="27">
        <v>0</v>
      </c>
      <c r="HC52" s="27">
        <v>0</v>
      </c>
      <c r="HD52" s="27">
        <v>0</v>
      </c>
      <c r="HE52" s="27">
        <v>0</v>
      </c>
      <c r="HF52" s="27">
        <v>0</v>
      </c>
      <c r="HG52" s="27">
        <v>0</v>
      </c>
      <c r="HH52" s="27">
        <v>0</v>
      </c>
      <c r="HI52" s="27">
        <v>0</v>
      </c>
      <c r="HJ52" s="27">
        <v>0</v>
      </c>
      <c r="HK52" s="27">
        <v>0</v>
      </c>
      <c r="HL52" s="27">
        <v>0</v>
      </c>
      <c r="HM52" s="27">
        <v>0</v>
      </c>
      <c r="HN52" s="27">
        <v>0</v>
      </c>
      <c r="HO52" s="27">
        <v>0</v>
      </c>
      <c r="HP52" s="27">
        <v>0</v>
      </c>
      <c r="HQ52" s="27">
        <v>0</v>
      </c>
      <c r="HR52" s="27">
        <v>0</v>
      </c>
      <c r="HS52" s="27">
        <v>0</v>
      </c>
      <c r="HT52" s="27">
        <v>0</v>
      </c>
      <c r="HU52" s="27">
        <v>0</v>
      </c>
      <c r="HV52" s="27">
        <v>0</v>
      </c>
      <c r="HW52" s="27">
        <v>0</v>
      </c>
      <c r="HX52" s="27">
        <v>0</v>
      </c>
      <c r="HY52" s="27">
        <v>0</v>
      </c>
      <c r="HZ52" s="27">
        <v>0</v>
      </c>
      <c r="IA52" s="27">
        <v>0</v>
      </c>
      <c r="IB52" s="27">
        <v>0</v>
      </c>
      <c r="IC52" s="27">
        <v>0</v>
      </c>
      <c r="ID52" s="27">
        <v>0</v>
      </c>
      <c r="IE52" s="27">
        <v>0</v>
      </c>
      <c r="IF52" s="27">
        <v>0</v>
      </c>
      <c r="IG52" s="27">
        <v>0</v>
      </c>
      <c r="IH52" s="27">
        <v>0</v>
      </c>
      <c r="II52" s="27">
        <v>0</v>
      </c>
      <c r="IJ52" s="27">
        <v>0</v>
      </c>
      <c r="IK52" s="27">
        <v>0</v>
      </c>
      <c r="IL52" s="27">
        <v>0</v>
      </c>
      <c r="IM52" s="27">
        <v>0</v>
      </c>
      <c r="IN52" s="27">
        <v>0</v>
      </c>
      <c r="IO52" s="27">
        <v>0</v>
      </c>
      <c r="IP52" s="27">
        <v>0</v>
      </c>
      <c r="IQ52" s="27">
        <v>0</v>
      </c>
      <c r="IR52" s="27">
        <v>0</v>
      </c>
      <c r="IS52" s="27">
        <v>0</v>
      </c>
      <c r="IT52" s="27">
        <v>0</v>
      </c>
      <c r="IU52" s="27">
        <v>0</v>
      </c>
      <c r="IV52" s="27">
        <v>0</v>
      </c>
      <c r="IW52" s="27">
        <v>0</v>
      </c>
      <c r="IX52" s="27">
        <v>0</v>
      </c>
      <c r="IY52" s="27">
        <v>0</v>
      </c>
      <c r="IZ52" s="27">
        <v>0</v>
      </c>
      <c r="JA52" s="27">
        <v>0</v>
      </c>
      <c r="JB52" s="27">
        <v>0</v>
      </c>
      <c r="JC52" s="27">
        <v>0</v>
      </c>
      <c r="JD52" s="27">
        <v>0</v>
      </c>
      <c r="JE52" s="27">
        <v>0</v>
      </c>
      <c r="JF52" s="27">
        <v>0</v>
      </c>
      <c r="JG52" s="27">
        <v>0</v>
      </c>
      <c r="JH52" s="27">
        <v>0</v>
      </c>
      <c r="JI52" s="27">
        <v>0</v>
      </c>
      <c r="JJ52" s="27">
        <v>0</v>
      </c>
      <c r="JK52" s="27">
        <v>0</v>
      </c>
      <c r="JL52" s="27">
        <v>0</v>
      </c>
      <c r="JM52" s="27">
        <v>0</v>
      </c>
      <c r="JN52" s="27">
        <v>0</v>
      </c>
      <c r="JO52" s="27">
        <v>0</v>
      </c>
      <c r="JP52" s="27">
        <v>0</v>
      </c>
      <c r="JQ52" s="27">
        <v>0</v>
      </c>
      <c r="JR52" s="27">
        <v>0</v>
      </c>
      <c r="JS52" s="27">
        <v>0</v>
      </c>
      <c r="JT52" s="27">
        <v>0</v>
      </c>
      <c r="JU52" s="27">
        <v>0</v>
      </c>
      <c r="JV52" s="27">
        <v>0</v>
      </c>
      <c r="JW52" s="27">
        <v>0</v>
      </c>
      <c r="JX52" s="27">
        <v>0</v>
      </c>
      <c r="JY52" s="27">
        <v>0</v>
      </c>
      <c r="JZ52" s="27">
        <v>0</v>
      </c>
      <c r="KA52" s="27">
        <v>0</v>
      </c>
      <c r="KB52" s="27">
        <v>0</v>
      </c>
      <c r="KC52" s="27">
        <v>0</v>
      </c>
      <c r="KD52" s="27">
        <v>0</v>
      </c>
      <c r="KE52" s="27">
        <v>0</v>
      </c>
      <c r="KF52" s="27">
        <v>0</v>
      </c>
      <c r="KG52" s="27">
        <v>0</v>
      </c>
      <c r="KH52" s="27">
        <v>0</v>
      </c>
      <c r="KI52" s="27">
        <v>0</v>
      </c>
      <c r="KJ52" s="27">
        <v>0</v>
      </c>
      <c r="KK52" s="27">
        <v>0</v>
      </c>
      <c r="KL52" s="27">
        <v>0</v>
      </c>
      <c r="KM52" s="27">
        <v>0</v>
      </c>
      <c r="KN52" s="27">
        <v>0</v>
      </c>
      <c r="KO52" s="27">
        <v>0</v>
      </c>
      <c r="KP52" s="27">
        <v>0</v>
      </c>
    </row>
    <row r="53" spans="1:302" x14ac:dyDescent="0.25">
      <c r="A53" s="28">
        <f t="shared" si="1"/>
        <v>79.345946871843978</v>
      </c>
      <c r="C53" s="26">
        <v>0.181742801247881</v>
      </c>
      <c r="D53" s="27">
        <v>0.63832651865101486</v>
      </c>
      <c r="E53" s="27">
        <v>0.27597208901900183</v>
      </c>
      <c r="F53" s="27">
        <v>5.7322305187621603E-2</v>
      </c>
      <c r="G53" s="27">
        <v>0.27860985614960243</v>
      </c>
      <c r="H53" s="27">
        <v>0.7619627880155998</v>
      </c>
      <c r="I53" s="27">
        <v>0.88975715311208625</v>
      </c>
      <c r="J53" s="27">
        <v>0.94058862153959599</v>
      </c>
      <c r="K53" s="27">
        <v>0.68687623386690533</v>
      </c>
      <c r="L53" s="27">
        <v>0.67331515394808206</v>
      </c>
      <c r="M53" s="27">
        <v>0.20852919508764201</v>
      </c>
      <c r="N53" s="27">
        <v>2.7398978110276695E-2</v>
      </c>
      <c r="O53" s="27">
        <v>2.5696472715115215E-2</v>
      </c>
      <c r="P53" s="27">
        <v>0.70080327405246223</v>
      </c>
      <c r="Q53" s="27">
        <v>0.88138415572698403</v>
      </c>
      <c r="R53" s="27">
        <v>0.29659783038650134</v>
      </c>
      <c r="S53" s="27">
        <v>6.9869008975524949E-3</v>
      </c>
      <c r="T53" s="27">
        <v>0.98208309375319514</v>
      </c>
      <c r="U53" s="27">
        <v>0.32433000923307809</v>
      </c>
      <c r="V53" s="27">
        <v>0.51551402919281675</v>
      </c>
      <c r="W53" s="27">
        <v>0.25767664338389751</v>
      </c>
      <c r="X53" s="27">
        <v>0.77524351372007128</v>
      </c>
      <c r="Y53" s="27">
        <v>0.69402334326638171</v>
      </c>
      <c r="Z53" s="27">
        <v>8.4750465982391998E-2</v>
      </c>
      <c r="AA53" s="27">
        <v>0.37355939939302862</v>
      </c>
      <c r="AB53" s="27">
        <v>0.69389286442598619</v>
      </c>
      <c r="AC53" s="27">
        <v>6.8155420130867395E-2</v>
      </c>
      <c r="AD53" s="27">
        <v>0.257579969226718</v>
      </c>
      <c r="AE53" s="27">
        <v>0.40051535506633995</v>
      </c>
      <c r="AF53" s="27">
        <v>0.95525887047791802</v>
      </c>
      <c r="AG53" s="27">
        <v>0.35516074601295289</v>
      </c>
      <c r="AH53" s="27">
        <v>0.92404711172711085</v>
      </c>
      <c r="AI53" s="27">
        <v>0.25770233655127206</v>
      </c>
      <c r="AJ53" s="27">
        <v>0.19404655145280991</v>
      </c>
      <c r="AK53" s="27">
        <v>3.5373603679366816E-2</v>
      </c>
      <c r="AL53" s="27">
        <v>0.46845962226015847</v>
      </c>
      <c r="AM53" s="27">
        <v>5.1427656214743989E-2</v>
      </c>
      <c r="AN53" s="27">
        <v>0.72534558534191984</v>
      </c>
      <c r="AO53" s="27">
        <v>0.64449762520322396</v>
      </c>
      <c r="AP53" s="27">
        <v>0.88468611414110909</v>
      </c>
      <c r="AQ53" s="27">
        <v>0.18776201724800856</v>
      </c>
      <c r="AR53" s="27">
        <v>0.30922889428689937</v>
      </c>
      <c r="AS53" s="27">
        <v>4.2995868101049162E-2</v>
      </c>
      <c r="AT53" s="27">
        <v>0.33529037619239765</v>
      </c>
      <c r="AU53" s="27">
        <v>0.96584959437428386</v>
      </c>
      <c r="AV53" s="27">
        <v>0.19058483217337163</v>
      </c>
      <c r="AW53" s="27">
        <v>0.81412571521832366</v>
      </c>
      <c r="AX53" s="27">
        <v>0.45181445237676254</v>
      </c>
      <c r="AY53" s="27">
        <v>0.51995201573921779</v>
      </c>
      <c r="AZ53" s="27">
        <v>0.58725675624591722</v>
      </c>
      <c r="BA53" s="27">
        <v>0.65740720216497595</v>
      </c>
      <c r="BB53" s="27">
        <v>0.15379970264400034</v>
      </c>
      <c r="BC53" s="27">
        <v>0.26807188642762414</v>
      </c>
      <c r="BD53" s="27">
        <v>0.20888421765873355</v>
      </c>
      <c r="BE53" s="27">
        <v>0.56877939820941059</v>
      </c>
      <c r="BF53" s="27">
        <v>0.40952608456358097</v>
      </c>
      <c r="BG53" s="27">
        <v>0.7858529922571269</v>
      </c>
      <c r="BH53" s="27">
        <v>0.29530931574159303</v>
      </c>
      <c r="BI53" s="27">
        <v>0.28863518926399911</v>
      </c>
      <c r="BJ53" s="27">
        <v>0.51225039205955725</v>
      </c>
      <c r="BK53" s="27">
        <v>0.3842636734056849</v>
      </c>
      <c r="BL53" s="27">
        <v>0.10005636199559897</v>
      </c>
      <c r="BM53" s="27">
        <v>0.80056575498158578</v>
      </c>
      <c r="BN53" s="27">
        <v>0.66182822110137529</v>
      </c>
      <c r="BO53" s="27">
        <v>0.93839758555729846</v>
      </c>
      <c r="BP53" s="27">
        <v>0.84046322144779384</v>
      </c>
      <c r="BQ53" s="27">
        <v>0.44768102997308368</v>
      </c>
      <c r="BR53" s="27">
        <v>0.52446174293837922</v>
      </c>
      <c r="BS53" s="27">
        <v>4.7345308394334373E-2</v>
      </c>
      <c r="BT53" s="27">
        <v>0.19443803957537065</v>
      </c>
      <c r="BU53" s="27">
        <v>0.11065166083555089</v>
      </c>
      <c r="BV53" s="27">
        <v>0.58676096119000543</v>
      </c>
      <c r="BW53" s="27">
        <v>0.29969718688555147</v>
      </c>
      <c r="BX53" s="27">
        <v>5.3803029761629539E-2</v>
      </c>
      <c r="BY53" s="27">
        <v>6.8061118091679695E-2</v>
      </c>
      <c r="BZ53" s="27">
        <v>0.83938920938092232</v>
      </c>
      <c r="CA53" s="27">
        <v>0.30672760799496701</v>
      </c>
      <c r="CB53" s="27">
        <v>0.2965140796979483</v>
      </c>
      <c r="CC53" s="27">
        <v>0.82968052563612671</v>
      </c>
      <c r="CD53" s="27">
        <v>0.3886710375160064</v>
      </c>
      <c r="CE53" s="27">
        <v>0.46519227937741825</v>
      </c>
      <c r="CF53" s="27">
        <v>0.69741860738800465</v>
      </c>
      <c r="CG53" s="27">
        <v>0.23391889469074878</v>
      </c>
      <c r="CH53" s="27">
        <v>0.13496435061189527</v>
      </c>
      <c r="CI53" s="27">
        <v>0.43573171667808808</v>
      </c>
      <c r="CJ53" s="27">
        <v>100.36987400643112</v>
      </c>
      <c r="CK53" s="27">
        <v>100.84386355549793</v>
      </c>
      <c r="CL53" s="27">
        <v>100.99688823320578</v>
      </c>
      <c r="CM53" s="27">
        <v>100.00791507853191</v>
      </c>
      <c r="CN53" s="27">
        <v>0</v>
      </c>
      <c r="CO53" s="27">
        <v>0</v>
      </c>
      <c r="CP53" s="27">
        <v>0</v>
      </c>
      <c r="CQ53" s="27">
        <v>0</v>
      </c>
      <c r="CR53" s="27">
        <v>0</v>
      </c>
      <c r="CS53" s="27">
        <v>0</v>
      </c>
      <c r="CT53" s="27">
        <v>0</v>
      </c>
      <c r="CU53" s="27">
        <v>0</v>
      </c>
      <c r="CV53" s="27">
        <v>0</v>
      </c>
      <c r="CW53" s="27">
        <v>0</v>
      </c>
      <c r="CX53" s="27">
        <v>0</v>
      </c>
      <c r="CY53" s="27">
        <v>0</v>
      </c>
      <c r="CZ53" s="27">
        <v>0</v>
      </c>
      <c r="DA53" s="27">
        <v>0</v>
      </c>
      <c r="DB53" s="27">
        <v>0</v>
      </c>
      <c r="DC53" s="27">
        <v>0</v>
      </c>
      <c r="DD53" s="27">
        <v>0</v>
      </c>
      <c r="DE53" s="27">
        <v>0</v>
      </c>
      <c r="DF53" s="27">
        <v>0</v>
      </c>
      <c r="DG53" s="27">
        <v>0</v>
      </c>
      <c r="DH53" s="27">
        <v>0</v>
      </c>
      <c r="DI53" s="27">
        <v>0</v>
      </c>
      <c r="DJ53" s="27">
        <v>0</v>
      </c>
      <c r="DK53" s="27">
        <v>0</v>
      </c>
      <c r="DL53" s="27">
        <v>0</v>
      </c>
      <c r="DM53" s="27">
        <v>0</v>
      </c>
      <c r="DN53" s="27">
        <v>0</v>
      </c>
      <c r="DO53" s="27">
        <v>0</v>
      </c>
      <c r="DP53" s="27">
        <v>0</v>
      </c>
      <c r="DQ53" s="27">
        <v>0</v>
      </c>
      <c r="DR53" s="27">
        <v>0</v>
      </c>
      <c r="DS53" s="27">
        <v>0</v>
      </c>
      <c r="DT53" s="27">
        <v>0</v>
      </c>
      <c r="DU53" s="27">
        <v>0</v>
      </c>
      <c r="DV53" s="27">
        <v>0</v>
      </c>
      <c r="DW53" s="27">
        <v>0</v>
      </c>
      <c r="DX53" s="27">
        <v>0</v>
      </c>
      <c r="DY53" s="27">
        <v>0</v>
      </c>
      <c r="DZ53" s="27">
        <v>0</v>
      </c>
      <c r="EA53" s="27">
        <v>0</v>
      </c>
      <c r="EB53" s="27">
        <v>0</v>
      </c>
      <c r="EC53" s="27">
        <v>0</v>
      </c>
      <c r="ED53" s="27">
        <v>0</v>
      </c>
      <c r="EE53" s="27">
        <v>0</v>
      </c>
      <c r="EF53" s="27">
        <v>0</v>
      </c>
      <c r="EG53" s="27">
        <v>0</v>
      </c>
      <c r="EH53" s="27">
        <v>0</v>
      </c>
      <c r="EI53" s="27">
        <v>0</v>
      </c>
      <c r="EJ53" s="27">
        <v>0</v>
      </c>
      <c r="EK53" s="27">
        <v>0</v>
      </c>
      <c r="EL53" s="27">
        <v>0</v>
      </c>
      <c r="EM53" s="27">
        <v>0</v>
      </c>
      <c r="EN53" s="27">
        <v>0</v>
      </c>
      <c r="EO53" s="27">
        <v>0</v>
      </c>
      <c r="EP53" s="27">
        <v>0</v>
      </c>
      <c r="EQ53" s="27">
        <v>0</v>
      </c>
      <c r="ER53" s="27">
        <v>0</v>
      </c>
      <c r="ES53" s="27">
        <v>0</v>
      </c>
      <c r="ET53" s="27">
        <v>0</v>
      </c>
      <c r="EU53" s="27">
        <v>0</v>
      </c>
      <c r="EV53" s="27">
        <v>0</v>
      </c>
      <c r="EW53" s="27">
        <v>0</v>
      </c>
      <c r="EX53" s="27">
        <v>0</v>
      </c>
      <c r="EY53" s="27">
        <v>0</v>
      </c>
      <c r="EZ53" s="27">
        <v>0</v>
      </c>
      <c r="FA53" s="27">
        <v>0</v>
      </c>
      <c r="FB53" s="27">
        <v>0</v>
      </c>
      <c r="FC53" s="27">
        <v>0</v>
      </c>
      <c r="FD53" s="27">
        <v>0</v>
      </c>
      <c r="FE53" s="27">
        <v>0</v>
      </c>
      <c r="FF53" s="27">
        <v>0</v>
      </c>
      <c r="FG53" s="27">
        <v>0</v>
      </c>
      <c r="FH53" s="27">
        <v>0</v>
      </c>
      <c r="FI53" s="27">
        <v>0</v>
      </c>
      <c r="FJ53" s="27">
        <v>0</v>
      </c>
      <c r="FK53" s="27">
        <v>0</v>
      </c>
      <c r="FL53" s="27">
        <v>0</v>
      </c>
      <c r="FM53" s="27">
        <v>0</v>
      </c>
      <c r="FN53" s="27">
        <v>0</v>
      </c>
      <c r="FO53" s="27">
        <v>0</v>
      </c>
      <c r="FP53" s="27">
        <v>0</v>
      </c>
      <c r="FQ53" s="27">
        <v>0</v>
      </c>
      <c r="FR53" s="27">
        <v>0</v>
      </c>
      <c r="FS53" s="27">
        <v>0</v>
      </c>
      <c r="FT53" s="27">
        <v>0</v>
      </c>
      <c r="FU53" s="27">
        <v>0</v>
      </c>
      <c r="FV53" s="27">
        <v>0</v>
      </c>
      <c r="FW53" s="27">
        <v>0</v>
      </c>
      <c r="FX53" s="27">
        <v>0</v>
      </c>
      <c r="FY53" s="27">
        <v>0</v>
      </c>
      <c r="FZ53" s="27">
        <v>0</v>
      </c>
      <c r="GA53" s="27">
        <v>0</v>
      </c>
      <c r="GB53" s="27">
        <v>0</v>
      </c>
      <c r="GC53" s="27">
        <v>0</v>
      </c>
      <c r="GD53" s="27">
        <v>0</v>
      </c>
      <c r="GE53" s="27">
        <v>0</v>
      </c>
      <c r="GF53" s="27">
        <v>0</v>
      </c>
      <c r="GG53" s="27">
        <v>0</v>
      </c>
      <c r="GH53" s="27">
        <v>0</v>
      </c>
      <c r="GI53" s="27">
        <v>0</v>
      </c>
      <c r="GJ53" s="27">
        <v>0</v>
      </c>
      <c r="GK53" s="27">
        <v>0</v>
      </c>
      <c r="GL53" s="27">
        <v>0</v>
      </c>
      <c r="GM53" s="27">
        <v>0</v>
      </c>
      <c r="GN53" s="27">
        <v>0</v>
      </c>
      <c r="GO53" s="27">
        <v>0</v>
      </c>
      <c r="GP53" s="27">
        <v>0</v>
      </c>
      <c r="GQ53" s="27">
        <v>0</v>
      </c>
      <c r="GR53" s="27">
        <v>0</v>
      </c>
      <c r="GS53" s="27">
        <v>0</v>
      </c>
      <c r="GT53" s="27">
        <v>0</v>
      </c>
      <c r="GU53" s="27">
        <v>0</v>
      </c>
      <c r="GV53" s="27">
        <v>0</v>
      </c>
      <c r="GW53" s="27">
        <v>0</v>
      </c>
      <c r="GX53" s="27">
        <v>0</v>
      </c>
      <c r="GY53" s="27">
        <v>0</v>
      </c>
      <c r="GZ53" s="27">
        <v>0</v>
      </c>
      <c r="HA53" s="27">
        <v>0</v>
      </c>
      <c r="HB53" s="27">
        <v>0</v>
      </c>
      <c r="HC53" s="27">
        <v>0</v>
      </c>
      <c r="HD53" s="27">
        <v>0</v>
      </c>
      <c r="HE53" s="27">
        <v>0</v>
      </c>
      <c r="HF53" s="27">
        <v>0</v>
      </c>
      <c r="HG53" s="27">
        <v>0</v>
      </c>
      <c r="HH53" s="27">
        <v>0</v>
      </c>
      <c r="HI53" s="27">
        <v>0</v>
      </c>
      <c r="HJ53" s="27">
        <v>0</v>
      </c>
      <c r="HK53" s="27">
        <v>0</v>
      </c>
      <c r="HL53" s="27">
        <v>0</v>
      </c>
      <c r="HM53" s="27">
        <v>0</v>
      </c>
      <c r="HN53" s="27">
        <v>0</v>
      </c>
      <c r="HO53" s="27">
        <v>0</v>
      </c>
      <c r="HP53" s="27">
        <v>0</v>
      </c>
      <c r="HQ53" s="27">
        <v>0</v>
      </c>
      <c r="HR53" s="27">
        <v>0</v>
      </c>
      <c r="HS53" s="27">
        <v>0</v>
      </c>
      <c r="HT53" s="27">
        <v>0</v>
      </c>
      <c r="HU53" s="27">
        <v>0</v>
      </c>
      <c r="HV53" s="27">
        <v>0</v>
      </c>
      <c r="HW53" s="27">
        <v>0</v>
      </c>
      <c r="HX53" s="27">
        <v>0</v>
      </c>
      <c r="HY53" s="27">
        <v>0</v>
      </c>
      <c r="HZ53" s="27">
        <v>0</v>
      </c>
      <c r="IA53" s="27">
        <v>0</v>
      </c>
      <c r="IB53" s="27">
        <v>0</v>
      </c>
      <c r="IC53" s="27">
        <v>0</v>
      </c>
      <c r="ID53" s="27">
        <v>0</v>
      </c>
      <c r="IE53" s="27">
        <v>0</v>
      </c>
      <c r="IF53" s="27">
        <v>0</v>
      </c>
      <c r="IG53" s="27">
        <v>0</v>
      </c>
      <c r="IH53" s="27">
        <v>0</v>
      </c>
      <c r="II53" s="27">
        <v>0</v>
      </c>
      <c r="IJ53" s="27">
        <v>0</v>
      </c>
      <c r="IK53" s="27">
        <v>0</v>
      </c>
      <c r="IL53" s="27">
        <v>0</v>
      </c>
      <c r="IM53" s="27">
        <v>0</v>
      </c>
      <c r="IN53" s="27">
        <v>0</v>
      </c>
      <c r="IO53" s="27">
        <v>0</v>
      </c>
      <c r="IP53" s="27">
        <v>0</v>
      </c>
      <c r="IQ53" s="27">
        <v>0</v>
      </c>
      <c r="IR53" s="27">
        <v>0</v>
      </c>
      <c r="IS53" s="27">
        <v>0</v>
      </c>
      <c r="IT53" s="27">
        <v>0</v>
      </c>
      <c r="IU53" s="27">
        <v>0</v>
      </c>
      <c r="IV53" s="27">
        <v>0</v>
      </c>
      <c r="IW53" s="27">
        <v>0</v>
      </c>
      <c r="IX53" s="27">
        <v>0</v>
      </c>
      <c r="IY53" s="27">
        <v>0</v>
      </c>
      <c r="IZ53" s="27">
        <v>0</v>
      </c>
      <c r="JA53" s="27">
        <v>0</v>
      </c>
      <c r="JB53" s="27">
        <v>0</v>
      </c>
      <c r="JC53" s="27">
        <v>0</v>
      </c>
      <c r="JD53" s="27">
        <v>0</v>
      </c>
      <c r="JE53" s="27">
        <v>0</v>
      </c>
      <c r="JF53" s="27">
        <v>0</v>
      </c>
      <c r="JG53" s="27">
        <v>0</v>
      </c>
      <c r="JH53" s="27">
        <v>0</v>
      </c>
      <c r="JI53" s="27">
        <v>0</v>
      </c>
      <c r="JJ53" s="27">
        <v>0</v>
      </c>
      <c r="JK53" s="27">
        <v>0</v>
      </c>
      <c r="JL53" s="27">
        <v>0</v>
      </c>
      <c r="JM53" s="27">
        <v>0</v>
      </c>
      <c r="JN53" s="27">
        <v>0</v>
      </c>
      <c r="JO53" s="27">
        <v>0</v>
      </c>
      <c r="JP53" s="27">
        <v>0</v>
      </c>
      <c r="JQ53" s="27">
        <v>0</v>
      </c>
      <c r="JR53" s="27">
        <v>0</v>
      </c>
      <c r="JS53" s="27">
        <v>0</v>
      </c>
      <c r="JT53" s="27">
        <v>0</v>
      </c>
      <c r="JU53" s="27">
        <v>0</v>
      </c>
      <c r="JV53" s="27">
        <v>0</v>
      </c>
      <c r="JW53" s="27">
        <v>0</v>
      </c>
      <c r="JX53" s="27">
        <v>0</v>
      </c>
      <c r="JY53" s="27">
        <v>0</v>
      </c>
      <c r="JZ53" s="27">
        <v>0</v>
      </c>
      <c r="KA53" s="27">
        <v>0</v>
      </c>
      <c r="KB53" s="27">
        <v>0</v>
      </c>
      <c r="KC53" s="27">
        <v>0</v>
      </c>
      <c r="KD53" s="27">
        <v>0</v>
      </c>
      <c r="KE53" s="27">
        <v>0</v>
      </c>
      <c r="KF53" s="27">
        <v>0</v>
      </c>
      <c r="KG53" s="27">
        <v>0</v>
      </c>
      <c r="KH53" s="27">
        <v>0</v>
      </c>
      <c r="KI53" s="27">
        <v>0</v>
      </c>
      <c r="KJ53" s="27">
        <v>0</v>
      </c>
      <c r="KK53" s="27">
        <v>0</v>
      </c>
      <c r="KL53" s="27">
        <v>0</v>
      </c>
      <c r="KM53" s="27">
        <v>0</v>
      </c>
      <c r="KN53" s="27">
        <v>0</v>
      </c>
      <c r="KO53" s="27">
        <v>0</v>
      </c>
      <c r="KP53" s="27">
        <v>0</v>
      </c>
    </row>
    <row r="54" spans="1:302" x14ac:dyDescent="0.25">
      <c r="A54" s="28">
        <f t="shared" si="1"/>
        <v>75.968392570275739</v>
      </c>
      <c r="C54" s="26">
        <v>0.19096359561925758</v>
      </c>
      <c r="D54" s="27">
        <v>0.71497727457390392</v>
      </c>
      <c r="E54" s="27">
        <v>0.99149442654196396</v>
      </c>
      <c r="F54" s="27">
        <v>0.84307111821561631</v>
      </c>
      <c r="G54" s="27">
        <v>7.8034389955534356E-2</v>
      </c>
      <c r="H54" s="27">
        <v>0.77999611851757866</v>
      </c>
      <c r="I54" s="27">
        <v>0.54576075889459263</v>
      </c>
      <c r="J54" s="27">
        <v>0.94058898776626088</v>
      </c>
      <c r="K54" s="27">
        <v>0.81270886682209187</v>
      </c>
      <c r="L54" s="27">
        <v>0.71245278561427183</v>
      </c>
      <c r="M54" s="27">
        <v>9.1653829276339138E-4</v>
      </c>
      <c r="N54" s="27">
        <v>0.3962272191679701</v>
      </c>
      <c r="O54" s="27">
        <v>0.76378963892558249</v>
      </c>
      <c r="P54" s="27">
        <v>0.8744095946933792</v>
      </c>
      <c r="Q54" s="27">
        <v>0.36062043173950753</v>
      </c>
      <c r="R54" s="27">
        <v>0.16793153220296353</v>
      </c>
      <c r="S54" s="27">
        <v>0.74865805457081214</v>
      </c>
      <c r="T54" s="27">
        <v>5.1977005332320192E-2</v>
      </c>
      <c r="U54" s="27">
        <v>0.36754221022073541</v>
      </c>
      <c r="V54" s="27">
        <v>0.89044656744668382</v>
      </c>
      <c r="W54" s="27">
        <v>0.30715937548011674</v>
      </c>
      <c r="X54" s="27">
        <v>0.84840492060711925</v>
      </c>
      <c r="Y54" s="27">
        <v>0.78374347501490793</v>
      </c>
      <c r="Z54" s="27">
        <v>8.3294341410155126E-2</v>
      </c>
      <c r="AA54" s="27">
        <v>0.2701284543939132</v>
      </c>
      <c r="AB54" s="27">
        <v>0.42040803498328649</v>
      </c>
      <c r="AC54" s="27">
        <v>0.72093726140093128</v>
      </c>
      <c r="AD54" s="27">
        <v>0.62508807578040959</v>
      </c>
      <c r="AE54" s="27">
        <v>0.22312773889749693</v>
      </c>
      <c r="AF54" s="27">
        <v>0.89368624771791516</v>
      </c>
      <c r="AG54" s="27">
        <v>0.63635960215335219</v>
      </c>
      <c r="AH54" s="27">
        <v>6.6910783590895639E-2</v>
      </c>
      <c r="AI54" s="27">
        <v>0.89602496166539047</v>
      </c>
      <c r="AJ54" s="27">
        <v>0.28204891220857853</v>
      </c>
      <c r="AK54" s="27">
        <v>0.93087231085473865</v>
      </c>
      <c r="AL54" s="27">
        <v>0.35585325984144667</v>
      </c>
      <c r="AM54" s="27">
        <v>0.9971022147149865</v>
      </c>
      <c r="AN54" s="27">
        <v>0.33091810596358362</v>
      </c>
      <c r="AO54" s="27">
        <v>0.28493596564812196</v>
      </c>
      <c r="AP54" s="27">
        <v>0.29621788257188109</v>
      </c>
      <c r="AQ54" s="27">
        <v>0.55762919217312301</v>
      </c>
      <c r="AR54" s="27">
        <v>0.11173068356558491</v>
      </c>
      <c r="AS54" s="27">
        <v>0.70108518670327513</v>
      </c>
      <c r="AT54" s="27">
        <v>0.88068863868709324</v>
      </c>
      <c r="AU54" s="27">
        <v>0.52456415526860123</v>
      </c>
      <c r="AV54" s="27">
        <v>3.5294604515633932E-2</v>
      </c>
      <c r="AW54" s="27">
        <v>0.30867519393799403</v>
      </c>
      <c r="AX54" s="27">
        <v>3.4112463037067609E-2</v>
      </c>
      <c r="AY54" s="27">
        <v>2.3120805743824802E-3</v>
      </c>
      <c r="AZ54" s="27">
        <v>0.28836448963254746</v>
      </c>
      <c r="BA54" s="27">
        <v>0.67140849074679643</v>
      </c>
      <c r="BB54" s="27">
        <v>0.1158743010244484</v>
      </c>
      <c r="BC54" s="27">
        <v>0.41034954992593609</v>
      </c>
      <c r="BD54" s="27">
        <v>0.30478401806847344</v>
      </c>
      <c r="BE54" s="27">
        <v>0.99873011054437943</v>
      </c>
      <c r="BF54" s="27">
        <v>0.15077171493183361</v>
      </c>
      <c r="BG54" s="27">
        <v>0.7656454285992097</v>
      </c>
      <c r="BH54" s="27">
        <v>0.32814160567840878</v>
      </c>
      <c r="BI54" s="27">
        <v>0.285155894162608</v>
      </c>
      <c r="BJ54" s="27">
        <v>0.34397070410343067</v>
      </c>
      <c r="BK54" s="27">
        <v>0.66820114136496012</v>
      </c>
      <c r="BL54" s="27">
        <v>0.59958038989030471</v>
      </c>
      <c r="BM54" s="27">
        <v>0.1280040001093764</v>
      </c>
      <c r="BN54" s="27">
        <v>0.10948833363035626</v>
      </c>
      <c r="BO54" s="27">
        <v>0.51114933673129492</v>
      </c>
      <c r="BP54" s="27">
        <v>0.22547661097103056</v>
      </c>
      <c r="BQ54" s="27">
        <v>0.87591897186019518</v>
      </c>
      <c r="BR54" s="27">
        <v>0.60881042572528654</v>
      </c>
      <c r="BS54" s="27">
        <v>0.61032412789613699</v>
      </c>
      <c r="BT54" s="27">
        <v>0.12771819510613458</v>
      </c>
      <c r="BU54" s="27">
        <v>0.6700320841608407</v>
      </c>
      <c r="BV54" s="27">
        <v>0.10552635751301687</v>
      </c>
      <c r="BW54" s="27">
        <v>0.88872781424653757</v>
      </c>
      <c r="BX54" s="27">
        <v>0.4046640710293502</v>
      </c>
      <c r="BY54" s="27">
        <v>0.53696445580906693</v>
      </c>
      <c r="BZ54" s="27">
        <v>0.89001605724892474</v>
      </c>
      <c r="CA54" s="27">
        <v>0.73498396837291602</v>
      </c>
      <c r="CB54" s="27">
        <v>0.56909447487055198</v>
      </c>
      <c r="CC54" s="27">
        <v>0.9918802646998971</v>
      </c>
      <c r="CD54" s="27">
        <v>0.39536689332275887</v>
      </c>
      <c r="CE54" s="27">
        <v>0.57920266647234064</v>
      </c>
      <c r="CF54" s="27">
        <v>100.08131094194245</v>
      </c>
      <c r="CG54" s="27">
        <v>100.46560194575166</v>
      </c>
      <c r="CH54" s="27">
        <v>100.14309908184792</v>
      </c>
      <c r="CI54" s="27">
        <v>100.00649761339832</v>
      </c>
      <c r="CJ54" s="27">
        <v>0</v>
      </c>
      <c r="CK54" s="27">
        <v>0</v>
      </c>
      <c r="CL54" s="27">
        <v>0</v>
      </c>
      <c r="CM54" s="27">
        <v>0</v>
      </c>
      <c r="CN54" s="27">
        <v>0</v>
      </c>
      <c r="CO54" s="27">
        <v>0</v>
      </c>
      <c r="CP54" s="27">
        <v>0</v>
      </c>
      <c r="CQ54" s="27">
        <v>0</v>
      </c>
      <c r="CR54" s="27">
        <v>0</v>
      </c>
      <c r="CS54" s="27">
        <v>0</v>
      </c>
      <c r="CT54" s="27">
        <v>0</v>
      </c>
      <c r="CU54" s="27">
        <v>0</v>
      </c>
      <c r="CV54" s="27">
        <v>0</v>
      </c>
      <c r="CW54" s="27">
        <v>0</v>
      </c>
      <c r="CX54" s="27">
        <v>0</v>
      </c>
      <c r="CY54" s="27">
        <v>0</v>
      </c>
      <c r="CZ54" s="27">
        <v>0</v>
      </c>
      <c r="DA54" s="27">
        <v>0</v>
      </c>
      <c r="DB54" s="27">
        <v>0</v>
      </c>
      <c r="DC54" s="27">
        <v>0</v>
      </c>
      <c r="DD54" s="27">
        <v>0</v>
      </c>
      <c r="DE54" s="27">
        <v>0</v>
      </c>
      <c r="DF54" s="27">
        <v>0</v>
      </c>
      <c r="DG54" s="27">
        <v>0</v>
      </c>
      <c r="DH54" s="27">
        <v>0</v>
      </c>
      <c r="DI54" s="27">
        <v>0</v>
      </c>
      <c r="DJ54" s="27">
        <v>0</v>
      </c>
      <c r="DK54" s="27">
        <v>0</v>
      </c>
      <c r="DL54" s="27">
        <v>0</v>
      </c>
      <c r="DM54" s="27">
        <v>0</v>
      </c>
      <c r="DN54" s="27">
        <v>0</v>
      </c>
      <c r="DO54" s="27">
        <v>0</v>
      </c>
      <c r="DP54" s="27">
        <v>0</v>
      </c>
      <c r="DQ54" s="27">
        <v>0</v>
      </c>
      <c r="DR54" s="27">
        <v>0</v>
      </c>
      <c r="DS54" s="27">
        <v>0</v>
      </c>
      <c r="DT54" s="27">
        <v>0</v>
      </c>
      <c r="DU54" s="27">
        <v>0</v>
      </c>
      <c r="DV54" s="27">
        <v>0</v>
      </c>
      <c r="DW54" s="27">
        <v>0</v>
      </c>
      <c r="DX54" s="27">
        <v>0</v>
      </c>
      <c r="DY54" s="27">
        <v>0</v>
      </c>
      <c r="DZ54" s="27">
        <v>0</v>
      </c>
      <c r="EA54" s="27">
        <v>0</v>
      </c>
      <c r="EB54" s="27">
        <v>0</v>
      </c>
      <c r="EC54" s="27">
        <v>0</v>
      </c>
      <c r="ED54" s="27">
        <v>0</v>
      </c>
      <c r="EE54" s="27">
        <v>0</v>
      </c>
      <c r="EF54" s="27">
        <v>0</v>
      </c>
      <c r="EG54" s="27">
        <v>0</v>
      </c>
      <c r="EH54" s="27">
        <v>0</v>
      </c>
      <c r="EI54" s="27">
        <v>0</v>
      </c>
      <c r="EJ54" s="27">
        <v>0</v>
      </c>
      <c r="EK54" s="27">
        <v>0</v>
      </c>
      <c r="EL54" s="27">
        <v>0</v>
      </c>
      <c r="EM54" s="27">
        <v>0</v>
      </c>
      <c r="EN54" s="27">
        <v>0</v>
      </c>
      <c r="EO54" s="27">
        <v>0</v>
      </c>
      <c r="EP54" s="27">
        <v>0</v>
      </c>
      <c r="EQ54" s="27">
        <v>0</v>
      </c>
      <c r="ER54" s="27">
        <v>0</v>
      </c>
      <c r="ES54" s="27">
        <v>0</v>
      </c>
      <c r="ET54" s="27">
        <v>0</v>
      </c>
      <c r="EU54" s="27">
        <v>0</v>
      </c>
      <c r="EV54" s="27">
        <v>0</v>
      </c>
      <c r="EW54" s="27">
        <v>0</v>
      </c>
      <c r="EX54" s="27">
        <v>0</v>
      </c>
      <c r="EY54" s="27">
        <v>0</v>
      </c>
      <c r="EZ54" s="27">
        <v>0</v>
      </c>
      <c r="FA54" s="27">
        <v>0</v>
      </c>
      <c r="FB54" s="27">
        <v>0</v>
      </c>
      <c r="FC54" s="27">
        <v>0</v>
      </c>
      <c r="FD54" s="27">
        <v>0</v>
      </c>
      <c r="FE54" s="27">
        <v>0</v>
      </c>
      <c r="FF54" s="27">
        <v>0</v>
      </c>
      <c r="FG54" s="27">
        <v>0</v>
      </c>
      <c r="FH54" s="27">
        <v>0</v>
      </c>
      <c r="FI54" s="27">
        <v>0</v>
      </c>
      <c r="FJ54" s="27">
        <v>0</v>
      </c>
      <c r="FK54" s="27">
        <v>0</v>
      </c>
      <c r="FL54" s="27">
        <v>0</v>
      </c>
      <c r="FM54" s="27">
        <v>0</v>
      </c>
      <c r="FN54" s="27">
        <v>0</v>
      </c>
      <c r="FO54" s="27">
        <v>0</v>
      </c>
      <c r="FP54" s="27">
        <v>0</v>
      </c>
      <c r="FQ54" s="27">
        <v>0</v>
      </c>
      <c r="FR54" s="27">
        <v>0</v>
      </c>
      <c r="FS54" s="27">
        <v>0</v>
      </c>
      <c r="FT54" s="27">
        <v>0</v>
      </c>
      <c r="FU54" s="27">
        <v>0</v>
      </c>
      <c r="FV54" s="27">
        <v>0</v>
      </c>
      <c r="FW54" s="27">
        <v>0</v>
      </c>
      <c r="FX54" s="27">
        <v>0</v>
      </c>
      <c r="FY54" s="27">
        <v>0</v>
      </c>
      <c r="FZ54" s="27">
        <v>0</v>
      </c>
      <c r="GA54" s="27">
        <v>0</v>
      </c>
      <c r="GB54" s="27">
        <v>0</v>
      </c>
      <c r="GC54" s="27">
        <v>0</v>
      </c>
      <c r="GD54" s="27">
        <v>0</v>
      </c>
      <c r="GE54" s="27">
        <v>0</v>
      </c>
      <c r="GF54" s="27">
        <v>0</v>
      </c>
      <c r="GG54" s="27">
        <v>0</v>
      </c>
      <c r="GH54" s="27">
        <v>0</v>
      </c>
      <c r="GI54" s="27">
        <v>0</v>
      </c>
      <c r="GJ54" s="27">
        <v>0</v>
      </c>
      <c r="GK54" s="27">
        <v>0</v>
      </c>
      <c r="GL54" s="27">
        <v>0</v>
      </c>
      <c r="GM54" s="27">
        <v>0</v>
      </c>
      <c r="GN54" s="27">
        <v>0</v>
      </c>
      <c r="GO54" s="27">
        <v>0</v>
      </c>
      <c r="GP54" s="27">
        <v>0</v>
      </c>
      <c r="GQ54" s="27">
        <v>0</v>
      </c>
      <c r="GR54" s="27">
        <v>0</v>
      </c>
      <c r="GS54" s="27">
        <v>0</v>
      </c>
      <c r="GT54" s="27">
        <v>0</v>
      </c>
      <c r="GU54" s="27">
        <v>0</v>
      </c>
      <c r="GV54" s="27">
        <v>0</v>
      </c>
      <c r="GW54" s="27">
        <v>0</v>
      </c>
      <c r="GX54" s="27">
        <v>0</v>
      </c>
      <c r="GY54" s="27">
        <v>0</v>
      </c>
      <c r="GZ54" s="27">
        <v>0</v>
      </c>
      <c r="HA54" s="27">
        <v>0</v>
      </c>
      <c r="HB54" s="27">
        <v>0</v>
      </c>
      <c r="HC54" s="27">
        <v>0</v>
      </c>
      <c r="HD54" s="27">
        <v>0</v>
      </c>
      <c r="HE54" s="27">
        <v>0</v>
      </c>
      <c r="HF54" s="27">
        <v>0</v>
      </c>
      <c r="HG54" s="27">
        <v>0</v>
      </c>
      <c r="HH54" s="27">
        <v>0</v>
      </c>
      <c r="HI54" s="27">
        <v>0</v>
      </c>
      <c r="HJ54" s="27">
        <v>0</v>
      </c>
      <c r="HK54" s="27">
        <v>0</v>
      </c>
      <c r="HL54" s="27">
        <v>0</v>
      </c>
      <c r="HM54" s="27">
        <v>0</v>
      </c>
      <c r="HN54" s="27">
        <v>0</v>
      </c>
      <c r="HO54" s="27">
        <v>0</v>
      </c>
      <c r="HP54" s="27">
        <v>0</v>
      </c>
      <c r="HQ54" s="27">
        <v>0</v>
      </c>
      <c r="HR54" s="27">
        <v>0</v>
      </c>
      <c r="HS54" s="27">
        <v>0</v>
      </c>
      <c r="HT54" s="27">
        <v>0</v>
      </c>
      <c r="HU54" s="27">
        <v>0</v>
      </c>
      <c r="HV54" s="27">
        <v>0</v>
      </c>
      <c r="HW54" s="27">
        <v>0</v>
      </c>
      <c r="HX54" s="27">
        <v>0</v>
      </c>
      <c r="HY54" s="27">
        <v>0</v>
      </c>
      <c r="HZ54" s="27">
        <v>0</v>
      </c>
      <c r="IA54" s="27">
        <v>0</v>
      </c>
      <c r="IB54" s="27">
        <v>0</v>
      </c>
      <c r="IC54" s="27">
        <v>0</v>
      </c>
      <c r="ID54" s="27">
        <v>0</v>
      </c>
      <c r="IE54" s="27">
        <v>0</v>
      </c>
      <c r="IF54" s="27">
        <v>0</v>
      </c>
      <c r="IG54" s="27">
        <v>0</v>
      </c>
      <c r="IH54" s="27">
        <v>0</v>
      </c>
      <c r="II54" s="27">
        <v>0</v>
      </c>
      <c r="IJ54" s="27">
        <v>0</v>
      </c>
      <c r="IK54" s="27">
        <v>0</v>
      </c>
      <c r="IL54" s="27">
        <v>0</v>
      </c>
      <c r="IM54" s="27">
        <v>0</v>
      </c>
      <c r="IN54" s="27">
        <v>0</v>
      </c>
      <c r="IO54" s="27">
        <v>0</v>
      </c>
      <c r="IP54" s="27">
        <v>0</v>
      </c>
      <c r="IQ54" s="27">
        <v>0</v>
      </c>
      <c r="IR54" s="27">
        <v>0</v>
      </c>
      <c r="IS54" s="27">
        <v>0</v>
      </c>
      <c r="IT54" s="27">
        <v>0</v>
      </c>
      <c r="IU54" s="27">
        <v>0</v>
      </c>
      <c r="IV54" s="27">
        <v>0</v>
      </c>
      <c r="IW54" s="27">
        <v>0</v>
      </c>
      <c r="IX54" s="27">
        <v>0</v>
      </c>
      <c r="IY54" s="27">
        <v>0</v>
      </c>
      <c r="IZ54" s="27">
        <v>0</v>
      </c>
      <c r="JA54" s="27">
        <v>0</v>
      </c>
      <c r="JB54" s="27">
        <v>0</v>
      </c>
      <c r="JC54" s="27">
        <v>0</v>
      </c>
      <c r="JD54" s="27">
        <v>0</v>
      </c>
      <c r="JE54" s="27">
        <v>0</v>
      </c>
      <c r="JF54" s="27">
        <v>0</v>
      </c>
      <c r="JG54" s="27">
        <v>0</v>
      </c>
      <c r="JH54" s="27">
        <v>0</v>
      </c>
      <c r="JI54" s="27">
        <v>0</v>
      </c>
      <c r="JJ54" s="27">
        <v>0</v>
      </c>
      <c r="JK54" s="27">
        <v>0</v>
      </c>
      <c r="JL54" s="27">
        <v>0</v>
      </c>
      <c r="JM54" s="27">
        <v>0</v>
      </c>
      <c r="JN54" s="27">
        <v>0</v>
      </c>
      <c r="JO54" s="27">
        <v>0</v>
      </c>
      <c r="JP54" s="27">
        <v>0</v>
      </c>
      <c r="JQ54" s="27">
        <v>0</v>
      </c>
      <c r="JR54" s="27">
        <v>0</v>
      </c>
      <c r="JS54" s="27">
        <v>0</v>
      </c>
      <c r="JT54" s="27">
        <v>0</v>
      </c>
      <c r="JU54" s="27">
        <v>0</v>
      </c>
      <c r="JV54" s="27">
        <v>0</v>
      </c>
      <c r="JW54" s="27">
        <v>0</v>
      </c>
      <c r="JX54" s="27">
        <v>0</v>
      </c>
      <c r="JY54" s="27">
        <v>0</v>
      </c>
      <c r="JZ54" s="27">
        <v>0</v>
      </c>
      <c r="KA54" s="27">
        <v>0</v>
      </c>
      <c r="KB54" s="27">
        <v>0</v>
      </c>
      <c r="KC54" s="27">
        <v>0</v>
      </c>
      <c r="KD54" s="27">
        <v>0</v>
      </c>
      <c r="KE54" s="27">
        <v>0</v>
      </c>
      <c r="KF54" s="27">
        <v>0</v>
      </c>
      <c r="KG54" s="27">
        <v>0</v>
      </c>
      <c r="KH54" s="27">
        <v>0</v>
      </c>
      <c r="KI54" s="27">
        <v>0</v>
      </c>
      <c r="KJ54" s="27">
        <v>0</v>
      </c>
      <c r="KK54" s="27">
        <v>0</v>
      </c>
      <c r="KL54" s="27">
        <v>0</v>
      </c>
      <c r="KM54" s="27">
        <v>0</v>
      </c>
      <c r="KN54" s="27">
        <v>0</v>
      </c>
      <c r="KO54" s="27">
        <v>0</v>
      </c>
      <c r="KP54" s="27">
        <v>0</v>
      </c>
    </row>
    <row r="55" spans="1:302" x14ac:dyDescent="0.25">
      <c r="A55" s="28">
        <f t="shared" si="1"/>
        <v>72.661913871802255</v>
      </c>
      <c r="C55" s="26">
        <v>0.63139063351892644</v>
      </c>
      <c r="D55" s="27">
        <v>5.6195922051012204E-2</v>
      </c>
      <c r="E55" s="27">
        <v>0.13569452282322692</v>
      </c>
      <c r="F55" s="27">
        <v>0.44491590723913321</v>
      </c>
      <c r="G55" s="27">
        <v>0.3934801201750816</v>
      </c>
      <c r="H55" s="27">
        <v>0.72074750138032972</v>
      </c>
      <c r="I55" s="27">
        <v>0.56334701473404025</v>
      </c>
      <c r="J55" s="27">
        <v>9.2241264618187713E-2</v>
      </c>
      <c r="K55" s="27">
        <v>2.7373949561087629E-2</v>
      </c>
      <c r="L55" s="27">
        <v>0.19744899552158945</v>
      </c>
      <c r="M55" s="27">
        <v>0.12957227273625727</v>
      </c>
      <c r="N55" s="27">
        <v>1.3776333004718033E-3</v>
      </c>
      <c r="O55" s="27">
        <v>0.79225229729553692</v>
      </c>
      <c r="P55" s="27">
        <v>0.10890352313644625</v>
      </c>
      <c r="Q55" s="27">
        <v>0.83912262038083962</v>
      </c>
      <c r="R55" s="27">
        <v>0.84874029026985021</v>
      </c>
      <c r="S55" s="27">
        <v>0.86748935710141473</v>
      </c>
      <c r="T55" s="27">
        <v>0.60263297112855652</v>
      </c>
      <c r="U55" s="27">
        <v>9.9007806325512315E-2</v>
      </c>
      <c r="V55" s="27">
        <v>0.52531853554606323</v>
      </c>
      <c r="W55" s="27">
        <v>1.0710852056046383E-2</v>
      </c>
      <c r="X55" s="27">
        <v>0.24518429338568604</v>
      </c>
      <c r="Y55" s="27">
        <v>0.50500537037203785</v>
      </c>
      <c r="Z55" s="27">
        <v>0.22620335027208271</v>
      </c>
      <c r="AA55" s="27">
        <v>0.3681055691383569</v>
      </c>
      <c r="AB55" s="27">
        <v>0.4987260900242465</v>
      </c>
      <c r="AC55" s="27">
        <v>0.7213990841748118</v>
      </c>
      <c r="AD55" s="27">
        <v>0.52954038437506545</v>
      </c>
      <c r="AE55" s="27">
        <v>0.62524608411535887</v>
      </c>
      <c r="AF55" s="27">
        <v>0.57884880887162349</v>
      </c>
      <c r="AG55" s="27">
        <v>0.15833033935998175</v>
      </c>
      <c r="AH55" s="27">
        <v>0.56585609712699181</v>
      </c>
      <c r="AI55" s="27">
        <v>0.72881963700370611</v>
      </c>
      <c r="AJ55" s="27">
        <v>0.78406102002794997</v>
      </c>
      <c r="AK55" s="27">
        <v>0.8797270851762421</v>
      </c>
      <c r="AL55" s="27">
        <v>2.2742636989340537E-2</v>
      </c>
      <c r="AM55" s="27">
        <v>0.20945654100732347</v>
      </c>
      <c r="AN55" s="27">
        <v>0.16790365292786857</v>
      </c>
      <c r="AO55" s="27">
        <v>5.07277651302801E-2</v>
      </c>
      <c r="AP55" s="27">
        <v>0.35813734629067762</v>
      </c>
      <c r="AQ55" s="27">
        <v>0.11719520839414599</v>
      </c>
      <c r="AR55" s="27">
        <v>0.50275533223659785</v>
      </c>
      <c r="AS55" s="27">
        <v>0.25907985321176064</v>
      </c>
      <c r="AT55" s="27">
        <v>0.41555730185838502</v>
      </c>
      <c r="AU55" s="27">
        <v>0.12859257308484062</v>
      </c>
      <c r="AV55" s="27">
        <v>0.76781481979946387</v>
      </c>
      <c r="AW55" s="27">
        <v>0.29086012154017937</v>
      </c>
      <c r="AX55" s="27">
        <v>0.99036265887523334</v>
      </c>
      <c r="AY55" s="27">
        <v>0.87763540672863738</v>
      </c>
      <c r="AZ55" s="27">
        <v>0.40063002453336705</v>
      </c>
      <c r="BA55" s="27">
        <v>0.21860002525662692</v>
      </c>
      <c r="BB55" s="27">
        <v>0.13910148663627742</v>
      </c>
      <c r="BC55" s="27">
        <v>0.22180943462531577</v>
      </c>
      <c r="BD55" s="27">
        <v>7.3718588341545987E-2</v>
      </c>
      <c r="BE55" s="27">
        <v>0.36640300855483743</v>
      </c>
      <c r="BF55" s="27">
        <v>0.51807128491268439</v>
      </c>
      <c r="BG55" s="27">
        <v>0.31501902771822965</v>
      </c>
      <c r="BH55" s="27">
        <v>0.93300508365566148</v>
      </c>
      <c r="BI55" s="27">
        <v>0.66706028983208121</v>
      </c>
      <c r="BJ55" s="27">
        <v>0.12624607533243248</v>
      </c>
      <c r="BK55" s="27">
        <v>0.10463571225166901</v>
      </c>
      <c r="BL55" s="27">
        <v>0.45911353810317024</v>
      </c>
      <c r="BM55" s="27">
        <v>0.43659972936022029</v>
      </c>
      <c r="BN55" s="27">
        <v>0.41963365226213023</v>
      </c>
      <c r="BO55" s="27">
        <v>0.45071349802042249</v>
      </c>
      <c r="BP55" s="27">
        <v>0.1860842019168889</v>
      </c>
      <c r="BQ55" s="27">
        <v>0.5419005324020838</v>
      </c>
      <c r="BR55" s="27">
        <v>0.77151465152522225</v>
      </c>
      <c r="BS55" s="27">
        <v>0.23697905175436984</v>
      </c>
      <c r="BT55" s="27">
        <v>0.13113554273720196</v>
      </c>
      <c r="BU55" s="27">
        <v>0.28851558059706606</v>
      </c>
      <c r="BV55" s="27">
        <v>7.1641490447274747E-2</v>
      </c>
      <c r="BW55" s="27">
        <v>8.8951935558714834E-2</v>
      </c>
      <c r="BX55" s="27">
        <v>0.27610774020669271</v>
      </c>
      <c r="BY55" s="27">
        <v>0.19701403207750867</v>
      </c>
      <c r="BZ55" s="27">
        <v>0.31081220230369289</v>
      </c>
      <c r="CA55" s="27">
        <v>0.49492883926570064</v>
      </c>
      <c r="CB55" s="27">
        <v>100.10773832555151</v>
      </c>
      <c r="CC55" s="27">
        <v>100.85475816777149</v>
      </c>
      <c r="CD55" s="27">
        <v>100.61240144229735</v>
      </c>
      <c r="CE55" s="27">
        <v>100.88759388002785</v>
      </c>
      <c r="CF55" s="27">
        <v>0</v>
      </c>
      <c r="CG55" s="27">
        <v>0</v>
      </c>
      <c r="CH55" s="27">
        <v>0</v>
      </c>
      <c r="CI55" s="27">
        <v>0</v>
      </c>
      <c r="CJ55" s="27">
        <v>0</v>
      </c>
      <c r="CK55" s="27">
        <v>0</v>
      </c>
      <c r="CL55" s="27">
        <v>0</v>
      </c>
      <c r="CM55" s="27">
        <v>0</v>
      </c>
      <c r="CN55" s="27">
        <v>0</v>
      </c>
      <c r="CO55" s="27">
        <v>0</v>
      </c>
      <c r="CP55" s="27">
        <v>0</v>
      </c>
      <c r="CQ55" s="27">
        <v>0</v>
      </c>
      <c r="CR55" s="27">
        <v>0</v>
      </c>
      <c r="CS55" s="27">
        <v>0</v>
      </c>
      <c r="CT55" s="27">
        <v>0</v>
      </c>
      <c r="CU55" s="27">
        <v>0</v>
      </c>
      <c r="CV55" s="27">
        <v>0</v>
      </c>
      <c r="CW55" s="27">
        <v>0</v>
      </c>
      <c r="CX55" s="27">
        <v>0</v>
      </c>
      <c r="CY55" s="27">
        <v>0</v>
      </c>
      <c r="CZ55" s="27">
        <v>0</v>
      </c>
      <c r="DA55" s="27">
        <v>0</v>
      </c>
      <c r="DB55" s="27">
        <v>0</v>
      </c>
      <c r="DC55" s="27">
        <v>0</v>
      </c>
      <c r="DD55" s="27">
        <v>0</v>
      </c>
      <c r="DE55" s="27">
        <v>0</v>
      </c>
      <c r="DF55" s="27">
        <v>0</v>
      </c>
      <c r="DG55" s="27">
        <v>0</v>
      </c>
      <c r="DH55" s="27">
        <v>0</v>
      </c>
      <c r="DI55" s="27">
        <v>0</v>
      </c>
      <c r="DJ55" s="27">
        <v>0</v>
      </c>
      <c r="DK55" s="27">
        <v>0</v>
      </c>
      <c r="DL55" s="27">
        <v>0</v>
      </c>
      <c r="DM55" s="27">
        <v>0</v>
      </c>
      <c r="DN55" s="27">
        <v>0</v>
      </c>
      <c r="DO55" s="27">
        <v>0</v>
      </c>
      <c r="DP55" s="27">
        <v>0</v>
      </c>
      <c r="DQ55" s="27">
        <v>0</v>
      </c>
      <c r="DR55" s="27">
        <v>0</v>
      </c>
      <c r="DS55" s="27">
        <v>0</v>
      </c>
      <c r="DT55" s="27">
        <v>0</v>
      </c>
      <c r="DU55" s="27">
        <v>0</v>
      </c>
      <c r="DV55" s="27">
        <v>0</v>
      </c>
      <c r="DW55" s="27">
        <v>0</v>
      </c>
      <c r="DX55" s="27">
        <v>0</v>
      </c>
      <c r="DY55" s="27">
        <v>0</v>
      </c>
      <c r="DZ55" s="27">
        <v>0</v>
      </c>
      <c r="EA55" s="27">
        <v>0</v>
      </c>
      <c r="EB55" s="27">
        <v>0</v>
      </c>
      <c r="EC55" s="27">
        <v>0</v>
      </c>
      <c r="ED55" s="27">
        <v>0</v>
      </c>
      <c r="EE55" s="27">
        <v>0</v>
      </c>
      <c r="EF55" s="27">
        <v>0</v>
      </c>
      <c r="EG55" s="27">
        <v>0</v>
      </c>
      <c r="EH55" s="27">
        <v>0</v>
      </c>
      <c r="EI55" s="27">
        <v>0</v>
      </c>
      <c r="EJ55" s="27">
        <v>0</v>
      </c>
      <c r="EK55" s="27">
        <v>0</v>
      </c>
      <c r="EL55" s="27">
        <v>0</v>
      </c>
      <c r="EM55" s="27">
        <v>0</v>
      </c>
      <c r="EN55" s="27">
        <v>0</v>
      </c>
      <c r="EO55" s="27">
        <v>0</v>
      </c>
      <c r="EP55" s="27">
        <v>0</v>
      </c>
      <c r="EQ55" s="27">
        <v>0</v>
      </c>
      <c r="ER55" s="27">
        <v>0</v>
      </c>
      <c r="ES55" s="27">
        <v>0</v>
      </c>
      <c r="ET55" s="27">
        <v>0</v>
      </c>
      <c r="EU55" s="27">
        <v>0</v>
      </c>
      <c r="EV55" s="27">
        <v>0</v>
      </c>
      <c r="EW55" s="27">
        <v>0</v>
      </c>
      <c r="EX55" s="27">
        <v>0</v>
      </c>
      <c r="EY55" s="27">
        <v>0</v>
      </c>
      <c r="EZ55" s="27">
        <v>0</v>
      </c>
      <c r="FA55" s="27">
        <v>0</v>
      </c>
      <c r="FB55" s="27">
        <v>0</v>
      </c>
      <c r="FC55" s="27">
        <v>0</v>
      </c>
      <c r="FD55" s="27">
        <v>0</v>
      </c>
      <c r="FE55" s="27">
        <v>0</v>
      </c>
      <c r="FF55" s="27">
        <v>0</v>
      </c>
      <c r="FG55" s="27">
        <v>0</v>
      </c>
      <c r="FH55" s="27">
        <v>0</v>
      </c>
      <c r="FI55" s="27">
        <v>0</v>
      </c>
      <c r="FJ55" s="27">
        <v>0</v>
      </c>
      <c r="FK55" s="27">
        <v>0</v>
      </c>
      <c r="FL55" s="27">
        <v>0</v>
      </c>
      <c r="FM55" s="27">
        <v>0</v>
      </c>
      <c r="FN55" s="27">
        <v>0</v>
      </c>
      <c r="FO55" s="27">
        <v>0</v>
      </c>
      <c r="FP55" s="27">
        <v>0</v>
      </c>
      <c r="FQ55" s="27">
        <v>0</v>
      </c>
      <c r="FR55" s="27">
        <v>0</v>
      </c>
      <c r="FS55" s="27">
        <v>0</v>
      </c>
      <c r="FT55" s="27">
        <v>0</v>
      </c>
      <c r="FU55" s="27">
        <v>0</v>
      </c>
      <c r="FV55" s="27">
        <v>0</v>
      </c>
      <c r="FW55" s="27">
        <v>0</v>
      </c>
      <c r="FX55" s="27">
        <v>0</v>
      </c>
      <c r="FY55" s="27">
        <v>0</v>
      </c>
      <c r="FZ55" s="27">
        <v>0</v>
      </c>
      <c r="GA55" s="27">
        <v>0</v>
      </c>
      <c r="GB55" s="27">
        <v>0</v>
      </c>
      <c r="GC55" s="27">
        <v>0</v>
      </c>
      <c r="GD55" s="27">
        <v>0</v>
      </c>
      <c r="GE55" s="27">
        <v>0</v>
      </c>
      <c r="GF55" s="27">
        <v>0</v>
      </c>
      <c r="GG55" s="27">
        <v>0</v>
      </c>
      <c r="GH55" s="27">
        <v>0</v>
      </c>
      <c r="GI55" s="27">
        <v>0</v>
      </c>
      <c r="GJ55" s="27">
        <v>0</v>
      </c>
      <c r="GK55" s="27">
        <v>0</v>
      </c>
      <c r="GL55" s="27">
        <v>0</v>
      </c>
      <c r="GM55" s="27">
        <v>0</v>
      </c>
      <c r="GN55" s="27">
        <v>0</v>
      </c>
      <c r="GO55" s="27">
        <v>0</v>
      </c>
      <c r="GP55" s="27">
        <v>0</v>
      </c>
      <c r="GQ55" s="27">
        <v>0</v>
      </c>
      <c r="GR55" s="27">
        <v>0</v>
      </c>
      <c r="GS55" s="27">
        <v>0</v>
      </c>
      <c r="GT55" s="27">
        <v>0</v>
      </c>
      <c r="GU55" s="27">
        <v>0</v>
      </c>
      <c r="GV55" s="27">
        <v>0</v>
      </c>
      <c r="GW55" s="27">
        <v>0</v>
      </c>
      <c r="GX55" s="27">
        <v>0</v>
      </c>
      <c r="GY55" s="27">
        <v>0</v>
      </c>
      <c r="GZ55" s="27">
        <v>0</v>
      </c>
      <c r="HA55" s="27">
        <v>0</v>
      </c>
      <c r="HB55" s="27">
        <v>0</v>
      </c>
      <c r="HC55" s="27">
        <v>0</v>
      </c>
      <c r="HD55" s="27">
        <v>0</v>
      </c>
      <c r="HE55" s="27">
        <v>0</v>
      </c>
      <c r="HF55" s="27">
        <v>0</v>
      </c>
      <c r="HG55" s="27">
        <v>0</v>
      </c>
      <c r="HH55" s="27">
        <v>0</v>
      </c>
      <c r="HI55" s="27">
        <v>0</v>
      </c>
      <c r="HJ55" s="27">
        <v>0</v>
      </c>
      <c r="HK55" s="27">
        <v>0</v>
      </c>
      <c r="HL55" s="27">
        <v>0</v>
      </c>
      <c r="HM55" s="27">
        <v>0</v>
      </c>
      <c r="HN55" s="27">
        <v>0</v>
      </c>
      <c r="HO55" s="27">
        <v>0</v>
      </c>
      <c r="HP55" s="27">
        <v>0</v>
      </c>
      <c r="HQ55" s="27">
        <v>0</v>
      </c>
      <c r="HR55" s="27">
        <v>0</v>
      </c>
      <c r="HS55" s="27">
        <v>0</v>
      </c>
      <c r="HT55" s="27">
        <v>0</v>
      </c>
      <c r="HU55" s="27">
        <v>0</v>
      </c>
      <c r="HV55" s="27">
        <v>0</v>
      </c>
      <c r="HW55" s="27">
        <v>0</v>
      </c>
      <c r="HX55" s="27">
        <v>0</v>
      </c>
      <c r="HY55" s="27">
        <v>0</v>
      </c>
      <c r="HZ55" s="27">
        <v>0</v>
      </c>
      <c r="IA55" s="27">
        <v>0</v>
      </c>
      <c r="IB55" s="27">
        <v>0</v>
      </c>
      <c r="IC55" s="27">
        <v>0</v>
      </c>
      <c r="ID55" s="27">
        <v>0</v>
      </c>
      <c r="IE55" s="27">
        <v>0</v>
      </c>
      <c r="IF55" s="27">
        <v>0</v>
      </c>
      <c r="IG55" s="27">
        <v>0</v>
      </c>
      <c r="IH55" s="27">
        <v>0</v>
      </c>
      <c r="II55" s="27">
        <v>0</v>
      </c>
      <c r="IJ55" s="27">
        <v>0</v>
      </c>
      <c r="IK55" s="27">
        <v>0</v>
      </c>
      <c r="IL55" s="27">
        <v>0</v>
      </c>
      <c r="IM55" s="27">
        <v>0</v>
      </c>
      <c r="IN55" s="27">
        <v>0</v>
      </c>
      <c r="IO55" s="27">
        <v>0</v>
      </c>
      <c r="IP55" s="27">
        <v>0</v>
      </c>
      <c r="IQ55" s="27">
        <v>0</v>
      </c>
      <c r="IR55" s="27">
        <v>0</v>
      </c>
      <c r="IS55" s="27">
        <v>0</v>
      </c>
      <c r="IT55" s="27">
        <v>0</v>
      </c>
      <c r="IU55" s="27">
        <v>0</v>
      </c>
      <c r="IV55" s="27">
        <v>0</v>
      </c>
      <c r="IW55" s="27">
        <v>0</v>
      </c>
      <c r="IX55" s="27">
        <v>0</v>
      </c>
      <c r="IY55" s="27">
        <v>0</v>
      </c>
      <c r="IZ55" s="27">
        <v>0</v>
      </c>
      <c r="JA55" s="27">
        <v>0</v>
      </c>
      <c r="JB55" s="27">
        <v>0</v>
      </c>
      <c r="JC55" s="27">
        <v>0</v>
      </c>
      <c r="JD55" s="27">
        <v>0</v>
      </c>
      <c r="JE55" s="27">
        <v>0</v>
      </c>
      <c r="JF55" s="27">
        <v>0</v>
      </c>
      <c r="JG55" s="27">
        <v>0</v>
      </c>
      <c r="JH55" s="27">
        <v>0</v>
      </c>
      <c r="JI55" s="27">
        <v>0</v>
      </c>
      <c r="JJ55" s="27">
        <v>0</v>
      </c>
      <c r="JK55" s="27">
        <v>0</v>
      </c>
      <c r="JL55" s="27">
        <v>0</v>
      </c>
      <c r="JM55" s="27">
        <v>0</v>
      </c>
      <c r="JN55" s="27">
        <v>0</v>
      </c>
      <c r="JO55" s="27">
        <v>0</v>
      </c>
      <c r="JP55" s="27">
        <v>0</v>
      </c>
      <c r="JQ55" s="27">
        <v>0</v>
      </c>
      <c r="JR55" s="27">
        <v>0</v>
      </c>
      <c r="JS55" s="27">
        <v>0</v>
      </c>
      <c r="JT55" s="27">
        <v>0</v>
      </c>
      <c r="JU55" s="27">
        <v>0</v>
      </c>
      <c r="JV55" s="27">
        <v>0</v>
      </c>
      <c r="JW55" s="27">
        <v>0</v>
      </c>
      <c r="JX55" s="27">
        <v>0</v>
      </c>
      <c r="JY55" s="27">
        <v>0</v>
      </c>
      <c r="JZ55" s="27">
        <v>0</v>
      </c>
      <c r="KA55" s="27">
        <v>0</v>
      </c>
      <c r="KB55" s="27">
        <v>0</v>
      </c>
      <c r="KC55" s="27">
        <v>0</v>
      </c>
      <c r="KD55" s="27">
        <v>0</v>
      </c>
      <c r="KE55" s="27">
        <v>0</v>
      </c>
      <c r="KF55" s="27">
        <v>0</v>
      </c>
      <c r="KG55" s="27">
        <v>0</v>
      </c>
      <c r="KH55" s="27">
        <v>0</v>
      </c>
      <c r="KI55" s="27">
        <v>0</v>
      </c>
      <c r="KJ55" s="27">
        <v>0</v>
      </c>
      <c r="KK55" s="27">
        <v>0</v>
      </c>
      <c r="KL55" s="27">
        <v>0</v>
      </c>
      <c r="KM55" s="27">
        <v>0</v>
      </c>
      <c r="KN55" s="27">
        <v>0</v>
      </c>
      <c r="KO55" s="27">
        <v>0</v>
      </c>
      <c r="KP55" s="27">
        <v>0</v>
      </c>
    </row>
    <row r="56" spans="1:302" x14ac:dyDescent="0.25">
      <c r="A56" s="28">
        <f t="shared" si="1"/>
        <v>69.429883064902072</v>
      </c>
      <c r="C56" s="26">
        <v>4.3925817281796564E-2</v>
      </c>
      <c r="D56" s="27">
        <v>0.6055519653530379</v>
      </c>
      <c r="E56" s="27">
        <v>0.84516695997880209</v>
      </c>
      <c r="F56" s="27">
        <v>0.87928024497730861</v>
      </c>
      <c r="G56" s="27">
        <v>0.456792602779302</v>
      </c>
      <c r="H56" s="27">
        <v>0.75582083896775365</v>
      </c>
      <c r="I56" s="27">
        <v>0.3729832393081095</v>
      </c>
      <c r="J56" s="27">
        <v>0.7876969724570454</v>
      </c>
      <c r="K56" s="27">
        <v>0.30809896948990811</v>
      </c>
      <c r="L56" s="27">
        <v>0.52146499185314843</v>
      </c>
      <c r="M56" s="27">
        <v>6.1476249054084664E-2</v>
      </c>
      <c r="N56" s="27">
        <v>0.57207166730107883</v>
      </c>
      <c r="O56" s="27">
        <v>0.48141455792935739</v>
      </c>
      <c r="P56" s="27">
        <v>0.78218733285687103</v>
      </c>
      <c r="Q56" s="27">
        <v>0.54529104980929788</v>
      </c>
      <c r="R56" s="27">
        <v>0.85737329864224465</v>
      </c>
      <c r="S56" s="27">
        <v>0.10690767350807817</v>
      </c>
      <c r="T56" s="27">
        <v>0.56164874421285993</v>
      </c>
      <c r="U56" s="27">
        <v>0.33053680473724301</v>
      </c>
      <c r="V56" s="27">
        <v>0.44072051555109049</v>
      </c>
      <c r="W56" s="27">
        <v>0.75381505168847118</v>
      </c>
      <c r="X56" s="27">
        <v>0.9330805801714892</v>
      </c>
      <c r="Y56" s="27">
        <v>0.25883596917628315</v>
      </c>
      <c r="Z56" s="27">
        <v>0.6983893892424069</v>
      </c>
      <c r="AA56" s="27">
        <v>0.10035875127142457</v>
      </c>
      <c r="AB56" s="27">
        <v>0.54292207217470123</v>
      </c>
      <c r="AC56" s="27">
        <v>0.79571223937835467</v>
      </c>
      <c r="AD56" s="27">
        <v>0.35117970158103728</v>
      </c>
      <c r="AE56" s="27">
        <v>0.503915641816434</v>
      </c>
      <c r="AF56" s="27">
        <v>0.31762518115523553</v>
      </c>
      <c r="AG56" s="27">
        <v>0.94879778633728773</v>
      </c>
      <c r="AH56" s="27">
        <v>0.57887053085599038</v>
      </c>
      <c r="AI56" s="27">
        <v>0.87131002461392737</v>
      </c>
      <c r="AJ56" s="27">
        <v>0.25396140711062309</v>
      </c>
      <c r="AK56" s="27">
        <v>0.13607502985343156</v>
      </c>
      <c r="AL56" s="27">
        <v>0.40838219814171506</v>
      </c>
      <c r="AM56" s="27">
        <v>0.30462530428309986</v>
      </c>
      <c r="AN56" s="27">
        <v>0.66769720947951805</v>
      </c>
      <c r="AO56" s="27">
        <v>0.62662294238807104</v>
      </c>
      <c r="AP56" s="27">
        <v>0.50607508932710088</v>
      </c>
      <c r="AQ56" s="27">
        <v>0.40286967727291745</v>
      </c>
      <c r="AR56" s="27">
        <v>0.49178004408052611</v>
      </c>
      <c r="AS56" s="27">
        <v>0.13192905570403302</v>
      </c>
      <c r="AT56" s="27">
        <v>0.32692478375108758</v>
      </c>
      <c r="AU56" s="27">
        <v>0.9743468630456571</v>
      </c>
      <c r="AV56" s="27">
        <v>0.9158269606300351</v>
      </c>
      <c r="AW56" s="27">
        <v>0.79863368438782933</v>
      </c>
      <c r="AX56" s="27">
        <v>0.58808480367588889</v>
      </c>
      <c r="AY56" s="27">
        <v>5.8122656461992883E-2</v>
      </c>
      <c r="AZ56" s="27">
        <v>0.25708360750688852</v>
      </c>
      <c r="BA56" s="27">
        <v>0.17076659142823269</v>
      </c>
      <c r="BB56" s="27">
        <v>0.87803171197249985</v>
      </c>
      <c r="BC56" s="27">
        <v>0.15633660421023654</v>
      </c>
      <c r="BD56" s="27">
        <v>6.2365701483974467E-2</v>
      </c>
      <c r="BE56" s="27">
        <v>0.83461743372782049</v>
      </c>
      <c r="BF56" s="27">
        <v>0.26534031212706655</v>
      </c>
      <c r="BG56" s="27">
        <v>0.11536009724721275</v>
      </c>
      <c r="BH56" s="27">
        <v>0.7298995340124661</v>
      </c>
      <c r="BI56" s="27">
        <v>0.47341311157067523</v>
      </c>
      <c r="BJ56" s="27">
        <v>0.64756634528252255</v>
      </c>
      <c r="BK56" s="27">
        <v>7.5292341245452254E-2</v>
      </c>
      <c r="BL56" s="27">
        <v>0.43603509692641207</v>
      </c>
      <c r="BM56" s="27">
        <v>0.30866606784985384</v>
      </c>
      <c r="BN56" s="27">
        <v>0.45323181169255489</v>
      </c>
      <c r="BO56" s="27">
        <v>0.90764205969441669</v>
      </c>
      <c r="BP56" s="27">
        <v>7.6647555091424846E-2</v>
      </c>
      <c r="BQ56" s="27">
        <v>0.77589973737912354</v>
      </c>
      <c r="BR56" s="27">
        <v>0.75547481937800454</v>
      </c>
      <c r="BS56" s="27">
        <v>2.5441101633244645E-2</v>
      </c>
      <c r="BT56" s="27">
        <v>0.13594931740545679</v>
      </c>
      <c r="BU56" s="27">
        <v>0.4738469000398331</v>
      </c>
      <c r="BV56" s="27">
        <v>0.85620881335164967</v>
      </c>
      <c r="BW56" s="27">
        <v>0.80912010553493918</v>
      </c>
      <c r="BX56" s="27">
        <v>100.76829304592918</v>
      </c>
      <c r="BY56" s="27">
        <v>100.28711157365669</v>
      </c>
      <c r="BZ56" s="27">
        <v>100.42274629914729</v>
      </c>
      <c r="CA56" s="27">
        <v>100.78077405011877</v>
      </c>
      <c r="CB56" s="27">
        <v>0</v>
      </c>
      <c r="CC56" s="27">
        <v>0</v>
      </c>
      <c r="CD56" s="27">
        <v>0</v>
      </c>
      <c r="CE56" s="27">
        <v>0</v>
      </c>
      <c r="CF56" s="27">
        <v>0</v>
      </c>
      <c r="CG56" s="27">
        <v>0</v>
      </c>
      <c r="CH56" s="27">
        <v>0</v>
      </c>
      <c r="CI56" s="27">
        <v>0</v>
      </c>
      <c r="CJ56" s="27">
        <v>0</v>
      </c>
      <c r="CK56" s="27">
        <v>0</v>
      </c>
      <c r="CL56" s="27">
        <v>0</v>
      </c>
      <c r="CM56" s="27">
        <v>0</v>
      </c>
      <c r="CN56" s="27">
        <v>0</v>
      </c>
      <c r="CO56" s="27">
        <v>0</v>
      </c>
      <c r="CP56" s="27">
        <v>0</v>
      </c>
      <c r="CQ56" s="27">
        <v>0</v>
      </c>
      <c r="CR56" s="27">
        <v>0</v>
      </c>
      <c r="CS56" s="27">
        <v>0</v>
      </c>
      <c r="CT56" s="27">
        <v>0</v>
      </c>
      <c r="CU56" s="27">
        <v>0</v>
      </c>
      <c r="CV56" s="27">
        <v>0</v>
      </c>
      <c r="CW56" s="27">
        <v>0</v>
      </c>
      <c r="CX56" s="27">
        <v>0</v>
      </c>
      <c r="CY56" s="27">
        <v>0</v>
      </c>
      <c r="CZ56" s="27">
        <v>0</v>
      </c>
      <c r="DA56" s="27">
        <v>0</v>
      </c>
      <c r="DB56" s="27">
        <v>0</v>
      </c>
      <c r="DC56" s="27">
        <v>0</v>
      </c>
      <c r="DD56" s="27">
        <v>0</v>
      </c>
      <c r="DE56" s="27">
        <v>0</v>
      </c>
      <c r="DF56" s="27">
        <v>0</v>
      </c>
      <c r="DG56" s="27">
        <v>0</v>
      </c>
      <c r="DH56" s="27">
        <v>0</v>
      </c>
      <c r="DI56" s="27">
        <v>0</v>
      </c>
      <c r="DJ56" s="27">
        <v>0</v>
      </c>
      <c r="DK56" s="27">
        <v>0</v>
      </c>
      <c r="DL56" s="27">
        <v>0</v>
      </c>
      <c r="DM56" s="27">
        <v>0</v>
      </c>
      <c r="DN56" s="27">
        <v>0</v>
      </c>
      <c r="DO56" s="27">
        <v>0</v>
      </c>
      <c r="DP56" s="27">
        <v>0</v>
      </c>
      <c r="DQ56" s="27">
        <v>0</v>
      </c>
      <c r="DR56" s="27">
        <v>0</v>
      </c>
      <c r="DS56" s="27">
        <v>0</v>
      </c>
      <c r="DT56" s="27">
        <v>0</v>
      </c>
      <c r="DU56" s="27">
        <v>0</v>
      </c>
      <c r="DV56" s="27">
        <v>0</v>
      </c>
      <c r="DW56" s="27">
        <v>0</v>
      </c>
      <c r="DX56" s="27">
        <v>0</v>
      </c>
      <c r="DY56" s="27">
        <v>0</v>
      </c>
      <c r="DZ56" s="27">
        <v>0</v>
      </c>
      <c r="EA56" s="27">
        <v>0</v>
      </c>
      <c r="EB56" s="27">
        <v>0</v>
      </c>
      <c r="EC56" s="27">
        <v>0</v>
      </c>
      <c r="ED56" s="27">
        <v>0</v>
      </c>
      <c r="EE56" s="27">
        <v>0</v>
      </c>
      <c r="EF56" s="27">
        <v>0</v>
      </c>
      <c r="EG56" s="27">
        <v>0</v>
      </c>
      <c r="EH56" s="27">
        <v>0</v>
      </c>
      <c r="EI56" s="27">
        <v>0</v>
      </c>
      <c r="EJ56" s="27">
        <v>0</v>
      </c>
      <c r="EK56" s="27">
        <v>0</v>
      </c>
      <c r="EL56" s="27">
        <v>0</v>
      </c>
      <c r="EM56" s="27">
        <v>0</v>
      </c>
      <c r="EN56" s="27">
        <v>0</v>
      </c>
      <c r="EO56" s="27">
        <v>0</v>
      </c>
      <c r="EP56" s="27">
        <v>0</v>
      </c>
      <c r="EQ56" s="27">
        <v>0</v>
      </c>
      <c r="ER56" s="27">
        <v>0</v>
      </c>
      <c r="ES56" s="27">
        <v>0</v>
      </c>
      <c r="ET56" s="27">
        <v>0</v>
      </c>
      <c r="EU56" s="27">
        <v>0</v>
      </c>
      <c r="EV56" s="27">
        <v>0</v>
      </c>
      <c r="EW56" s="27">
        <v>0</v>
      </c>
      <c r="EX56" s="27">
        <v>0</v>
      </c>
      <c r="EY56" s="27">
        <v>0</v>
      </c>
      <c r="EZ56" s="27">
        <v>0</v>
      </c>
      <c r="FA56" s="27">
        <v>0</v>
      </c>
      <c r="FB56" s="27">
        <v>0</v>
      </c>
      <c r="FC56" s="27">
        <v>0</v>
      </c>
      <c r="FD56" s="27">
        <v>0</v>
      </c>
      <c r="FE56" s="27">
        <v>0</v>
      </c>
      <c r="FF56" s="27">
        <v>0</v>
      </c>
      <c r="FG56" s="27">
        <v>0</v>
      </c>
      <c r="FH56" s="27">
        <v>0</v>
      </c>
      <c r="FI56" s="27">
        <v>0</v>
      </c>
      <c r="FJ56" s="27">
        <v>0</v>
      </c>
      <c r="FK56" s="27">
        <v>0</v>
      </c>
      <c r="FL56" s="27">
        <v>0</v>
      </c>
      <c r="FM56" s="27">
        <v>0</v>
      </c>
      <c r="FN56" s="27">
        <v>0</v>
      </c>
      <c r="FO56" s="27">
        <v>0</v>
      </c>
      <c r="FP56" s="27">
        <v>0</v>
      </c>
      <c r="FQ56" s="27">
        <v>0</v>
      </c>
      <c r="FR56" s="27">
        <v>0</v>
      </c>
      <c r="FS56" s="27">
        <v>0</v>
      </c>
      <c r="FT56" s="27">
        <v>0</v>
      </c>
      <c r="FU56" s="27">
        <v>0</v>
      </c>
      <c r="FV56" s="27">
        <v>0</v>
      </c>
      <c r="FW56" s="27">
        <v>0</v>
      </c>
      <c r="FX56" s="27">
        <v>0</v>
      </c>
      <c r="FY56" s="27">
        <v>0</v>
      </c>
      <c r="FZ56" s="27">
        <v>0</v>
      </c>
      <c r="GA56" s="27">
        <v>0</v>
      </c>
      <c r="GB56" s="27">
        <v>0</v>
      </c>
      <c r="GC56" s="27">
        <v>0</v>
      </c>
      <c r="GD56" s="27">
        <v>0</v>
      </c>
      <c r="GE56" s="27">
        <v>0</v>
      </c>
      <c r="GF56" s="27">
        <v>0</v>
      </c>
      <c r="GG56" s="27">
        <v>0</v>
      </c>
      <c r="GH56" s="27">
        <v>0</v>
      </c>
      <c r="GI56" s="27">
        <v>0</v>
      </c>
      <c r="GJ56" s="27">
        <v>0</v>
      </c>
      <c r="GK56" s="27">
        <v>0</v>
      </c>
      <c r="GL56" s="27">
        <v>0</v>
      </c>
      <c r="GM56" s="27">
        <v>0</v>
      </c>
      <c r="GN56" s="27">
        <v>0</v>
      </c>
      <c r="GO56" s="27">
        <v>0</v>
      </c>
      <c r="GP56" s="27">
        <v>0</v>
      </c>
      <c r="GQ56" s="27">
        <v>0</v>
      </c>
      <c r="GR56" s="27">
        <v>0</v>
      </c>
      <c r="GS56" s="27">
        <v>0</v>
      </c>
      <c r="GT56" s="27">
        <v>0</v>
      </c>
      <c r="GU56" s="27">
        <v>0</v>
      </c>
      <c r="GV56" s="27">
        <v>0</v>
      </c>
      <c r="GW56" s="27">
        <v>0</v>
      </c>
      <c r="GX56" s="27">
        <v>0</v>
      </c>
      <c r="GY56" s="27">
        <v>0</v>
      </c>
      <c r="GZ56" s="27">
        <v>0</v>
      </c>
      <c r="HA56" s="27">
        <v>0</v>
      </c>
      <c r="HB56" s="27">
        <v>0</v>
      </c>
      <c r="HC56" s="27">
        <v>0</v>
      </c>
      <c r="HD56" s="27">
        <v>0</v>
      </c>
      <c r="HE56" s="27">
        <v>0</v>
      </c>
      <c r="HF56" s="27">
        <v>0</v>
      </c>
      <c r="HG56" s="27">
        <v>0</v>
      </c>
      <c r="HH56" s="27">
        <v>0</v>
      </c>
      <c r="HI56" s="27">
        <v>0</v>
      </c>
      <c r="HJ56" s="27">
        <v>0</v>
      </c>
      <c r="HK56" s="27">
        <v>0</v>
      </c>
      <c r="HL56" s="27">
        <v>0</v>
      </c>
      <c r="HM56" s="27">
        <v>0</v>
      </c>
      <c r="HN56" s="27">
        <v>0</v>
      </c>
      <c r="HO56" s="27">
        <v>0</v>
      </c>
      <c r="HP56" s="27">
        <v>0</v>
      </c>
      <c r="HQ56" s="27">
        <v>0</v>
      </c>
      <c r="HR56" s="27">
        <v>0</v>
      </c>
      <c r="HS56" s="27">
        <v>0</v>
      </c>
      <c r="HT56" s="27">
        <v>0</v>
      </c>
      <c r="HU56" s="27">
        <v>0</v>
      </c>
      <c r="HV56" s="27">
        <v>0</v>
      </c>
      <c r="HW56" s="27">
        <v>0</v>
      </c>
      <c r="HX56" s="27">
        <v>0</v>
      </c>
      <c r="HY56" s="27">
        <v>0</v>
      </c>
      <c r="HZ56" s="27">
        <v>0</v>
      </c>
      <c r="IA56" s="27">
        <v>0</v>
      </c>
      <c r="IB56" s="27">
        <v>0</v>
      </c>
      <c r="IC56" s="27">
        <v>0</v>
      </c>
      <c r="ID56" s="27">
        <v>0</v>
      </c>
      <c r="IE56" s="27">
        <v>0</v>
      </c>
      <c r="IF56" s="27">
        <v>0</v>
      </c>
      <c r="IG56" s="27">
        <v>0</v>
      </c>
      <c r="IH56" s="27">
        <v>0</v>
      </c>
      <c r="II56" s="27">
        <v>0</v>
      </c>
      <c r="IJ56" s="27">
        <v>0</v>
      </c>
      <c r="IK56" s="27">
        <v>0</v>
      </c>
      <c r="IL56" s="27">
        <v>0</v>
      </c>
      <c r="IM56" s="27">
        <v>0</v>
      </c>
      <c r="IN56" s="27">
        <v>0</v>
      </c>
      <c r="IO56" s="27">
        <v>0</v>
      </c>
      <c r="IP56" s="27">
        <v>0</v>
      </c>
      <c r="IQ56" s="27">
        <v>0</v>
      </c>
      <c r="IR56" s="27">
        <v>0</v>
      </c>
      <c r="IS56" s="27">
        <v>0</v>
      </c>
      <c r="IT56" s="27">
        <v>0</v>
      </c>
      <c r="IU56" s="27">
        <v>0</v>
      </c>
      <c r="IV56" s="27">
        <v>0</v>
      </c>
      <c r="IW56" s="27">
        <v>0</v>
      </c>
      <c r="IX56" s="27">
        <v>0</v>
      </c>
      <c r="IY56" s="27">
        <v>0</v>
      </c>
      <c r="IZ56" s="27">
        <v>0</v>
      </c>
      <c r="JA56" s="27">
        <v>0</v>
      </c>
      <c r="JB56" s="27">
        <v>0</v>
      </c>
      <c r="JC56" s="27">
        <v>0</v>
      </c>
      <c r="JD56" s="27">
        <v>0</v>
      </c>
      <c r="JE56" s="27">
        <v>0</v>
      </c>
      <c r="JF56" s="27">
        <v>0</v>
      </c>
      <c r="JG56" s="27">
        <v>0</v>
      </c>
      <c r="JH56" s="27">
        <v>0</v>
      </c>
      <c r="JI56" s="27">
        <v>0</v>
      </c>
      <c r="JJ56" s="27">
        <v>0</v>
      </c>
      <c r="JK56" s="27">
        <v>0</v>
      </c>
      <c r="JL56" s="27">
        <v>0</v>
      </c>
      <c r="JM56" s="27">
        <v>0</v>
      </c>
      <c r="JN56" s="27">
        <v>0</v>
      </c>
      <c r="JO56" s="27">
        <v>0</v>
      </c>
      <c r="JP56" s="27">
        <v>0</v>
      </c>
      <c r="JQ56" s="27">
        <v>0</v>
      </c>
      <c r="JR56" s="27">
        <v>0</v>
      </c>
      <c r="JS56" s="27">
        <v>0</v>
      </c>
      <c r="JT56" s="27">
        <v>0</v>
      </c>
      <c r="JU56" s="27">
        <v>0</v>
      </c>
      <c r="JV56" s="27">
        <v>0</v>
      </c>
      <c r="JW56" s="27">
        <v>0</v>
      </c>
      <c r="JX56" s="27">
        <v>0</v>
      </c>
      <c r="JY56" s="27">
        <v>0</v>
      </c>
      <c r="JZ56" s="27">
        <v>0</v>
      </c>
      <c r="KA56" s="27">
        <v>0</v>
      </c>
      <c r="KB56" s="27">
        <v>0</v>
      </c>
      <c r="KC56" s="27">
        <v>0</v>
      </c>
      <c r="KD56" s="27">
        <v>0</v>
      </c>
      <c r="KE56" s="27">
        <v>0</v>
      </c>
      <c r="KF56" s="27">
        <v>0</v>
      </c>
      <c r="KG56" s="27">
        <v>0</v>
      </c>
      <c r="KH56" s="27">
        <v>0</v>
      </c>
      <c r="KI56" s="27">
        <v>0</v>
      </c>
      <c r="KJ56" s="27">
        <v>0</v>
      </c>
      <c r="KK56" s="27">
        <v>0</v>
      </c>
      <c r="KL56" s="27">
        <v>0</v>
      </c>
      <c r="KM56" s="27">
        <v>0</v>
      </c>
      <c r="KN56" s="27">
        <v>0</v>
      </c>
      <c r="KO56" s="27">
        <v>0</v>
      </c>
      <c r="KP56" s="27">
        <v>0</v>
      </c>
    </row>
    <row r="57" spans="1:302" x14ac:dyDescent="0.25">
      <c r="A57" s="28">
        <f t="shared" si="1"/>
        <v>66.27530581827267</v>
      </c>
      <c r="C57" s="26">
        <v>0.50721464316315434</v>
      </c>
      <c r="D57" s="27">
        <v>0.36613406623928091</v>
      </c>
      <c r="E57" s="27">
        <v>0.10692103472398762</v>
      </c>
      <c r="F57" s="27">
        <v>0.48637655447037109</v>
      </c>
      <c r="G57" s="27">
        <v>0.44231550323043622</v>
      </c>
      <c r="H57" s="27">
        <v>0.30733282073020818</v>
      </c>
      <c r="I57" s="27">
        <v>0.8327680295719917</v>
      </c>
      <c r="J57" s="27">
        <v>0.88954350037255692</v>
      </c>
      <c r="K57" s="27">
        <v>0.42150692276923463</v>
      </c>
      <c r="L57" s="27">
        <v>0.9366442691902549</v>
      </c>
      <c r="M57" s="27">
        <v>0.12504604658478236</v>
      </c>
      <c r="N57" s="27">
        <v>5.1686440051315619E-2</v>
      </c>
      <c r="O57" s="27">
        <v>0.47775488252731479</v>
      </c>
      <c r="P57" s="27">
        <v>0.20285171550482417</v>
      </c>
      <c r="Q57" s="27">
        <v>0.88446637363303315</v>
      </c>
      <c r="R57" s="27">
        <v>0.35263613614424427</v>
      </c>
      <c r="S57" s="27">
        <v>0.45421385168935935</v>
      </c>
      <c r="T57" s="27">
        <v>0.48988039836842001</v>
      </c>
      <c r="U57" s="27">
        <v>0.85050750388919016</v>
      </c>
      <c r="V57" s="27">
        <v>0.78495982717729973</v>
      </c>
      <c r="W57" s="27">
        <v>0.56919356525984566</v>
      </c>
      <c r="X57" s="27">
        <v>0.85437076101797671</v>
      </c>
      <c r="Y57" s="27">
        <v>0.79423270538333424</v>
      </c>
      <c r="Z57" s="27">
        <v>2.844472947473653E-2</v>
      </c>
      <c r="AA57" s="27">
        <v>0.62530237698290347</v>
      </c>
      <c r="AB57" s="27">
        <v>0.51805147905712312</v>
      </c>
      <c r="AC57" s="27">
        <v>0.24320562069180507</v>
      </c>
      <c r="AD57" s="27">
        <v>0.30216151206644404</v>
      </c>
      <c r="AE57" s="27">
        <v>0.75744462678863289</v>
      </c>
      <c r="AF57" s="27">
        <v>6.1532109120263412E-2</v>
      </c>
      <c r="AG57" s="27">
        <v>0.41311336480527849</v>
      </c>
      <c r="AH57" s="27">
        <v>0.20582424023350854</v>
      </c>
      <c r="AI57" s="27">
        <v>0.64712745452350606</v>
      </c>
      <c r="AJ57" s="27">
        <v>0.34802316497574304</v>
      </c>
      <c r="AK57" s="27">
        <v>0.6315925916613534</v>
      </c>
      <c r="AL57" s="27">
        <v>0.20638774677708061</v>
      </c>
      <c r="AM57" s="27">
        <v>0.91703807585940667</v>
      </c>
      <c r="AN57" s="27">
        <v>0.45771470106097989</v>
      </c>
      <c r="AO57" s="27">
        <v>0.32397305981358482</v>
      </c>
      <c r="AP57" s="27">
        <v>0.42404093229626483</v>
      </c>
      <c r="AQ57" s="27">
        <v>0.16399998041599828</v>
      </c>
      <c r="AR57" s="27">
        <v>0.8031018392645588</v>
      </c>
      <c r="AS57" s="27">
        <v>0.91385868876092513</v>
      </c>
      <c r="AT57" s="27">
        <v>0.63134695863533696</v>
      </c>
      <c r="AU57" s="27">
        <v>0.76808331851012557</v>
      </c>
      <c r="AV57" s="27">
        <v>0.63344309267951604</v>
      </c>
      <c r="AW57" s="27">
        <v>0.26284555768025297</v>
      </c>
      <c r="AX57" s="27">
        <v>0.69322986287146593</v>
      </c>
      <c r="AY57" s="27">
        <v>0.714205688517351</v>
      </c>
      <c r="AZ57" s="27">
        <v>0.56167970980560844</v>
      </c>
      <c r="BA57" s="27">
        <v>0.571117358564457</v>
      </c>
      <c r="BB57" s="27">
        <v>0.85260001520154471</v>
      </c>
      <c r="BC57" s="27">
        <v>0.52031793746264654</v>
      </c>
      <c r="BD57" s="27">
        <v>0.43012339651445075</v>
      </c>
      <c r="BE57" s="27">
        <v>0.85642845481957353</v>
      </c>
      <c r="BF57" s="27">
        <v>9.5526809672214164E-2</v>
      </c>
      <c r="BG57" s="27">
        <v>8.9583624688447938E-2</v>
      </c>
      <c r="BH57" s="27">
        <v>0.13338428050647522</v>
      </c>
      <c r="BI57" s="27">
        <v>3.4074420807649441E-2</v>
      </c>
      <c r="BJ57" s="27">
        <v>0.50911308342258743</v>
      </c>
      <c r="BK57" s="27">
        <v>0.1123727902781374</v>
      </c>
      <c r="BL57" s="27">
        <v>0.42884781237471514</v>
      </c>
      <c r="BM57" s="27">
        <v>0.33695610014081823</v>
      </c>
      <c r="BN57" s="27">
        <v>6.483846561933182E-2</v>
      </c>
      <c r="BO57" s="27">
        <v>0.62985345698001938</v>
      </c>
      <c r="BP57" s="27">
        <v>0.18452542905409908</v>
      </c>
      <c r="BQ57" s="27">
        <v>0.70166851556838761</v>
      </c>
      <c r="BR57" s="27">
        <v>0.73837559920626561</v>
      </c>
      <c r="BS57" s="27">
        <v>0.57212649408718663</v>
      </c>
      <c r="BT57" s="27">
        <v>100.70087056272597</v>
      </c>
      <c r="BU57" s="27">
        <v>100.97453479094423</v>
      </c>
      <c r="BV57" s="27">
        <v>100.61115559855951</v>
      </c>
      <c r="BW57" s="27">
        <v>100.63097480301857</v>
      </c>
      <c r="BX57" s="27">
        <v>0</v>
      </c>
      <c r="BY57" s="27">
        <v>0</v>
      </c>
      <c r="BZ57" s="27">
        <v>0</v>
      </c>
      <c r="CA57" s="27">
        <v>0</v>
      </c>
      <c r="CB57" s="27">
        <v>0</v>
      </c>
      <c r="CC57" s="27">
        <v>0</v>
      </c>
      <c r="CD57" s="27">
        <v>0</v>
      </c>
      <c r="CE57" s="27">
        <v>0</v>
      </c>
      <c r="CF57" s="27">
        <v>0</v>
      </c>
      <c r="CG57" s="27">
        <v>0</v>
      </c>
      <c r="CH57" s="27">
        <v>0</v>
      </c>
      <c r="CI57" s="27">
        <v>0</v>
      </c>
      <c r="CJ57" s="27">
        <v>0</v>
      </c>
      <c r="CK57" s="27">
        <v>0</v>
      </c>
      <c r="CL57" s="27">
        <v>0</v>
      </c>
      <c r="CM57" s="27">
        <v>0</v>
      </c>
      <c r="CN57" s="27">
        <v>0</v>
      </c>
      <c r="CO57" s="27">
        <v>0</v>
      </c>
      <c r="CP57" s="27">
        <v>0</v>
      </c>
      <c r="CQ57" s="27">
        <v>0</v>
      </c>
      <c r="CR57" s="27">
        <v>0</v>
      </c>
      <c r="CS57" s="27">
        <v>0</v>
      </c>
      <c r="CT57" s="27">
        <v>0</v>
      </c>
      <c r="CU57" s="27">
        <v>0</v>
      </c>
      <c r="CV57" s="27">
        <v>0</v>
      </c>
      <c r="CW57" s="27">
        <v>0</v>
      </c>
      <c r="CX57" s="27">
        <v>0</v>
      </c>
      <c r="CY57" s="27">
        <v>0</v>
      </c>
      <c r="CZ57" s="27">
        <v>0</v>
      </c>
      <c r="DA57" s="27">
        <v>0</v>
      </c>
      <c r="DB57" s="27">
        <v>0</v>
      </c>
      <c r="DC57" s="27">
        <v>0</v>
      </c>
      <c r="DD57" s="27">
        <v>0</v>
      </c>
      <c r="DE57" s="27">
        <v>0</v>
      </c>
      <c r="DF57" s="27">
        <v>0</v>
      </c>
      <c r="DG57" s="27">
        <v>0</v>
      </c>
      <c r="DH57" s="27">
        <v>0</v>
      </c>
      <c r="DI57" s="27">
        <v>0</v>
      </c>
      <c r="DJ57" s="27">
        <v>0</v>
      </c>
      <c r="DK57" s="27">
        <v>0</v>
      </c>
      <c r="DL57" s="27">
        <v>0</v>
      </c>
      <c r="DM57" s="27">
        <v>0</v>
      </c>
      <c r="DN57" s="27">
        <v>0</v>
      </c>
      <c r="DO57" s="27">
        <v>0</v>
      </c>
      <c r="DP57" s="27">
        <v>0</v>
      </c>
      <c r="DQ57" s="27">
        <v>0</v>
      </c>
      <c r="DR57" s="27">
        <v>0</v>
      </c>
      <c r="DS57" s="27">
        <v>0</v>
      </c>
      <c r="DT57" s="27">
        <v>0</v>
      </c>
      <c r="DU57" s="27">
        <v>0</v>
      </c>
      <c r="DV57" s="27">
        <v>0</v>
      </c>
      <c r="DW57" s="27">
        <v>0</v>
      </c>
      <c r="DX57" s="27">
        <v>0</v>
      </c>
      <c r="DY57" s="27">
        <v>0</v>
      </c>
      <c r="DZ57" s="27">
        <v>0</v>
      </c>
      <c r="EA57" s="27">
        <v>0</v>
      </c>
      <c r="EB57" s="27">
        <v>0</v>
      </c>
      <c r="EC57" s="27">
        <v>0</v>
      </c>
      <c r="ED57" s="27">
        <v>0</v>
      </c>
      <c r="EE57" s="27">
        <v>0</v>
      </c>
      <c r="EF57" s="27">
        <v>0</v>
      </c>
      <c r="EG57" s="27">
        <v>0</v>
      </c>
      <c r="EH57" s="27">
        <v>0</v>
      </c>
      <c r="EI57" s="27">
        <v>0</v>
      </c>
      <c r="EJ57" s="27">
        <v>0</v>
      </c>
      <c r="EK57" s="27">
        <v>0</v>
      </c>
      <c r="EL57" s="27">
        <v>0</v>
      </c>
      <c r="EM57" s="27">
        <v>0</v>
      </c>
      <c r="EN57" s="27">
        <v>0</v>
      </c>
      <c r="EO57" s="27">
        <v>0</v>
      </c>
      <c r="EP57" s="27">
        <v>0</v>
      </c>
      <c r="EQ57" s="27">
        <v>0</v>
      </c>
      <c r="ER57" s="27">
        <v>0</v>
      </c>
      <c r="ES57" s="27">
        <v>0</v>
      </c>
      <c r="ET57" s="27">
        <v>0</v>
      </c>
      <c r="EU57" s="27">
        <v>0</v>
      </c>
      <c r="EV57" s="27">
        <v>0</v>
      </c>
      <c r="EW57" s="27">
        <v>0</v>
      </c>
      <c r="EX57" s="27">
        <v>0</v>
      </c>
      <c r="EY57" s="27">
        <v>0</v>
      </c>
      <c r="EZ57" s="27">
        <v>0</v>
      </c>
      <c r="FA57" s="27">
        <v>0</v>
      </c>
      <c r="FB57" s="27">
        <v>0</v>
      </c>
      <c r="FC57" s="27">
        <v>0</v>
      </c>
      <c r="FD57" s="27">
        <v>0</v>
      </c>
      <c r="FE57" s="27">
        <v>0</v>
      </c>
      <c r="FF57" s="27">
        <v>0</v>
      </c>
      <c r="FG57" s="27">
        <v>0</v>
      </c>
      <c r="FH57" s="27">
        <v>0</v>
      </c>
      <c r="FI57" s="27">
        <v>0</v>
      </c>
      <c r="FJ57" s="27">
        <v>0</v>
      </c>
      <c r="FK57" s="27">
        <v>0</v>
      </c>
      <c r="FL57" s="27">
        <v>0</v>
      </c>
      <c r="FM57" s="27">
        <v>0</v>
      </c>
      <c r="FN57" s="27">
        <v>0</v>
      </c>
      <c r="FO57" s="27">
        <v>0</v>
      </c>
      <c r="FP57" s="27">
        <v>0</v>
      </c>
      <c r="FQ57" s="27">
        <v>0</v>
      </c>
      <c r="FR57" s="27">
        <v>0</v>
      </c>
      <c r="FS57" s="27">
        <v>0</v>
      </c>
      <c r="FT57" s="27">
        <v>0</v>
      </c>
      <c r="FU57" s="27">
        <v>0</v>
      </c>
      <c r="FV57" s="27">
        <v>0</v>
      </c>
      <c r="FW57" s="27">
        <v>0</v>
      </c>
      <c r="FX57" s="27">
        <v>0</v>
      </c>
      <c r="FY57" s="27">
        <v>0</v>
      </c>
      <c r="FZ57" s="27">
        <v>0</v>
      </c>
      <c r="GA57" s="27">
        <v>0</v>
      </c>
      <c r="GB57" s="27">
        <v>0</v>
      </c>
      <c r="GC57" s="27">
        <v>0</v>
      </c>
      <c r="GD57" s="27">
        <v>0</v>
      </c>
      <c r="GE57" s="27">
        <v>0</v>
      </c>
      <c r="GF57" s="27">
        <v>0</v>
      </c>
      <c r="GG57" s="27">
        <v>0</v>
      </c>
      <c r="GH57" s="27">
        <v>0</v>
      </c>
      <c r="GI57" s="27">
        <v>0</v>
      </c>
      <c r="GJ57" s="27">
        <v>0</v>
      </c>
      <c r="GK57" s="27">
        <v>0</v>
      </c>
      <c r="GL57" s="27">
        <v>0</v>
      </c>
      <c r="GM57" s="27">
        <v>0</v>
      </c>
      <c r="GN57" s="27">
        <v>0</v>
      </c>
      <c r="GO57" s="27">
        <v>0</v>
      </c>
      <c r="GP57" s="27">
        <v>0</v>
      </c>
      <c r="GQ57" s="27">
        <v>0</v>
      </c>
      <c r="GR57" s="27">
        <v>0</v>
      </c>
      <c r="GS57" s="27">
        <v>0</v>
      </c>
      <c r="GT57" s="27">
        <v>0</v>
      </c>
      <c r="GU57" s="27">
        <v>0</v>
      </c>
      <c r="GV57" s="27">
        <v>0</v>
      </c>
      <c r="GW57" s="27">
        <v>0</v>
      </c>
      <c r="GX57" s="27">
        <v>0</v>
      </c>
      <c r="GY57" s="27">
        <v>0</v>
      </c>
      <c r="GZ57" s="27">
        <v>0</v>
      </c>
      <c r="HA57" s="27">
        <v>0</v>
      </c>
      <c r="HB57" s="27">
        <v>0</v>
      </c>
      <c r="HC57" s="27">
        <v>0</v>
      </c>
      <c r="HD57" s="27">
        <v>0</v>
      </c>
      <c r="HE57" s="27">
        <v>0</v>
      </c>
      <c r="HF57" s="27">
        <v>0</v>
      </c>
      <c r="HG57" s="27">
        <v>0</v>
      </c>
      <c r="HH57" s="27">
        <v>0</v>
      </c>
      <c r="HI57" s="27">
        <v>0</v>
      </c>
      <c r="HJ57" s="27">
        <v>0</v>
      </c>
      <c r="HK57" s="27">
        <v>0</v>
      </c>
      <c r="HL57" s="27">
        <v>0</v>
      </c>
      <c r="HM57" s="27">
        <v>0</v>
      </c>
      <c r="HN57" s="27">
        <v>0</v>
      </c>
      <c r="HO57" s="27">
        <v>0</v>
      </c>
      <c r="HP57" s="27">
        <v>0</v>
      </c>
      <c r="HQ57" s="27">
        <v>0</v>
      </c>
      <c r="HR57" s="27">
        <v>0</v>
      </c>
      <c r="HS57" s="27">
        <v>0</v>
      </c>
      <c r="HT57" s="27">
        <v>0</v>
      </c>
      <c r="HU57" s="27">
        <v>0</v>
      </c>
      <c r="HV57" s="27">
        <v>0</v>
      </c>
      <c r="HW57" s="27">
        <v>0</v>
      </c>
      <c r="HX57" s="27">
        <v>0</v>
      </c>
      <c r="HY57" s="27">
        <v>0</v>
      </c>
      <c r="HZ57" s="27">
        <v>0</v>
      </c>
      <c r="IA57" s="27">
        <v>0</v>
      </c>
      <c r="IB57" s="27">
        <v>0</v>
      </c>
      <c r="IC57" s="27">
        <v>0</v>
      </c>
      <c r="ID57" s="27">
        <v>0</v>
      </c>
      <c r="IE57" s="27">
        <v>0</v>
      </c>
      <c r="IF57" s="27">
        <v>0</v>
      </c>
      <c r="IG57" s="27">
        <v>0</v>
      </c>
      <c r="IH57" s="27">
        <v>0</v>
      </c>
      <c r="II57" s="27">
        <v>0</v>
      </c>
      <c r="IJ57" s="27">
        <v>0</v>
      </c>
      <c r="IK57" s="27">
        <v>0</v>
      </c>
      <c r="IL57" s="27">
        <v>0</v>
      </c>
      <c r="IM57" s="27">
        <v>0</v>
      </c>
      <c r="IN57" s="27">
        <v>0</v>
      </c>
      <c r="IO57" s="27">
        <v>0</v>
      </c>
      <c r="IP57" s="27">
        <v>0</v>
      </c>
      <c r="IQ57" s="27">
        <v>0</v>
      </c>
      <c r="IR57" s="27">
        <v>0</v>
      </c>
      <c r="IS57" s="27">
        <v>0</v>
      </c>
      <c r="IT57" s="27">
        <v>0</v>
      </c>
      <c r="IU57" s="27">
        <v>0</v>
      </c>
      <c r="IV57" s="27">
        <v>0</v>
      </c>
      <c r="IW57" s="27">
        <v>0</v>
      </c>
      <c r="IX57" s="27">
        <v>0</v>
      </c>
      <c r="IY57" s="27">
        <v>0</v>
      </c>
      <c r="IZ57" s="27">
        <v>0</v>
      </c>
      <c r="JA57" s="27">
        <v>0</v>
      </c>
      <c r="JB57" s="27">
        <v>0</v>
      </c>
      <c r="JC57" s="27">
        <v>0</v>
      </c>
      <c r="JD57" s="27">
        <v>0</v>
      </c>
      <c r="JE57" s="27">
        <v>0</v>
      </c>
      <c r="JF57" s="27">
        <v>0</v>
      </c>
      <c r="JG57" s="27">
        <v>0</v>
      </c>
      <c r="JH57" s="27">
        <v>0</v>
      </c>
      <c r="JI57" s="27">
        <v>0</v>
      </c>
      <c r="JJ57" s="27">
        <v>0</v>
      </c>
      <c r="JK57" s="27">
        <v>0</v>
      </c>
      <c r="JL57" s="27">
        <v>0</v>
      </c>
      <c r="JM57" s="27">
        <v>0</v>
      </c>
      <c r="JN57" s="27">
        <v>0</v>
      </c>
      <c r="JO57" s="27">
        <v>0</v>
      </c>
      <c r="JP57" s="27">
        <v>0</v>
      </c>
      <c r="JQ57" s="27">
        <v>0</v>
      </c>
      <c r="JR57" s="27">
        <v>0</v>
      </c>
      <c r="JS57" s="27">
        <v>0</v>
      </c>
      <c r="JT57" s="27">
        <v>0</v>
      </c>
      <c r="JU57" s="27">
        <v>0</v>
      </c>
      <c r="JV57" s="27">
        <v>0</v>
      </c>
      <c r="JW57" s="27">
        <v>0</v>
      </c>
      <c r="JX57" s="27">
        <v>0</v>
      </c>
      <c r="JY57" s="27">
        <v>0</v>
      </c>
      <c r="JZ57" s="27">
        <v>0</v>
      </c>
      <c r="KA57" s="27">
        <v>0</v>
      </c>
      <c r="KB57" s="27">
        <v>0</v>
      </c>
      <c r="KC57" s="27">
        <v>0</v>
      </c>
      <c r="KD57" s="27">
        <v>0</v>
      </c>
      <c r="KE57" s="27">
        <v>0</v>
      </c>
      <c r="KF57" s="27">
        <v>0</v>
      </c>
      <c r="KG57" s="27">
        <v>0</v>
      </c>
      <c r="KH57" s="27">
        <v>0</v>
      </c>
      <c r="KI57" s="27">
        <v>0</v>
      </c>
      <c r="KJ57" s="27">
        <v>0</v>
      </c>
      <c r="KK57" s="27">
        <v>0</v>
      </c>
      <c r="KL57" s="27">
        <v>0</v>
      </c>
      <c r="KM57" s="27">
        <v>0</v>
      </c>
      <c r="KN57" s="27">
        <v>0</v>
      </c>
      <c r="KO57" s="27">
        <v>0</v>
      </c>
      <c r="KP57" s="27">
        <v>0</v>
      </c>
    </row>
    <row r="58" spans="1:302" x14ac:dyDescent="0.25">
      <c r="A58" s="28">
        <f t="shared" si="1"/>
        <v>63.200825738372515</v>
      </c>
      <c r="C58" s="26">
        <v>0.10112273396781712</v>
      </c>
      <c r="D58" s="27">
        <v>0.64579857962093956</v>
      </c>
      <c r="E58" s="27">
        <v>0.51248327557638385</v>
      </c>
      <c r="F58" s="27">
        <v>0.81764603348331433</v>
      </c>
      <c r="G58" s="27">
        <v>0.14991893377761223</v>
      </c>
      <c r="H58" s="27">
        <v>0.98874783519499154</v>
      </c>
      <c r="I58" s="27">
        <v>0.58121926316209904</v>
      </c>
      <c r="J58" s="27">
        <v>0.43087819333568078</v>
      </c>
      <c r="K58" s="27">
        <v>5.9143506712920013E-2</v>
      </c>
      <c r="L58" s="27">
        <v>0.67119395295640738</v>
      </c>
      <c r="M58" s="27">
        <v>0.21903828086164612</v>
      </c>
      <c r="N58" s="27">
        <v>0.82901673521549823</v>
      </c>
      <c r="O58" s="27">
        <v>0.95163841646785219</v>
      </c>
      <c r="P58" s="27">
        <v>0.32388778560278053</v>
      </c>
      <c r="Q58" s="27">
        <v>0.23617223693780753</v>
      </c>
      <c r="R58" s="27">
        <v>0.29476150015756686</v>
      </c>
      <c r="S58" s="27">
        <v>0.71049410557236936</v>
      </c>
      <c r="T58" s="27">
        <v>0.8555613766857304</v>
      </c>
      <c r="U58" s="27">
        <v>1.50960185536827E-2</v>
      </c>
      <c r="V58" s="27">
        <v>0.32684892294584234</v>
      </c>
      <c r="W58" s="27">
        <v>0.50241306645455719</v>
      </c>
      <c r="X58" s="27">
        <v>0.45409810837685538</v>
      </c>
      <c r="Y58" s="27">
        <v>0.80572058748516051</v>
      </c>
      <c r="Z58" s="27">
        <v>1.5542228160400851E-2</v>
      </c>
      <c r="AA58" s="27">
        <v>0.13462943542503314</v>
      </c>
      <c r="AB58" s="27">
        <v>0.24070989250227881</v>
      </c>
      <c r="AC58" s="27">
        <v>0.80241698335676304</v>
      </c>
      <c r="AD58" s="27">
        <v>0.98592117177440786</v>
      </c>
      <c r="AE58" s="27">
        <v>0.4202084486596348</v>
      </c>
      <c r="AF58" s="27">
        <v>0.27776589484893621</v>
      </c>
      <c r="AG58" s="27">
        <v>0.85717686571464358</v>
      </c>
      <c r="AH58" s="27">
        <v>0.44855371300114</v>
      </c>
      <c r="AI58" s="27">
        <v>0.66872283171569391</v>
      </c>
      <c r="AJ58" s="27">
        <v>0.71798601948807084</v>
      </c>
      <c r="AK58" s="27">
        <v>0.12496624406752488</v>
      </c>
      <c r="AL58" s="27">
        <v>0.92584539597669269</v>
      </c>
      <c r="AM58" s="27">
        <v>0.9313955003292953</v>
      </c>
      <c r="AN58" s="27">
        <v>0.47127586781465014</v>
      </c>
      <c r="AO58" s="27">
        <v>0.5283757415910233</v>
      </c>
      <c r="AP58" s="27">
        <v>0.65334080591048482</v>
      </c>
      <c r="AQ58" s="27">
        <v>0.1042512263230907</v>
      </c>
      <c r="AR58" s="27">
        <v>1.0535006779734624E-2</v>
      </c>
      <c r="AS58" s="27">
        <v>0.29739510465939489</v>
      </c>
      <c r="AT58" s="27">
        <v>0.57316501807618336</v>
      </c>
      <c r="AU58" s="27">
        <v>0.70644986322422176</v>
      </c>
      <c r="AV58" s="27">
        <v>0.24418388904570065</v>
      </c>
      <c r="AW58" s="27">
        <v>0.79521801259469549</v>
      </c>
      <c r="AX58" s="27">
        <v>0.94114866256737562</v>
      </c>
      <c r="AY58" s="27">
        <v>0.4631441451189231</v>
      </c>
      <c r="AZ58" s="27">
        <v>0.38533603660394067</v>
      </c>
      <c r="BA58" s="27">
        <v>0.55291327994343797</v>
      </c>
      <c r="BB58" s="27">
        <v>0.29942623006359081</v>
      </c>
      <c r="BC58" s="27">
        <v>0.77446792656435115</v>
      </c>
      <c r="BD58" s="27">
        <v>0.22140870571664606</v>
      </c>
      <c r="BE58" s="27">
        <v>5.2681049371963051E-2</v>
      </c>
      <c r="BF58" s="27">
        <v>0.76148765982735522</v>
      </c>
      <c r="BG58" s="27">
        <v>0.193334615382456</v>
      </c>
      <c r="BH58" s="27">
        <v>0.38836754541219898</v>
      </c>
      <c r="BI58" s="27">
        <v>0.38191512826606633</v>
      </c>
      <c r="BJ58" s="27">
        <v>0.23838844112520918</v>
      </c>
      <c r="BK58" s="27">
        <v>0.85184022049697306</v>
      </c>
      <c r="BL58" s="27">
        <v>0.53487553729854698</v>
      </c>
      <c r="BM58" s="27">
        <v>0.8754658182013062</v>
      </c>
      <c r="BN58" s="27">
        <v>0.81071206858975653</v>
      </c>
      <c r="BO58" s="27">
        <v>0.45326194962565169</v>
      </c>
      <c r="BP58" s="27">
        <v>100.4263744215589</v>
      </c>
      <c r="BQ58" s="27">
        <v>100.31748576223222</v>
      </c>
      <c r="BR58" s="27">
        <v>100.09369870567663</v>
      </c>
      <c r="BS58" s="27">
        <v>100.7880094754795</v>
      </c>
      <c r="BT58" s="27">
        <v>0</v>
      </c>
      <c r="BU58" s="27">
        <v>0</v>
      </c>
      <c r="BV58" s="27">
        <v>0</v>
      </c>
      <c r="BW58" s="27">
        <v>0</v>
      </c>
      <c r="BX58" s="27">
        <v>0</v>
      </c>
      <c r="BY58" s="27">
        <v>0</v>
      </c>
      <c r="BZ58" s="27">
        <v>0</v>
      </c>
      <c r="CA58" s="27">
        <v>0</v>
      </c>
      <c r="CB58" s="27">
        <v>0</v>
      </c>
      <c r="CC58" s="27">
        <v>0</v>
      </c>
      <c r="CD58" s="27">
        <v>0</v>
      </c>
      <c r="CE58" s="27">
        <v>0</v>
      </c>
      <c r="CF58" s="27">
        <v>0</v>
      </c>
      <c r="CG58" s="27">
        <v>0</v>
      </c>
      <c r="CH58" s="27">
        <v>0</v>
      </c>
      <c r="CI58" s="27">
        <v>0</v>
      </c>
      <c r="CJ58" s="27">
        <v>0</v>
      </c>
      <c r="CK58" s="27">
        <v>0</v>
      </c>
      <c r="CL58" s="27">
        <v>0</v>
      </c>
      <c r="CM58" s="27">
        <v>0</v>
      </c>
      <c r="CN58" s="27">
        <v>0</v>
      </c>
      <c r="CO58" s="27">
        <v>0</v>
      </c>
      <c r="CP58" s="27">
        <v>0</v>
      </c>
      <c r="CQ58" s="27">
        <v>0</v>
      </c>
      <c r="CR58" s="27">
        <v>0</v>
      </c>
      <c r="CS58" s="27">
        <v>0</v>
      </c>
      <c r="CT58" s="27">
        <v>0</v>
      </c>
      <c r="CU58" s="27">
        <v>0</v>
      </c>
      <c r="CV58" s="27">
        <v>0</v>
      </c>
      <c r="CW58" s="27">
        <v>0</v>
      </c>
      <c r="CX58" s="27">
        <v>0</v>
      </c>
      <c r="CY58" s="27">
        <v>0</v>
      </c>
      <c r="CZ58" s="27">
        <v>0</v>
      </c>
      <c r="DA58" s="27">
        <v>0</v>
      </c>
      <c r="DB58" s="27">
        <v>0</v>
      </c>
      <c r="DC58" s="27">
        <v>0</v>
      </c>
      <c r="DD58" s="27">
        <v>0</v>
      </c>
      <c r="DE58" s="27">
        <v>0</v>
      </c>
      <c r="DF58" s="27">
        <v>0</v>
      </c>
      <c r="DG58" s="27">
        <v>0</v>
      </c>
      <c r="DH58" s="27">
        <v>0</v>
      </c>
      <c r="DI58" s="27">
        <v>0</v>
      </c>
      <c r="DJ58" s="27">
        <v>0</v>
      </c>
      <c r="DK58" s="27">
        <v>0</v>
      </c>
      <c r="DL58" s="27">
        <v>0</v>
      </c>
      <c r="DM58" s="27">
        <v>0</v>
      </c>
      <c r="DN58" s="27">
        <v>0</v>
      </c>
      <c r="DO58" s="27">
        <v>0</v>
      </c>
      <c r="DP58" s="27">
        <v>0</v>
      </c>
      <c r="DQ58" s="27">
        <v>0</v>
      </c>
      <c r="DR58" s="27">
        <v>0</v>
      </c>
      <c r="DS58" s="27">
        <v>0</v>
      </c>
      <c r="DT58" s="27">
        <v>0</v>
      </c>
      <c r="DU58" s="27">
        <v>0</v>
      </c>
      <c r="DV58" s="27">
        <v>0</v>
      </c>
      <c r="DW58" s="27">
        <v>0</v>
      </c>
      <c r="DX58" s="27">
        <v>0</v>
      </c>
      <c r="DY58" s="27">
        <v>0</v>
      </c>
      <c r="DZ58" s="27">
        <v>0</v>
      </c>
      <c r="EA58" s="27">
        <v>0</v>
      </c>
      <c r="EB58" s="27">
        <v>0</v>
      </c>
      <c r="EC58" s="27">
        <v>0</v>
      </c>
      <c r="ED58" s="27">
        <v>0</v>
      </c>
      <c r="EE58" s="27">
        <v>0</v>
      </c>
      <c r="EF58" s="27">
        <v>0</v>
      </c>
      <c r="EG58" s="27">
        <v>0</v>
      </c>
      <c r="EH58" s="27">
        <v>0</v>
      </c>
      <c r="EI58" s="27">
        <v>0</v>
      </c>
      <c r="EJ58" s="27">
        <v>0</v>
      </c>
      <c r="EK58" s="27">
        <v>0</v>
      </c>
      <c r="EL58" s="27">
        <v>0</v>
      </c>
      <c r="EM58" s="27">
        <v>0</v>
      </c>
      <c r="EN58" s="27">
        <v>0</v>
      </c>
      <c r="EO58" s="27">
        <v>0</v>
      </c>
      <c r="EP58" s="27">
        <v>0</v>
      </c>
      <c r="EQ58" s="27">
        <v>0</v>
      </c>
      <c r="ER58" s="27">
        <v>0</v>
      </c>
      <c r="ES58" s="27">
        <v>0</v>
      </c>
      <c r="ET58" s="27">
        <v>0</v>
      </c>
      <c r="EU58" s="27">
        <v>0</v>
      </c>
      <c r="EV58" s="27">
        <v>0</v>
      </c>
      <c r="EW58" s="27">
        <v>0</v>
      </c>
      <c r="EX58" s="27">
        <v>0</v>
      </c>
      <c r="EY58" s="27">
        <v>0</v>
      </c>
      <c r="EZ58" s="27">
        <v>0</v>
      </c>
      <c r="FA58" s="27">
        <v>0</v>
      </c>
      <c r="FB58" s="27">
        <v>0</v>
      </c>
      <c r="FC58" s="27">
        <v>0</v>
      </c>
      <c r="FD58" s="27">
        <v>0</v>
      </c>
      <c r="FE58" s="27">
        <v>0</v>
      </c>
      <c r="FF58" s="27">
        <v>0</v>
      </c>
      <c r="FG58" s="27">
        <v>0</v>
      </c>
      <c r="FH58" s="27">
        <v>0</v>
      </c>
      <c r="FI58" s="27">
        <v>0</v>
      </c>
      <c r="FJ58" s="27">
        <v>0</v>
      </c>
      <c r="FK58" s="27">
        <v>0</v>
      </c>
      <c r="FL58" s="27">
        <v>0</v>
      </c>
      <c r="FM58" s="27">
        <v>0</v>
      </c>
      <c r="FN58" s="27">
        <v>0</v>
      </c>
      <c r="FO58" s="27">
        <v>0</v>
      </c>
      <c r="FP58" s="27">
        <v>0</v>
      </c>
      <c r="FQ58" s="27">
        <v>0</v>
      </c>
      <c r="FR58" s="27">
        <v>0</v>
      </c>
      <c r="FS58" s="27">
        <v>0</v>
      </c>
      <c r="FT58" s="27">
        <v>0</v>
      </c>
      <c r="FU58" s="27">
        <v>0</v>
      </c>
      <c r="FV58" s="27">
        <v>0</v>
      </c>
      <c r="FW58" s="27">
        <v>0</v>
      </c>
      <c r="FX58" s="27">
        <v>0</v>
      </c>
      <c r="FY58" s="27">
        <v>0</v>
      </c>
      <c r="FZ58" s="27">
        <v>0</v>
      </c>
      <c r="GA58" s="27">
        <v>0</v>
      </c>
      <c r="GB58" s="27">
        <v>0</v>
      </c>
      <c r="GC58" s="27">
        <v>0</v>
      </c>
      <c r="GD58" s="27">
        <v>0</v>
      </c>
      <c r="GE58" s="27">
        <v>0</v>
      </c>
      <c r="GF58" s="27">
        <v>0</v>
      </c>
      <c r="GG58" s="27">
        <v>0</v>
      </c>
      <c r="GH58" s="27">
        <v>0</v>
      </c>
      <c r="GI58" s="27">
        <v>0</v>
      </c>
      <c r="GJ58" s="27">
        <v>0</v>
      </c>
      <c r="GK58" s="27">
        <v>0</v>
      </c>
      <c r="GL58" s="27">
        <v>0</v>
      </c>
      <c r="GM58" s="27">
        <v>0</v>
      </c>
      <c r="GN58" s="27">
        <v>0</v>
      </c>
      <c r="GO58" s="27">
        <v>0</v>
      </c>
      <c r="GP58" s="27">
        <v>0</v>
      </c>
      <c r="GQ58" s="27">
        <v>0</v>
      </c>
      <c r="GR58" s="27">
        <v>0</v>
      </c>
      <c r="GS58" s="27">
        <v>0</v>
      </c>
      <c r="GT58" s="27">
        <v>0</v>
      </c>
      <c r="GU58" s="27">
        <v>0</v>
      </c>
      <c r="GV58" s="27">
        <v>0</v>
      </c>
      <c r="GW58" s="27">
        <v>0</v>
      </c>
      <c r="GX58" s="27">
        <v>0</v>
      </c>
      <c r="GY58" s="27">
        <v>0</v>
      </c>
      <c r="GZ58" s="27">
        <v>0</v>
      </c>
      <c r="HA58" s="27">
        <v>0</v>
      </c>
      <c r="HB58" s="27">
        <v>0</v>
      </c>
      <c r="HC58" s="27">
        <v>0</v>
      </c>
      <c r="HD58" s="27">
        <v>0</v>
      </c>
      <c r="HE58" s="27">
        <v>0</v>
      </c>
      <c r="HF58" s="27">
        <v>0</v>
      </c>
      <c r="HG58" s="27">
        <v>0</v>
      </c>
      <c r="HH58" s="27">
        <v>0</v>
      </c>
      <c r="HI58" s="27">
        <v>0</v>
      </c>
      <c r="HJ58" s="27">
        <v>0</v>
      </c>
      <c r="HK58" s="27">
        <v>0</v>
      </c>
      <c r="HL58" s="27">
        <v>0</v>
      </c>
      <c r="HM58" s="27">
        <v>0</v>
      </c>
      <c r="HN58" s="27">
        <v>0</v>
      </c>
      <c r="HO58" s="27">
        <v>0</v>
      </c>
      <c r="HP58" s="27">
        <v>0</v>
      </c>
      <c r="HQ58" s="27">
        <v>0</v>
      </c>
      <c r="HR58" s="27">
        <v>0</v>
      </c>
      <c r="HS58" s="27">
        <v>0</v>
      </c>
      <c r="HT58" s="27">
        <v>0</v>
      </c>
      <c r="HU58" s="27">
        <v>0</v>
      </c>
      <c r="HV58" s="27">
        <v>0</v>
      </c>
      <c r="HW58" s="27">
        <v>0</v>
      </c>
      <c r="HX58" s="27">
        <v>0</v>
      </c>
      <c r="HY58" s="27">
        <v>0</v>
      </c>
      <c r="HZ58" s="27">
        <v>0</v>
      </c>
      <c r="IA58" s="27">
        <v>0</v>
      </c>
      <c r="IB58" s="27">
        <v>0</v>
      </c>
      <c r="IC58" s="27">
        <v>0</v>
      </c>
      <c r="ID58" s="27">
        <v>0</v>
      </c>
      <c r="IE58" s="27">
        <v>0</v>
      </c>
      <c r="IF58" s="27">
        <v>0</v>
      </c>
      <c r="IG58" s="27">
        <v>0</v>
      </c>
      <c r="IH58" s="27">
        <v>0</v>
      </c>
      <c r="II58" s="27">
        <v>0</v>
      </c>
      <c r="IJ58" s="27">
        <v>0</v>
      </c>
      <c r="IK58" s="27">
        <v>0</v>
      </c>
      <c r="IL58" s="27">
        <v>0</v>
      </c>
      <c r="IM58" s="27">
        <v>0</v>
      </c>
      <c r="IN58" s="27">
        <v>0</v>
      </c>
      <c r="IO58" s="27">
        <v>0</v>
      </c>
      <c r="IP58" s="27">
        <v>0</v>
      </c>
      <c r="IQ58" s="27">
        <v>0</v>
      </c>
      <c r="IR58" s="27">
        <v>0</v>
      </c>
      <c r="IS58" s="27">
        <v>0</v>
      </c>
      <c r="IT58" s="27">
        <v>0</v>
      </c>
      <c r="IU58" s="27">
        <v>0</v>
      </c>
      <c r="IV58" s="27">
        <v>0</v>
      </c>
      <c r="IW58" s="27">
        <v>0</v>
      </c>
      <c r="IX58" s="27">
        <v>0</v>
      </c>
      <c r="IY58" s="27">
        <v>0</v>
      </c>
      <c r="IZ58" s="27">
        <v>0</v>
      </c>
      <c r="JA58" s="27">
        <v>0</v>
      </c>
      <c r="JB58" s="27">
        <v>0</v>
      </c>
      <c r="JC58" s="27">
        <v>0</v>
      </c>
      <c r="JD58" s="27">
        <v>0</v>
      </c>
      <c r="JE58" s="27">
        <v>0</v>
      </c>
      <c r="JF58" s="27">
        <v>0</v>
      </c>
      <c r="JG58" s="27">
        <v>0</v>
      </c>
      <c r="JH58" s="27">
        <v>0</v>
      </c>
      <c r="JI58" s="27">
        <v>0</v>
      </c>
      <c r="JJ58" s="27">
        <v>0</v>
      </c>
      <c r="JK58" s="27">
        <v>0</v>
      </c>
      <c r="JL58" s="27">
        <v>0</v>
      </c>
      <c r="JM58" s="27">
        <v>0</v>
      </c>
      <c r="JN58" s="27">
        <v>0</v>
      </c>
      <c r="JO58" s="27">
        <v>0</v>
      </c>
      <c r="JP58" s="27">
        <v>0</v>
      </c>
      <c r="JQ58" s="27">
        <v>0</v>
      </c>
      <c r="JR58" s="27">
        <v>0</v>
      </c>
      <c r="JS58" s="27">
        <v>0</v>
      </c>
      <c r="JT58" s="27">
        <v>0</v>
      </c>
      <c r="JU58" s="27">
        <v>0</v>
      </c>
      <c r="JV58" s="27">
        <v>0</v>
      </c>
      <c r="JW58" s="27">
        <v>0</v>
      </c>
      <c r="JX58" s="27">
        <v>0</v>
      </c>
      <c r="JY58" s="27">
        <v>0</v>
      </c>
      <c r="JZ58" s="27">
        <v>0</v>
      </c>
      <c r="KA58" s="27">
        <v>0</v>
      </c>
      <c r="KB58" s="27">
        <v>0</v>
      </c>
      <c r="KC58" s="27">
        <v>0</v>
      </c>
      <c r="KD58" s="27">
        <v>0</v>
      </c>
      <c r="KE58" s="27">
        <v>0</v>
      </c>
      <c r="KF58" s="27">
        <v>0</v>
      </c>
      <c r="KG58" s="27">
        <v>0</v>
      </c>
      <c r="KH58" s="27">
        <v>0</v>
      </c>
      <c r="KI58" s="27">
        <v>0</v>
      </c>
      <c r="KJ58" s="27">
        <v>0</v>
      </c>
      <c r="KK58" s="27">
        <v>0</v>
      </c>
      <c r="KL58" s="27">
        <v>0</v>
      </c>
      <c r="KM58" s="27">
        <v>0</v>
      </c>
      <c r="KN58" s="27">
        <v>0</v>
      </c>
      <c r="KO58" s="27">
        <v>0</v>
      </c>
      <c r="KP58" s="27">
        <v>0</v>
      </c>
    </row>
    <row r="59" spans="1:302" x14ac:dyDescent="0.25">
      <c r="A59" s="28">
        <f t="shared" si="1"/>
        <v>60.208730489849685</v>
      </c>
      <c r="C59" s="26">
        <v>7.9339524263382644E-2</v>
      </c>
      <c r="D59" s="27">
        <v>0.31245542293435846</v>
      </c>
      <c r="E59" s="27">
        <v>0.12031126652143698</v>
      </c>
      <c r="F59" s="27">
        <v>7.8396551636061962E-2</v>
      </c>
      <c r="G59" s="27">
        <v>0.34978615504525679</v>
      </c>
      <c r="H59" s="27">
        <v>0.83883698034113763</v>
      </c>
      <c r="I59" s="27">
        <v>0.85315536774648204</v>
      </c>
      <c r="J59" s="27">
        <v>0.82907361819946523</v>
      </c>
      <c r="K59" s="27">
        <v>0.70838313261848218</v>
      </c>
      <c r="L59" s="27">
        <v>0.84667120389581541</v>
      </c>
      <c r="M59" s="27">
        <v>0.73241488633095897</v>
      </c>
      <c r="N59" s="27">
        <v>0.30211927413328321</v>
      </c>
      <c r="O59" s="27">
        <v>0.34532084274907426</v>
      </c>
      <c r="P59" s="27">
        <v>0.83271502653015861</v>
      </c>
      <c r="Q59" s="27">
        <v>0.70143433692549351</v>
      </c>
      <c r="R59" s="27">
        <v>0.60182950585189277</v>
      </c>
      <c r="S59" s="27">
        <v>0.847621705531027</v>
      </c>
      <c r="T59" s="27">
        <v>0.96082504212356901</v>
      </c>
      <c r="U59" s="27">
        <v>0.47289364918940779</v>
      </c>
      <c r="V59" s="27">
        <v>0.63143576135627577</v>
      </c>
      <c r="W59" s="27">
        <v>0.69301963086306495</v>
      </c>
      <c r="X59" s="27">
        <v>7.6048355184598404E-2</v>
      </c>
      <c r="Y59" s="27">
        <v>0.53201929483963428</v>
      </c>
      <c r="Z59" s="27">
        <v>0.84823770246977359</v>
      </c>
      <c r="AA59" s="27">
        <v>0.98815477484272263</v>
      </c>
      <c r="AB59" s="27">
        <v>0.41349330834364828</v>
      </c>
      <c r="AC59" s="27">
        <v>0.57014352823265568</v>
      </c>
      <c r="AD59" s="27">
        <v>0.88340573910871856</v>
      </c>
      <c r="AE59" s="27">
        <v>0.89659576890350923</v>
      </c>
      <c r="AF59" s="27">
        <v>0.99072855797796722</v>
      </c>
      <c r="AG59" s="27">
        <v>9.1829202902059537E-2</v>
      </c>
      <c r="AH59" s="27">
        <v>3.1639743394410891E-2</v>
      </c>
      <c r="AI59" s="27">
        <v>0.45668521828780462</v>
      </c>
      <c r="AJ59" s="27">
        <v>0.22597515958870618</v>
      </c>
      <c r="AK59" s="27">
        <v>0.85627685922000829</v>
      </c>
      <c r="AL59" s="27">
        <v>0.88698431493931029</v>
      </c>
      <c r="AM59" s="27">
        <v>5.707188720267431E-3</v>
      </c>
      <c r="AN59" s="27">
        <v>0.327876490520155</v>
      </c>
      <c r="AO59" s="27">
        <v>7.7612611284761046E-2</v>
      </c>
      <c r="AP59" s="27">
        <v>8.2883123286806581E-2</v>
      </c>
      <c r="AQ59" s="27">
        <v>0.30559174584242554</v>
      </c>
      <c r="AR59" s="27">
        <v>0.23884448622596266</v>
      </c>
      <c r="AS59" s="27">
        <v>2.5662853044002065E-2</v>
      </c>
      <c r="AT59" s="27">
        <v>0.56961551427849622</v>
      </c>
      <c r="AU59" s="27">
        <v>8.4722737362899259E-2</v>
      </c>
      <c r="AV59" s="27">
        <v>0.13504577826592856</v>
      </c>
      <c r="AW59" s="27">
        <v>0.88655423025823088</v>
      </c>
      <c r="AX59" s="27">
        <v>0.91176056394215221</v>
      </c>
      <c r="AY59" s="27">
        <v>0.38576726719989518</v>
      </c>
      <c r="AZ59" s="27">
        <v>0.94350914695860266</v>
      </c>
      <c r="BA59" s="27">
        <v>0.5922310655344617</v>
      </c>
      <c r="BB59" s="27">
        <v>0.54399130923560901</v>
      </c>
      <c r="BC59" s="27">
        <v>0.41368357048295412</v>
      </c>
      <c r="BD59" s="27">
        <v>0.82037720282926963</v>
      </c>
      <c r="BE59" s="27">
        <v>0.22301720859944496</v>
      </c>
      <c r="BF59" s="27">
        <v>0.74034954583809975</v>
      </c>
      <c r="BG59" s="27">
        <v>0.2911666433747454</v>
      </c>
      <c r="BH59" s="27">
        <v>0.98974975133270671</v>
      </c>
      <c r="BI59" s="27">
        <v>0.30036261507926076</v>
      </c>
      <c r="BJ59" s="27">
        <v>0.98447995226630758</v>
      </c>
      <c r="BK59" s="27">
        <v>0.32134691379767166</v>
      </c>
      <c r="BL59" s="27">
        <v>100.96591669892531</v>
      </c>
      <c r="BM59" s="27">
        <v>100.29948255646157</v>
      </c>
      <c r="BN59" s="27">
        <v>100.5361983900666</v>
      </c>
      <c r="BO59" s="27">
        <v>100.29973598384048</v>
      </c>
      <c r="BP59" s="27">
        <v>0</v>
      </c>
      <c r="BQ59" s="27">
        <v>0</v>
      </c>
      <c r="BR59" s="27">
        <v>0</v>
      </c>
      <c r="BS59" s="27">
        <v>0</v>
      </c>
      <c r="BT59" s="27">
        <v>0</v>
      </c>
      <c r="BU59" s="27">
        <v>0</v>
      </c>
      <c r="BV59" s="27">
        <v>0</v>
      </c>
      <c r="BW59" s="27">
        <v>0</v>
      </c>
      <c r="BX59" s="27">
        <v>0</v>
      </c>
      <c r="BY59" s="27">
        <v>0</v>
      </c>
      <c r="BZ59" s="27">
        <v>0</v>
      </c>
      <c r="CA59" s="27">
        <v>0</v>
      </c>
      <c r="CB59" s="27">
        <v>0</v>
      </c>
      <c r="CC59" s="27">
        <v>0</v>
      </c>
      <c r="CD59" s="27">
        <v>0</v>
      </c>
      <c r="CE59" s="27">
        <v>0</v>
      </c>
      <c r="CF59" s="27">
        <v>0</v>
      </c>
      <c r="CG59" s="27">
        <v>0</v>
      </c>
      <c r="CH59" s="27">
        <v>0</v>
      </c>
      <c r="CI59" s="27">
        <v>0</v>
      </c>
      <c r="CJ59" s="27">
        <v>0</v>
      </c>
      <c r="CK59" s="27">
        <v>0</v>
      </c>
      <c r="CL59" s="27">
        <v>0</v>
      </c>
      <c r="CM59" s="27">
        <v>0</v>
      </c>
      <c r="CN59" s="27">
        <v>0</v>
      </c>
      <c r="CO59" s="27">
        <v>0</v>
      </c>
      <c r="CP59" s="27">
        <v>0</v>
      </c>
      <c r="CQ59" s="27">
        <v>0</v>
      </c>
      <c r="CR59" s="27">
        <v>0</v>
      </c>
      <c r="CS59" s="27">
        <v>0</v>
      </c>
      <c r="CT59" s="27">
        <v>0</v>
      </c>
      <c r="CU59" s="27">
        <v>0</v>
      </c>
      <c r="CV59" s="27">
        <v>0</v>
      </c>
      <c r="CW59" s="27">
        <v>0</v>
      </c>
      <c r="CX59" s="27">
        <v>0</v>
      </c>
      <c r="CY59" s="27">
        <v>0</v>
      </c>
      <c r="CZ59" s="27">
        <v>0</v>
      </c>
      <c r="DA59" s="27">
        <v>0</v>
      </c>
      <c r="DB59" s="27">
        <v>0</v>
      </c>
      <c r="DC59" s="27">
        <v>0</v>
      </c>
      <c r="DD59" s="27">
        <v>0</v>
      </c>
      <c r="DE59" s="27">
        <v>0</v>
      </c>
      <c r="DF59" s="27">
        <v>0</v>
      </c>
      <c r="DG59" s="27">
        <v>0</v>
      </c>
      <c r="DH59" s="27">
        <v>0</v>
      </c>
      <c r="DI59" s="27">
        <v>0</v>
      </c>
      <c r="DJ59" s="27">
        <v>0</v>
      </c>
      <c r="DK59" s="27">
        <v>0</v>
      </c>
      <c r="DL59" s="27">
        <v>0</v>
      </c>
      <c r="DM59" s="27">
        <v>0</v>
      </c>
      <c r="DN59" s="27">
        <v>0</v>
      </c>
      <c r="DO59" s="27">
        <v>0</v>
      </c>
      <c r="DP59" s="27">
        <v>0</v>
      </c>
      <c r="DQ59" s="27">
        <v>0</v>
      </c>
      <c r="DR59" s="27">
        <v>0</v>
      </c>
      <c r="DS59" s="27">
        <v>0</v>
      </c>
      <c r="DT59" s="27">
        <v>0</v>
      </c>
      <c r="DU59" s="27">
        <v>0</v>
      </c>
      <c r="DV59" s="27">
        <v>0</v>
      </c>
      <c r="DW59" s="27">
        <v>0</v>
      </c>
      <c r="DX59" s="27">
        <v>0</v>
      </c>
      <c r="DY59" s="27">
        <v>0</v>
      </c>
      <c r="DZ59" s="27">
        <v>0</v>
      </c>
      <c r="EA59" s="27">
        <v>0</v>
      </c>
      <c r="EB59" s="27">
        <v>0</v>
      </c>
      <c r="EC59" s="27">
        <v>0</v>
      </c>
      <c r="ED59" s="27">
        <v>0</v>
      </c>
      <c r="EE59" s="27">
        <v>0</v>
      </c>
      <c r="EF59" s="27">
        <v>0</v>
      </c>
      <c r="EG59" s="27">
        <v>0</v>
      </c>
      <c r="EH59" s="27">
        <v>0</v>
      </c>
      <c r="EI59" s="27">
        <v>0</v>
      </c>
      <c r="EJ59" s="27">
        <v>0</v>
      </c>
      <c r="EK59" s="27">
        <v>0</v>
      </c>
      <c r="EL59" s="27">
        <v>0</v>
      </c>
      <c r="EM59" s="27">
        <v>0</v>
      </c>
      <c r="EN59" s="27">
        <v>0</v>
      </c>
      <c r="EO59" s="27">
        <v>0</v>
      </c>
      <c r="EP59" s="27">
        <v>0</v>
      </c>
      <c r="EQ59" s="27">
        <v>0</v>
      </c>
      <c r="ER59" s="27">
        <v>0</v>
      </c>
      <c r="ES59" s="27">
        <v>0</v>
      </c>
      <c r="ET59" s="27">
        <v>0</v>
      </c>
      <c r="EU59" s="27">
        <v>0</v>
      </c>
      <c r="EV59" s="27">
        <v>0</v>
      </c>
      <c r="EW59" s="27">
        <v>0</v>
      </c>
      <c r="EX59" s="27">
        <v>0</v>
      </c>
      <c r="EY59" s="27">
        <v>0</v>
      </c>
      <c r="EZ59" s="27">
        <v>0</v>
      </c>
      <c r="FA59" s="27">
        <v>0</v>
      </c>
      <c r="FB59" s="27">
        <v>0</v>
      </c>
      <c r="FC59" s="27">
        <v>0</v>
      </c>
      <c r="FD59" s="27">
        <v>0</v>
      </c>
      <c r="FE59" s="27">
        <v>0</v>
      </c>
      <c r="FF59" s="27">
        <v>0</v>
      </c>
      <c r="FG59" s="27">
        <v>0</v>
      </c>
      <c r="FH59" s="27">
        <v>0</v>
      </c>
      <c r="FI59" s="27">
        <v>0</v>
      </c>
      <c r="FJ59" s="27">
        <v>0</v>
      </c>
      <c r="FK59" s="27">
        <v>0</v>
      </c>
      <c r="FL59" s="27">
        <v>0</v>
      </c>
      <c r="FM59" s="27">
        <v>0</v>
      </c>
      <c r="FN59" s="27">
        <v>0</v>
      </c>
      <c r="FO59" s="27">
        <v>0</v>
      </c>
      <c r="FP59" s="27">
        <v>0</v>
      </c>
      <c r="FQ59" s="27">
        <v>0</v>
      </c>
      <c r="FR59" s="27">
        <v>0</v>
      </c>
      <c r="FS59" s="27">
        <v>0</v>
      </c>
      <c r="FT59" s="27">
        <v>0</v>
      </c>
      <c r="FU59" s="27">
        <v>0</v>
      </c>
      <c r="FV59" s="27">
        <v>0</v>
      </c>
      <c r="FW59" s="27">
        <v>0</v>
      </c>
      <c r="FX59" s="27">
        <v>0</v>
      </c>
      <c r="FY59" s="27">
        <v>0</v>
      </c>
      <c r="FZ59" s="27">
        <v>0</v>
      </c>
      <c r="GA59" s="27">
        <v>0</v>
      </c>
      <c r="GB59" s="27">
        <v>0</v>
      </c>
      <c r="GC59" s="27">
        <v>0</v>
      </c>
      <c r="GD59" s="27">
        <v>0</v>
      </c>
      <c r="GE59" s="27">
        <v>0</v>
      </c>
      <c r="GF59" s="27">
        <v>0</v>
      </c>
      <c r="GG59" s="27">
        <v>0</v>
      </c>
      <c r="GH59" s="27">
        <v>0</v>
      </c>
      <c r="GI59" s="27">
        <v>0</v>
      </c>
      <c r="GJ59" s="27">
        <v>0</v>
      </c>
      <c r="GK59" s="27">
        <v>0</v>
      </c>
      <c r="GL59" s="27">
        <v>0</v>
      </c>
      <c r="GM59" s="27">
        <v>0</v>
      </c>
      <c r="GN59" s="27">
        <v>0</v>
      </c>
      <c r="GO59" s="27">
        <v>0</v>
      </c>
      <c r="GP59" s="27">
        <v>0</v>
      </c>
      <c r="GQ59" s="27">
        <v>0</v>
      </c>
      <c r="GR59" s="27">
        <v>0</v>
      </c>
      <c r="GS59" s="27">
        <v>0</v>
      </c>
      <c r="GT59" s="27">
        <v>0</v>
      </c>
      <c r="GU59" s="27">
        <v>0</v>
      </c>
      <c r="GV59" s="27">
        <v>0</v>
      </c>
      <c r="GW59" s="27">
        <v>0</v>
      </c>
      <c r="GX59" s="27">
        <v>0</v>
      </c>
      <c r="GY59" s="27">
        <v>0</v>
      </c>
      <c r="GZ59" s="27">
        <v>0</v>
      </c>
      <c r="HA59" s="27">
        <v>0</v>
      </c>
      <c r="HB59" s="27">
        <v>0</v>
      </c>
      <c r="HC59" s="27">
        <v>0</v>
      </c>
      <c r="HD59" s="27">
        <v>0</v>
      </c>
      <c r="HE59" s="27">
        <v>0</v>
      </c>
      <c r="HF59" s="27">
        <v>0</v>
      </c>
      <c r="HG59" s="27">
        <v>0</v>
      </c>
      <c r="HH59" s="27">
        <v>0</v>
      </c>
      <c r="HI59" s="27">
        <v>0</v>
      </c>
      <c r="HJ59" s="27">
        <v>0</v>
      </c>
      <c r="HK59" s="27">
        <v>0</v>
      </c>
      <c r="HL59" s="27">
        <v>0</v>
      </c>
      <c r="HM59" s="27">
        <v>0</v>
      </c>
      <c r="HN59" s="27">
        <v>0</v>
      </c>
      <c r="HO59" s="27">
        <v>0</v>
      </c>
      <c r="HP59" s="27">
        <v>0</v>
      </c>
      <c r="HQ59" s="27">
        <v>0</v>
      </c>
      <c r="HR59" s="27">
        <v>0</v>
      </c>
      <c r="HS59" s="27">
        <v>0</v>
      </c>
      <c r="HT59" s="27">
        <v>0</v>
      </c>
      <c r="HU59" s="27">
        <v>0</v>
      </c>
      <c r="HV59" s="27">
        <v>0</v>
      </c>
      <c r="HW59" s="27">
        <v>0</v>
      </c>
      <c r="HX59" s="27">
        <v>0</v>
      </c>
      <c r="HY59" s="27">
        <v>0</v>
      </c>
      <c r="HZ59" s="27">
        <v>0</v>
      </c>
      <c r="IA59" s="27">
        <v>0</v>
      </c>
      <c r="IB59" s="27">
        <v>0</v>
      </c>
      <c r="IC59" s="27">
        <v>0</v>
      </c>
      <c r="ID59" s="27">
        <v>0</v>
      </c>
      <c r="IE59" s="27">
        <v>0</v>
      </c>
      <c r="IF59" s="27">
        <v>0</v>
      </c>
      <c r="IG59" s="27">
        <v>0</v>
      </c>
      <c r="IH59" s="27">
        <v>0</v>
      </c>
      <c r="II59" s="27">
        <v>0</v>
      </c>
      <c r="IJ59" s="27">
        <v>0</v>
      </c>
      <c r="IK59" s="27">
        <v>0</v>
      </c>
      <c r="IL59" s="27">
        <v>0</v>
      </c>
      <c r="IM59" s="27">
        <v>0</v>
      </c>
      <c r="IN59" s="27">
        <v>0</v>
      </c>
      <c r="IO59" s="27">
        <v>0</v>
      </c>
      <c r="IP59" s="27">
        <v>0</v>
      </c>
      <c r="IQ59" s="27">
        <v>0</v>
      </c>
      <c r="IR59" s="27">
        <v>0</v>
      </c>
      <c r="IS59" s="27">
        <v>0</v>
      </c>
      <c r="IT59" s="27">
        <v>0</v>
      </c>
      <c r="IU59" s="27">
        <v>0</v>
      </c>
      <c r="IV59" s="27">
        <v>0</v>
      </c>
      <c r="IW59" s="27">
        <v>0</v>
      </c>
      <c r="IX59" s="27">
        <v>0</v>
      </c>
      <c r="IY59" s="27">
        <v>0</v>
      </c>
      <c r="IZ59" s="27">
        <v>0</v>
      </c>
      <c r="JA59" s="27">
        <v>0</v>
      </c>
      <c r="JB59" s="27">
        <v>0</v>
      </c>
      <c r="JC59" s="27">
        <v>0</v>
      </c>
      <c r="JD59" s="27">
        <v>0</v>
      </c>
      <c r="JE59" s="27">
        <v>0</v>
      </c>
      <c r="JF59" s="27">
        <v>0</v>
      </c>
      <c r="JG59" s="27">
        <v>0</v>
      </c>
      <c r="JH59" s="27">
        <v>0</v>
      </c>
      <c r="JI59" s="27">
        <v>0</v>
      </c>
      <c r="JJ59" s="27">
        <v>0</v>
      </c>
      <c r="JK59" s="27">
        <v>0</v>
      </c>
      <c r="JL59" s="27">
        <v>0</v>
      </c>
      <c r="JM59" s="27">
        <v>0</v>
      </c>
      <c r="JN59" s="27">
        <v>0</v>
      </c>
      <c r="JO59" s="27">
        <v>0</v>
      </c>
      <c r="JP59" s="27">
        <v>0</v>
      </c>
      <c r="JQ59" s="27">
        <v>0</v>
      </c>
      <c r="JR59" s="27">
        <v>0</v>
      </c>
      <c r="JS59" s="27">
        <v>0</v>
      </c>
      <c r="JT59" s="27">
        <v>0</v>
      </c>
      <c r="JU59" s="27">
        <v>0</v>
      </c>
      <c r="JV59" s="27">
        <v>0</v>
      </c>
      <c r="JW59" s="27">
        <v>0</v>
      </c>
      <c r="JX59" s="27">
        <v>0</v>
      </c>
      <c r="JY59" s="27">
        <v>0</v>
      </c>
      <c r="JZ59" s="27">
        <v>0</v>
      </c>
      <c r="KA59" s="27">
        <v>0</v>
      </c>
      <c r="KB59" s="27">
        <v>0</v>
      </c>
      <c r="KC59" s="27">
        <v>0</v>
      </c>
      <c r="KD59" s="27">
        <v>0</v>
      </c>
      <c r="KE59" s="27">
        <v>0</v>
      </c>
      <c r="KF59" s="27">
        <v>0</v>
      </c>
      <c r="KG59" s="27">
        <v>0</v>
      </c>
      <c r="KH59" s="27">
        <v>0</v>
      </c>
      <c r="KI59" s="27">
        <v>0</v>
      </c>
      <c r="KJ59" s="27">
        <v>0</v>
      </c>
      <c r="KK59" s="27">
        <v>0</v>
      </c>
      <c r="KL59" s="27">
        <v>0</v>
      </c>
      <c r="KM59" s="27">
        <v>0</v>
      </c>
      <c r="KN59" s="27">
        <v>0</v>
      </c>
      <c r="KO59" s="27">
        <v>0</v>
      </c>
      <c r="KP59" s="27">
        <v>0</v>
      </c>
    </row>
    <row r="60" spans="1:302" x14ac:dyDescent="0.25">
      <c r="A60" s="28">
        <f t="shared" si="1"/>
        <v>57.300959372038015</v>
      </c>
      <c r="C60" s="26">
        <v>0.15336490258525504</v>
      </c>
      <c r="D60" s="27">
        <v>0.18572645835046508</v>
      </c>
      <c r="E60" s="27">
        <v>0.69324594346312685</v>
      </c>
      <c r="F60" s="27">
        <v>0.62054523520831673</v>
      </c>
      <c r="G60" s="27">
        <v>0.90251411385733527</v>
      </c>
      <c r="H60" s="27">
        <v>0.49002595669732252</v>
      </c>
      <c r="I60" s="27">
        <v>0.58539459383893078</v>
      </c>
      <c r="J60" s="27">
        <v>0.90216349264708007</v>
      </c>
      <c r="K60" s="27">
        <v>0.21301494207479554</v>
      </c>
      <c r="L60" s="27">
        <v>0.4853709484726626</v>
      </c>
      <c r="M60" s="27">
        <v>0.986852313702544</v>
      </c>
      <c r="N60" s="27">
        <v>0.26960548807716422</v>
      </c>
      <c r="O60" s="27">
        <v>0.71129795553287944</v>
      </c>
      <c r="P60" s="27">
        <v>0.26794232694864084</v>
      </c>
      <c r="Q60" s="27">
        <v>0.39081220984079001</v>
      </c>
      <c r="R60" s="27">
        <v>0.46137092917783773</v>
      </c>
      <c r="S60" s="27">
        <v>0.30414585941428529</v>
      </c>
      <c r="T60" s="27">
        <v>0.8605565066932358</v>
      </c>
      <c r="U60" s="27">
        <v>8.0932688081608695E-2</v>
      </c>
      <c r="V60" s="27">
        <v>0.47236768959958875</v>
      </c>
      <c r="W60" s="27">
        <v>0.20396804719916006</v>
      </c>
      <c r="X60" s="27">
        <v>0.68925828432933534</v>
      </c>
      <c r="Y60" s="27">
        <v>0.13622865787796012</v>
      </c>
      <c r="Z60" s="27">
        <v>0.23926496844054745</v>
      </c>
      <c r="AA60" s="27">
        <v>0.82133076196627308</v>
      </c>
      <c r="AB60" s="27">
        <v>0.56484775978558222</v>
      </c>
      <c r="AC60" s="27">
        <v>0.34698963504363678</v>
      </c>
      <c r="AD60" s="27">
        <v>0.32107456919833</v>
      </c>
      <c r="AE60" s="27">
        <v>5.2800357459921954E-2</v>
      </c>
      <c r="AF60" s="27">
        <v>0.2791649069943718</v>
      </c>
      <c r="AG60" s="27">
        <v>0.47784214811167758</v>
      </c>
      <c r="AH60" s="27">
        <v>0.79776520668265727</v>
      </c>
      <c r="AI60" s="27">
        <v>0.11653842751413301</v>
      </c>
      <c r="AJ60" s="27">
        <v>0.88374514419199346</v>
      </c>
      <c r="AK60" s="27">
        <v>0.15213839448143796</v>
      </c>
      <c r="AL60" s="27">
        <v>0.79236390520559863</v>
      </c>
      <c r="AM60" s="27">
        <v>0.33964920110253194</v>
      </c>
      <c r="AN60" s="27">
        <v>0.47916954165041525</v>
      </c>
      <c r="AO60" s="27">
        <v>0.79448442700311495</v>
      </c>
      <c r="AP60" s="27">
        <v>0.32514894007168349</v>
      </c>
      <c r="AQ60" s="27">
        <v>0.76828573915424625</v>
      </c>
      <c r="AR60" s="27">
        <v>0.51768880679462304</v>
      </c>
      <c r="AS60" s="27">
        <v>0.63595916117582529</v>
      </c>
      <c r="AT60" s="27">
        <v>0.55412052971670867</v>
      </c>
      <c r="AU60" s="27">
        <v>0.98222123319111976</v>
      </c>
      <c r="AV60" s="27">
        <v>0.29757276482066697</v>
      </c>
      <c r="AW60" s="27">
        <v>5.6772890152100297E-2</v>
      </c>
      <c r="AX60" s="27">
        <v>0.34573987243062565</v>
      </c>
      <c r="AY60" s="27">
        <v>0.13586395082783997</v>
      </c>
      <c r="AZ60" s="27">
        <v>0.31945040651532008</v>
      </c>
      <c r="BA60" s="27">
        <v>0.6076748408133853</v>
      </c>
      <c r="BB60" s="27">
        <v>0.83929190689447553</v>
      </c>
      <c r="BC60" s="27">
        <v>0.60689746751255413</v>
      </c>
      <c r="BD60" s="27">
        <v>0.16450224059148244</v>
      </c>
      <c r="BE60" s="27">
        <v>0.27245656224170622</v>
      </c>
      <c r="BF60" s="27">
        <v>0.20994197965677885</v>
      </c>
      <c r="BG60" s="27">
        <v>9.8392985626340357E-2</v>
      </c>
      <c r="BH60" s="27">
        <v>100.04994874580169</v>
      </c>
      <c r="BI60" s="27">
        <v>100.16297229912118</v>
      </c>
      <c r="BJ60" s="27">
        <v>100.44035360615952</v>
      </c>
      <c r="BK60" s="27">
        <v>100.53820857341078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27">
        <v>0</v>
      </c>
      <c r="BR60" s="27">
        <v>0</v>
      </c>
      <c r="BS60" s="27">
        <v>0</v>
      </c>
      <c r="BT60" s="27">
        <v>0</v>
      </c>
      <c r="BU60" s="27">
        <v>0</v>
      </c>
      <c r="BV60" s="27">
        <v>0</v>
      </c>
      <c r="BW60" s="27">
        <v>0</v>
      </c>
      <c r="BX60" s="27">
        <v>0</v>
      </c>
      <c r="BY60" s="27">
        <v>0</v>
      </c>
      <c r="BZ60" s="27">
        <v>0</v>
      </c>
      <c r="CA60" s="27">
        <v>0</v>
      </c>
      <c r="CB60" s="27">
        <v>0</v>
      </c>
      <c r="CC60" s="27">
        <v>0</v>
      </c>
      <c r="CD60" s="27">
        <v>0</v>
      </c>
      <c r="CE60" s="27">
        <v>0</v>
      </c>
      <c r="CF60" s="27">
        <v>0</v>
      </c>
      <c r="CG60" s="27">
        <v>0</v>
      </c>
      <c r="CH60" s="27">
        <v>0</v>
      </c>
      <c r="CI60" s="27">
        <v>0</v>
      </c>
      <c r="CJ60" s="27">
        <v>0</v>
      </c>
      <c r="CK60" s="27">
        <v>0</v>
      </c>
      <c r="CL60" s="27">
        <v>0</v>
      </c>
      <c r="CM60" s="27">
        <v>0</v>
      </c>
      <c r="CN60" s="27">
        <v>0</v>
      </c>
      <c r="CO60" s="27">
        <v>0</v>
      </c>
      <c r="CP60" s="27">
        <v>0</v>
      </c>
      <c r="CQ60" s="27">
        <v>0</v>
      </c>
      <c r="CR60" s="27">
        <v>0</v>
      </c>
      <c r="CS60" s="27">
        <v>0</v>
      </c>
      <c r="CT60" s="27">
        <v>0</v>
      </c>
      <c r="CU60" s="27">
        <v>0</v>
      </c>
      <c r="CV60" s="27">
        <v>0</v>
      </c>
      <c r="CW60" s="27">
        <v>0</v>
      </c>
      <c r="CX60" s="27">
        <v>0</v>
      </c>
      <c r="CY60" s="27">
        <v>0</v>
      </c>
      <c r="CZ60" s="27">
        <v>0</v>
      </c>
      <c r="DA60" s="27">
        <v>0</v>
      </c>
      <c r="DB60" s="27">
        <v>0</v>
      </c>
      <c r="DC60" s="27">
        <v>0</v>
      </c>
      <c r="DD60" s="27">
        <v>0</v>
      </c>
      <c r="DE60" s="27">
        <v>0</v>
      </c>
      <c r="DF60" s="27">
        <v>0</v>
      </c>
      <c r="DG60" s="27">
        <v>0</v>
      </c>
      <c r="DH60" s="27">
        <v>0</v>
      </c>
      <c r="DI60" s="27">
        <v>0</v>
      </c>
      <c r="DJ60" s="27">
        <v>0</v>
      </c>
      <c r="DK60" s="27">
        <v>0</v>
      </c>
      <c r="DL60" s="27">
        <v>0</v>
      </c>
      <c r="DM60" s="27">
        <v>0</v>
      </c>
      <c r="DN60" s="27">
        <v>0</v>
      </c>
      <c r="DO60" s="27">
        <v>0</v>
      </c>
      <c r="DP60" s="27">
        <v>0</v>
      </c>
      <c r="DQ60" s="27">
        <v>0</v>
      </c>
      <c r="DR60" s="27">
        <v>0</v>
      </c>
      <c r="DS60" s="27">
        <v>0</v>
      </c>
      <c r="DT60" s="27">
        <v>0</v>
      </c>
      <c r="DU60" s="27">
        <v>0</v>
      </c>
      <c r="DV60" s="27">
        <v>0</v>
      </c>
      <c r="DW60" s="27">
        <v>0</v>
      </c>
      <c r="DX60" s="27">
        <v>0</v>
      </c>
      <c r="DY60" s="27">
        <v>0</v>
      </c>
      <c r="DZ60" s="27">
        <v>0</v>
      </c>
      <c r="EA60" s="27">
        <v>0</v>
      </c>
      <c r="EB60" s="27">
        <v>0</v>
      </c>
      <c r="EC60" s="27">
        <v>0</v>
      </c>
      <c r="ED60" s="27">
        <v>0</v>
      </c>
      <c r="EE60" s="27">
        <v>0</v>
      </c>
      <c r="EF60" s="27">
        <v>0</v>
      </c>
      <c r="EG60" s="27">
        <v>0</v>
      </c>
      <c r="EH60" s="27">
        <v>0</v>
      </c>
      <c r="EI60" s="27">
        <v>0</v>
      </c>
      <c r="EJ60" s="27">
        <v>0</v>
      </c>
      <c r="EK60" s="27">
        <v>0</v>
      </c>
      <c r="EL60" s="27">
        <v>0</v>
      </c>
      <c r="EM60" s="27">
        <v>0</v>
      </c>
      <c r="EN60" s="27">
        <v>0</v>
      </c>
      <c r="EO60" s="27">
        <v>0</v>
      </c>
      <c r="EP60" s="27">
        <v>0</v>
      </c>
      <c r="EQ60" s="27">
        <v>0</v>
      </c>
      <c r="ER60" s="27">
        <v>0</v>
      </c>
      <c r="ES60" s="27">
        <v>0</v>
      </c>
      <c r="ET60" s="27">
        <v>0</v>
      </c>
      <c r="EU60" s="27">
        <v>0</v>
      </c>
      <c r="EV60" s="27">
        <v>0</v>
      </c>
      <c r="EW60" s="27">
        <v>0</v>
      </c>
      <c r="EX60" s="27">
        <v>0</v>
      </c>
      <c r="EY60" s="27">
        <v>0</v>
      </c>
      <c r="EZ60" s="27">
        <v>0</v>
      </c>
      <c r="FA60" s="27">
        <v>0</v>
      </c>
      <c r="FB60" s="27">
        <v>0</v>
      </c>
      <c r="FC60" s="27">
        <v>0</v>
      </c>
      <c r="FD60" s="27">
        <v>0</v>
      </c>
      <c r="FE60" s="27">
        <v>0</v>
      </c>
      <c r="FF60" s="27">
        <v>0</v>
      </c>
      <c r="FG60" s="27">
        <v>0</v>
      </c>
      <c r="FH60" s="27">
        <v>0</v>
      </c>
      <c r="FI60" s="27">
        <v>0</v>
      </c>
      <c r="FJ60" s="27">
        <v>0</v>
      </c>
      <c r="FK60" s="27">
        <v>0</v>
      </c>
      <c r="FL60" s="27">
        <v>0</v>
      </c>
      <c r="FM60" s="27">
        <v>0</v>
      </c>
      <c r="FN60" s="27">
        <v>0</v>
      </c>
      <c r="FO60" s="27">
        <v>0</v>
      </c>
      <c r="FP60" s="27">
        <v>0</v>
      </c>
      <c r="FQ60" s="27">
        <v>0</v>
      </c>
      <c r="FR60" s="27">
        <v>0</v>
      </c>
      <c r="FS60" s="27">
        <v>0</v>
      </c>
      <c r="FT60" s="27">
        <v>0</v>
      </c>
      <c r="FU60" s="27">
        <v>0</v>
      </c>
      <c r="FV60" s="27">
        <v>0</v>
      </c>
      <c r="FW60" s="27">
        <v>0</v>
      </c>
      <c r="FX60" s="27">
        <v>0</v>
      </c>
      <c r="FY60" s="27">
        <v>0</v>
      </c>
      <c r="FZ60" s="27">
        <v>0</v>
      </c>
      <c r="GA60" s="27">
        <v>0</v>
      </c>
      <c r="GB60" s="27">
        <v>0</v>
      </c>
      <c r="GC60" s="27">
        <v>0</v>
      </c>
      <c r="GD60" s="27">
        <v>0</v>
      </c>
      <c r="GE60" s="27">
        <v>0</v>
      </c>
      <c r="GF60" s="27">
        <v>0</v>
      </c>
      <c r="GG60" s="27">
        <v>0</v>
      </c>
      <c r="GH60" s="27">
        <v>0</v>
      </c>
      <c r="GI60" s="27">
        <v>0</v>
      </c>
      <c r="GJ60" s="27">
        <v>0</v>
      </c>
      <c r="GK60" s="27">
        <v>0</v>
      </c>
      <c r="GL60" s="27">
        <v>0</v>
      </c>
      <c r="GM60" s="27">
        <v>0</v>
      </c>
      <c r="GN60" s="27">
        <v>0</v>
      </c>
      <c r="GO60" s="27">
        <v>0</v>
      </c>
      <c r="GP60" s="27">
        <v>0</v>
      </c>
      <c r="GQ60" s="27">
        <v>0</v>
      </c>
      <c r="GR60" s="27">
        <v>0</v>
      </c>
      <c r="GS60" s="27">
        <v>0</v>
      </c>
      <c r="GT60" s="27">
        <v>0</v>
      </c>
      <c r="GU60" s="27">
        <v>0</v>
      </c>
      <c r="GV60" s="27">
        <v>0</v>
      </c>
      <c r="GW60" s="27">
        <v>0</v>
      </c>
      <c r="GX60" s="27">
        <v>0</v>
      </c>
      <c r="GY60" s="27">
        <v>0</v>
      </c>
      <c r="GZ60" s="27">
        <v>0</v>
      </c>
      <c r="HA60" s="27">
        <v>0</v>
      </c>
      <c r="HB60" s="27">
        <v>0</v>
      </c>
      <c r="HC60" s="27">
        <v>0</v>
      </c>
      <c r="HD60" s="27">
        <v>0</v>
      </c>
      <c r="HE60" s="27">
        <v>0</v>
      </c>
      <c r="HF60" s="27">
        <v>0</v>
      </c>
      <c r="HG60" s="27">
        <v>0</v>
      </c>
      <c r="HH60" s="27">
        <v>0</v>
      </c>
      <c r="HI60" s="27">
        <v>0</v>
      </c>
      <c r="HJ60" s="27">
        <v>0</v>
      </c>
      <c r="HK60" s="27">
        <v>0</v>
      </c>
      <c r="HL60" s="27">
        <v>0</v>
      </c>
      <c r="HM60" s="27">
        <v>0</v>
      </c>
      <c r="HN60" s="27">
        <v>0</v>
      </c>
      <c r="HO60" s="27">
        <v>0</v>
      </c>
      <c r="HP60" s="27">
        <v>0</v>
      </c>
      <c r="HQ60" s="27">
        <v>0</v>
      </c>
      <c r="HR60" s="27">
        <v>0</v>
      </c>
      <c r="HS60" s="27">
        <v>0</v>
      </c>
      <c r="HT60" s="27">
        <v>0</v>
      </c>
      <c r="HU60" s="27">
        <v>0</v>
      </c>
      <c r="HV60" s="27">
        <v>0</v>
      </c>
      <c r="HW60" s="27">
        <v>0</v>
      </c>
      <c r="HX60" s="27">
        <v>0</v>
      </c>
      <c r="HY60" s="27">
        <v>0</v>
      </c>
      <c r="HZ60" s="27">
        <v>0</v>
      </c>
      <c r="IA60" s="27">
        <v>0</v>
      </c>
      <c r="IB60" s="27">
        <v>0</v>
      </c>
      <c r="IC60" s="27">
        <v>0</v>
      </c>
      <c r="ID60" s="27">
        <v>0</v>
      </c>
      <c r="IE60" s="27">
        <v>0</v>
      </c>
      <c r="IF60" s="27">
        <v>0</v>
      </c>
      <c r="IG60" s="27">
        <v>0</v>
      </c>
      <c r="IH60" s="27">
        <v>0</v>
      </c>
      <c r="II60" s="27">
        <v>0</v>
      </c>
      <c r="IJ60" s="27">
        <v>0</v>
      </c>
      <c r="IK60" s="27">
        <v>0</v>
      </c>
      <c r="IL60" s="27">
        <v>0</v>
      </c>
      <c r="IM60" s="27">
        <v>0</v>
      </c>
      <c r="IN60" s="27">
        <v>0</v>
      </c>
      <c r="IO60" s="27">
        <v>0</v>
      </c>
      <c r="IP60" s="27">
        <v>0</v>
      </c>
      <c r="IQ60" s="27">
        <v>0</v>
      </c>
      <c r="IR60" s="27">
        <v>0</v>
      </c>
      <c r="IS60" s="27">
        <v>0</v>
      </c>
      <c r="IT60" s="27">
        <v>0</v>
      </c>
      <c r="IU60" s="27">
        <v>0</v>
      </c>
      <c r="IV60" s="27">
        <v>0</v>
      </c>
      <c r="IW60" s="27">
        <v>0</v>
      </c>
      <c r="IX60" s="27">
        <v>0</v>
      </c>
      <c r="IY60" s="27">
        <v>0</v>
      </c>
      <c r="IZ60" s="27">
        <v>0</v>
      </c>
      <c r="JA60" s="27">
        <v>0</v>
      </c>
      <c r="JB60" s="27">
        <v>0</v>
      </c>
      <c r="JC60" s="27">
        <v>0</v>
      </c>
      <c r="JD60" s="27">
        <v>0</v>
      </c>
      <c r="JE60" s="27">
        <v>0</v>
      </c>
      <c r="JF60" s="27">
        <v>0</v>
      </c>
      <c r="JG60" s="27">
        <v>0</v>
      </c>
      <c r="JH60" s="27">
        <v>0</v>
      </c>
      <c r="JI60" s="27">
        <v>0</v>
      </c>
      <c r="JJ60" s="27">
        <v>0</v>
      </c>
      <c r="JK60" s="27">
        <v>0</v>
      </c>
      <c r="JL60" s="27">
        <v>0</v>
      </c>
      <c r="JM60" s="27">
        <v>0</v>
      </c>
      <c r="JN60" s="27">
        <v>0</v>
      </c>
      <c r="JO60" s="27">
        <v>0</v>
      </c>
      <c r="JP60" s="27">
        <v>0</v>
      </c>
      <c r="JQ60" s="27">
        <v>0</v>
      </c>
      <c r="JR60" s="27">
        <v>0</v>
      </c>
      <c r="JS60" s="27">
        <v>0</v>
      </c>
      <c r="JT60" s="27">
        <v>0</v>
      </c>
      <c r="JU60" s="27">
        <v>0</v>
      </c>
      <c r="JV60" s="27">
        <v>0</v>
      </c>
      <c r="JW60" s="27">
        <v>0</v>
      </c>
      <c r="JX60" s="27">
        <v>0</v>
      </c>
      <c r="JY60" s="27">
        <v>0</v>
      </c>
      <c r="JZ60" s="27">
        <v>0</v>
      </c>
      <c r="KA60" s="27">
        <v>0</v>
      </c>
      <c r="KB60" s="27">
        <v>0</v>
      </c>
      <c r="KC60" s="27">
        <v>0</v>
      </c>
      <c r="KD60" s="27">
        <v>0</v>
      </c>
      <c r="KE60" s="27">
        <v>0</v>
      </c>
      <c r="KF60" s="27">
        <v>0</v>
      </c>
      <c r="KG60" s="27">
        <v>0</v>
      </c>
      <c r="KH60" s="27">
        <v>0</v>
      </c>
      <c r="KI60" s="27">
        <v>0</v>
      </c>
      <c r="KJ60" s="27">
        <v>0</v>
      </c>
      <c r="KK60" s="27">
        <v>0</v>
      </c>
      <c r="KL60" s="27">
        <v>0</v>
      </c>
      <c r="KM60" s="27">
        <v>0</v>
      </c>
      <c r="KN60" s="27">
        <v>0</v>
      </c>
      <c r="KO60" s="27">
        <v>0</v>
      </c>
      <c r="KP60" s="27">
        <v>0</v>
      </c>
    </row>
    <row r="61" spans="1:302" x14ac:dyDescent="0.25">
      <c r="A61" s="28">
        <f t="shared" si="1"/>
        <v>54.479112239658534</v>
      </c>
      <c r="C61" s="26">
        <v>0.38778177916128942</v>
      </c>
      <c r="D61" s="27">
        <v>0.11507061071752289</v>
      </c>
      <c r="E61" s="27">
        <v>0.16007815655810276</v>
      </c>
      <c r="F61" s="27">
        <v>0.87537382222673155</v>
      </c>
      <c r="G61" s="27">
        <v>0.54034478373005523</v>
      </c>
      <c r="H61" s="27">
        <v>0.40936372042916958</v>
      </c>
      <c r="I61" s="27">
        <v>0.36367167286033453</v>
      </c>
      <c r="J61" s="27">
        <v>4.7849635215133968E-2</v>
      </c>
      <c r="K61" s="27">
        <v>0.1704069195074811</v>
      </c>
      <c r="L61" s="27">
        <v>0.39295550442823424</v>
      </c>
      <c r="M61" s="27">
        <v>0.36782480772795945</v>
      </c>
      <c r="N61" s="27">
        <v>0.81927752970181644</v>
      </c>
      <c r="O61" s="27">
        <v>0.51310617644268841</v>
      </c>
      <c r="P61" s="27">
        <v>0.36496454082527374</v>
      </c>
      <c r="Q61" s="27">
        <v>0.31662599272179848</v>
      </c>
      <c r="R61" s="27">
        <v>0.67743435163933552</v>
      </c>
      <c r="S61" s="27">
        <v>0.23666958531209059</v>
      </c>
      <c r="T61" s="27">
        <v>0.50858351054683204</v>
      </c>
      <c r="U61" s="27">
        <v>5.4632753188816885E-3</v>
      </c>
      <c r="V61" s="27">
        <v>0.32400659025690159</v>
      </c>
      <c r="W61" s="27">
        <v>0.78614002113393322</v>
      </c>
      <c r="X61" s="27">
        <v>0.41521756317266711</v>
      </c>
      <c r="Y61" s="27">
        <v>0.93631114086779821</v>
      </c>
      <c r="Z61" s="27">
        <v>0.37077501383339617</v>
      </c>
      <c r="AA61" s="27">
        <v>0.74085390753738967</v>
      </c>
      <c r="AB61" s="27">
        <v>0.66067141018897646</v>
      </c>
      <c r="AC61" s="27">
        <v>0.15743539000434403</v>
      </c>
      <c r="AD61" s="27">
        <v>1.5775895771452775E-2</v>
      </c>
      <c r="AE61" s="27">
        <v>4.0985067503323314E-2</v>
      </c>
      <c r="AF61" s="27">
        <v>0.70233210708176286</v>
      </c>
      <c r="AG61" s="27">
        <v>0.66813331052000224</v>
      </c>
      <c r="AH61" s="27">
        <v>0.83554701957322375</v>
      </c>
      <c r="AI61" s="27">
        <v>0.98884880674200248</v>
      </c>
      <c r="AJ61" s="27">
        <v>0.27848972456970433</v>
      </c>
      <c r="AK61" s="27">
        <v>0.59626911903350044</v>
      </c>
      <c r="AL61" s="27">
        <v>0.63455171494381879</v>
      </c>
      <c r="AM61" s="27">
        <v>0.31245333666900699</v>
      </c>
      <c r="AN61" s="27">
        <v>6.9690110402205185E-2</v>
      </c>
      <c r="AO61" s="27">
        <v>0.75300182415715022</v>
      </c>
      <c r="AP61" s="27">
        <v>0.54292215341461125</v>
      </c>
      <c r="AQ61" s="27">
        <v>0.72728502407017059</v>
      </c>
      <c r="AR61" s="27">
        <v>2.6453750039101109E-2</v>
      </c>
      <c r="AS61" s="27">
        <v>0.21774016823985154</v>
      </c>
      <c r="AT61" s="27">
        <v>0.14869508128622844</v>
      </c>
      <c r="AU61" s="27">
        <v>0.6549418964001571</v>
      </c>
      <c r="AV61" s="27">
        <v>0.55224701369222262</v>
      </c>
      <c r="AW61" s="27">
        <v>0.70182006638720651</v>
      </c>
      <c r="AX61" s="27">
        <v>0.85223812027060808</v>
      </c>
      <c r="AY61" s="27">
        <v>0.64423921918607241</v>
      </c>
      <c r="AZ61" s="27">
        <v>0.80318199943165636</v>
      </c>
      <c r="BA61" s="27">
        <v>0.53012707038509299</v>
      </c>
      <c r="BB61" s="27">
        <v>0.75847260060803723</v>
      </c>
      <c r="BC61" s="27">
        <v>0.69851750468796014</v>
      </c>
      <c r="BD61" s="27">
        <v>100.84265507369973</v>
      </c>
      <c r="BE61" s="27">
        <v>100.02624615847213</v>
      </c>
      <c r="BF61" s="27">
        <v>100.75929300469539</v>
      </c>
      <c r="BG61" s="27">
        <v>100.64082134264443</v>
      </c>
      <c r="BH61" s="27">
        <v>0</v>
      </c>
      <c r="BI61" s="27">
        <v>0</v>
      </c>
      <c r="BJ61" s="27">
        <v>0</v>
      </c>
      <c r="BK61" s="27">
        <v>0</v>
      </c>
      <c r="BL61" s="27">
        <v>0</v>
      </c>
      <c r="BM61" s="27">
        <v>0</v>
      </c>
      <c r="BN61" s="27">
        <v>0</v>
      </c>
      <c r="BO61" s="27">
        <v>0</v>
      </c>
      <c r="BP61" s="27">
        <v>0</v>
      </c>
      <c r="BQ61" s="27">
        <v>0</v>
      </c>
      <c r="BR61" s="27">
        <v>0</v>
      </c>
      <c r="BS61" s="27">
        <v>0</v>
      </c>
      <c r="BT61" s="27">
        <v>0</v>
      </c>
      <c r="BU61" s="27">
        <v>0</v>
      </c>
      <c r="BV61" s="27">
        <v>0</v>
      </c>
      <c r="BW61" s="27">
        <v>0</v>
      </c>
      <c r="BX61" s="27">
        <v>0</v>
      </c>
      <c r="BY61" s="27">
        <v>0</v>
      </c>
      <c r="BZ61" s="27">
        <v>0</v>
      </c>
      <c r="CA61" s="27">
        <v>0</v>
      </c>
      <c r="CB61" s="27">
        <v>0</v>
      </c>
      <c r="CC61" s="27">
        <v>0</v>
      </c>
      <c r="CD61" s="27">
        <v>0</v>
      </c>
      <c r="CE61" s="27">
        <v>0</v>
      </c>
      <c r="CF61" s="27">
        <v>0</v>
      </c>
      <c r="CG61" s="27">
        <v>0</v>
      </c>
      <c r="CH61" s="27">
        <v>0</v>
      </c>
      <c r="CI61" s="27">
        <v>0</v>
      </c>
      <c r="CJ61" s="27">
        <v>0</v>
      </c>
      <c r="CK61" s="27">
        <v>0</v>
      </c>
      <c r="CL61" s="27">
        <v>0</v>
      </c>
      <c r="CM61" s="27">
        <v>0</v>
      </c>
      <c r="CN61" s="27">
        <v>0</v>
      </c>
      <c r="CO61" s="27">
        <v>0</v>
      </c>
      <c r="CP61" s="27">
        <v>0</v>
      </c>
      <c r="CQ61" s="27">
        <v>0</v>
      </c>
      <c r="CR61" s="27">
        <v>0</v>
      </c>
      <c r="CS61" s="27">
        <v>0</v>
      </c>
      <c r="CT61" s="27">
        <v>0</v>
      </c>
      <c r="CU61" s="27">
        <v>0</v>
      </c>
      <c r="CV61" s="27">
        <v>0</v>
      </c>
      <c r="CW61" s="27">
        <v>0</v>
      </c>
      <c r="CX61" s="27">
        <v>0</v>
      </c>
      <c r="CY61" s="27">
        <v>0</v>
      </c>
      <c r="CZ61" s="27">
        <v>0</v>
      </c>
      <c r="DA61" s="27">
        <v>0</v>
      </c>
      <c r="DB61" s="27">
        <v>0</v>
      </c>
      <c r="DC61" s="27">
        <v>0</v>
      </c>
      <c r="DD61" s="27">
        <v>0</v>
      </c>
      <c r="DE61" s="27">
        <v>0</v>
      </c>
      <c r="DF61" s="27">
        <v>0</v>
      </c>
      <c r="DG61" s="27">
        <v>0</v>
      </c>
      <c r="DH61" s="27">
        <v>0</v>
      </c>
      <c r="DI61" s="27">
        <v>0</v>
      </c>
      <c r="DJ61" s="27">
        <v>0</v>
      </c>
      <c r="DK61" s="27">
        <v>0</v>
      </c>
      <c r="DL61" s="27">
        <v>0</v>
      </c>
      <c r="DM61" s="27">
        <v>0</v>
      </c>
      <c r="DN61" s="27">
        <v>0</v>
      </c>
      <c r="DO61" s="27">
        <v>0</v>
      </c>
      <c r="DP61" s="27">
        <v>0</v>
      </c>
      <c r="DQ61" s="27">
        <v>0</v>
      </c>
      <c r="DR61" s="27">
        <v>0</v>
      </c>
      <c r="DS61" s="27">
        <v>0</v>
      </c>
      <c r="DT61" s="27">
        <v>0</v>
      </c>
      <c r="DU61" s="27">
        <v>0</v>
      </c>
      <c r="DV61" s="27">
        <v>0</v>
      </c>
      <c r="DW61" s="27">
        <v>0</v>
      </c>
      <c r="DX61" s="27">
        <v>0</v>
      </c>
      <c r="DY61" s="27">
        <v>0</v>
      </c>
      <c r="DZ61" s="27">
        <v>0</v>
      </c>
      <c r="EA61" s="27">
        <v>0</v>
      </c>
      <c r="EB61" s="27">
        <v>0</v>
      </c>
      <c r="EC61" s="27">
        <v>0</v>
      </c>
      <c r="ED61" s="27">
        <v>0</v>
      </c>
      <c r="EE61" s="27">
        <v>0</v>
      </c>
      <c r="EF61" s="27">
        <v>0</v>
      </c>
      <c r="EG61" s="27">
        <v>0</v>
      </c>
      <c r="EH61" s="27">
        <v>0</v>
      </c>
      <c r="EI61" s="27">
        <v>0</v>
      </c>
      <c r="EJ61" s="27">
        <v>0</v>
      </c>
      <c r="EK61" s="27">
        <v>0</v>
      </c>
      <c r="EL61" s="27">
        <v>0</v>
      </c>
      <c r="EM61" s="27">
        <v>0</v>
      </c>
      <c r="EN61" s="27">
        <v>0</v>
      </c>
      <c r="EO61" s="27">
        <v>0</v>
      </c>
      <c r="EP61" s="27">
        <v>0</v>
      </c>
      <c r="EQ61" s="27">
        <v>0</v>
      </c>
      <c r="ER61" s="27">
        <v>0</v>
      </c>
      <c r="ES61" s="27">
        <v>0</v>
      </c>
      <c r="ET61" s="27">
        <v>0</v>
      </c>
      <c r="EU61" s="27">
        <v>0</v>
      </c>
      <c r="EV61" s="27">
        <v>0</v>
      </c>
      <c r="EW61" s="27">
        <v>0</v>
      </c>
      <c r="EX61" s="27">
        <v>0</v>
      </c>
      <c r="EY61" s="27">
        <v>0</v>
      </c>
      <c r="EZ61" s="27">
        <v>0</v>
      </c>
      <c r="FA61" s="27">
        <v>0</v>
      </c>
      <c r="FB61" s="27">
        <v>0</v>
      </c>
      <c r="FC61" s="27">
        <v>0</v>
      </c>
      <c r="FD61" s="27">
        <v>0</v>
      </c>
      <c r="FE61" s="27">
        <v>0</v>
      </c>
      <c r="FF61" s="27">
        <v>0</v>
      </c>
      <c r="FG61" s="27">
        <v>0</v>
      </c>
      <c r="FH61" s="27">
        <v>0</v>
      </c>
      <c r="FI61" s="27">
        <v>0</v>
      </c>
      <c r="FJ61" s="27">
        <v>0</v>
      </c>
      <c r="FK61" s="27">
        <v>0</v>
      </c>
      <c r="FL61" s="27">
        <v>0</v>
      </c>
      <c r="FM61" s="27">
        <v>0</v>
      </c>
      <c r="FN61" s="27">
        <v>0</v>
      </c>
      <c r="FO61" s="27">
        <v>0</v>
      </c>
      <c r="FP61" s="27">
        <v>0</v>
      </c>
      <c r="FQ61" s="27">
        <v>0</v>
      </c>
      <c r="FR61" s="27">
        <v>0</v>
      </c>
      <c r="FS61" s="27">
        <v>0</v>
      </c>
      <c r="FT61" s="27">
        <v>0</v>
      </c>
      <c r="FU61" s="27">
        <v>0</v>
      </c>
      <c r="FV61" s="27">
        <v>0</v>
      </c>
      <c r="FW61" s="27">
        <v>0</v>
      </c>
      <c r="FX61" s="27">
        <v>0</v>
      </c>
      <c r="FY61" s="27">
        <v>0</v>
      </c>
      <c r="FZ61" s="27">
        <v>0</v>
      </c>
      <c r="GA61" s="27">
        <v>0</v>
      </c>
      <c r="GB61" s="27">
        <v>0</v>
      </c>
      <c r="GC61" s="27">
        <v>0</v>
      </c>
      <c r="GD61" s="27">
        <v>0</v>
      </c>
      <c r="GE61" s="27">
        <v>0</v>
      </c>
      <c r="GF61" s="27">
        <v>0</v>
      </c>
      <c r="GG61" s="27">
        <v>0</v>
      </c>
      <c r="GH61" s="27">
        <v>0</v>
      </c>
      <c r="GI61" s="27">
        <v>0</v>
      </c>
      <c r="GJ61" s="27">
        <v>0</v>
      </c>
      <c r="GK61" s="27">
        <v>0</v>
      </c>
      <c r="GL61" s="27">
        <v>0</v>
      </c>
      <c r="GM61" s="27">
        <v>0</v>
      </c>
      <c r="GN61" s="27">
        <v>0</v>
      </c>
      <c r="GO61" s="27">
        <v>0</v>
      </c>
      <c r="GP61" s="27">
        <v>0</v>
      </c>
      <c r="GQ61" s="27">
        <v>0</v>
      </c>
      <c r="GR61" s="27">
        <v>0</v>
      </c>
      <c r="GS61" s="27">
        <v>0</v>
      </c>
      <c r="GT61" s="27">
        <v>0</v>
      </c>
      <c r="GU61" s="27">
        <v>0</v>
      </c>
      <c r="GV61" s="27">
        <v>0</v>
      </c>
      <c r="GW61" s="27">
        <v>0</v>
      </c>
      <c r="GX61" s="27">
        <v>0</v>
      </c>
      <c r="GY61" s="27">
        <v>0</v>
      </c>
      <c r="GZ61" s="27">
        <v>0</v>
      </c>
      <c r="HA61" s="27">
        <v>0</v>
      </c>
      <c r="HB61" s="27">
        <v>0</v>
      </c>
      <c r="HC61" s="27">
        <v>0</v>
      </c>
      <c r="HD61" s="27">
        <v>0</v>
      </c>
      <c r="HE61" s="27">
        <v>0</v>
      </c>
      <c r="HF61" s="27">
        <v>0</v>
      </c>
      <c r="HG61" s="27">
        <v>0</v>
      </c>
      <c r="HH61" s="27">
        <v>0</v>
      </c>
      <c r="HI61" s="27">
        <v>0</v>
      </c>
      <c r="HJ61" s="27">
        <v>0</v>
      </c>
      <c r="HK61" s="27">
        <v>0</v>
      </c>
      <c r="HL61" s="27">
        <v>0</v>
      </c>
      <c r="HM61" s="27">
        <v>0</v>
      </c>
      <c r="HN61" s="27">
        <v>0</v>
      </c>
      <c r="HO61" s="27">
        <v>0</v>
      </c>
      <c r="HP61" s="27">
        <v>0</v>
      </c>
      <c r="HQ61" s="27">
        <v>0</v>
      </c>
      <c r="HR61" s="27">
        <v>0</v>
      </c>
      <c r="HS61" s="27">
        <v>0</v>
      </c>
      <c r="HT61" s="27">
        <v>0</v>
      </c>
      <c r="HU61" s="27">
        <v>0</v>
      </c>
      <c r="HV61" s="27">
        <v>0</v>
      </c>
      <c r="HW61" s="27">
        <v>0</v>
      </c>
      <c r="HX61" s="27">
        <v>0</v>
      </c>
      <c r="HY61" s="27">
        <v>0</v>
      </c>
      <c r="HZ61" s="27">
        <v>0</v>
      </c>
      <c r="IA61" s="27">
        <v>0</v>
      </c>
      <c r="IB61" s="27">
        <v>0</v>
      </c>
      <c r="IC61" s="27">
        <v>0</v>
      </c>
      <c r="ID61" s="27">
        <v>0</v>
      </c>
      <c r="IE61" s="27">
        <v>0</v>
      </c>
      <c r="IF61" s="27">
        <v>0</v>
      </c>
      <c r="IG61" s="27">
        <v>0</v>
      </c>
      <c r="IH61" s="27">
        <v>0</v>
      </c>
      <c r="II61" s="27">
        <v>0</v>
      </c>
      <c r="IJ61" s="27">
        <v>0</v>
      </c>
      <c r="IK61" s="27">
        <v>0</v>
      </c>
      <c r="IL61" s="27">
        <v>0</v>
      </c>
      <c r="IM61" s="27">
        <v>0</v>
      </c>
      <c r="IN61" s="27">
        <v>0</v>
      </c>
      <c r="IO61" s="27">
        <v>0</v>
      </c>
      <c r="IP61" s="27">
        <v>0</v>
      </c>
      <c r="IQ61" s="27">
        <v>0</v>
      </c>
      <c r="IR61" s="27">
        <v>0</v>
      </c>
      <c r="IS61" s="27">
        <v>0</v>
      </c>
      <c r="IT61" s="27">
        <v>0</v>
      </c>
      <c r="IU61" s="27">
        <v>0</v>
      </c>
      <c r="IV61" s="27">
        <v>0</v>
      </c>
      <c r="IW61" s="27">
        <v>0</v>
      </c>
      <c r="IX61" s="27">
        <v>0</v>
      </c>
      <c r="IY61" s="27">
        <v>0</v>
      </c>
      <c r="IZ61" s="27">
        <v>0</v>
      </c>
      <c r="JA61" s="27">
        <v>0</v>
      </c>
      <c r="JB61" s="27">
        <v>0</v>
      </c>
      <c r="JC61" s="27">
        <v>0</v>
      </c>
      <c r="JD61" s="27">
        <v>0</v>
      </c>
      <c r="JE61" s="27">
        <v>0</v>
      </c>
      <c r="JF61" s="27">
        <v>0</v>
      </c>
      <c r="JG61" s="27">
        <v>0</v>
      </c>
      <c r="JH61" s="27">
        <v>0</v>
      </c>
      <c r="JI61" s="27">
        <v>0</v>
      </c>
      <c r="JJ61" s="27">
        <v>0</v>
      </c>
      <c r="JK61" s="27">
        <v>0</v>
      </c>
      <c r="JL61" s="27">
        <v>0</v>
      </c>
      <c r="JM61" s="27">
        <v>0</v>
      </c>
      <c r="JN61" s="27">
        <v>0</v>
      </c>
      <c r="JO61" s="27">
        <v>0</v>
      </c>
      <c r="JP61" s="27">
        <v>0</v>
      </c>
      <c r="JQ61" s="27">
        <v>0</v>
      </c>
      <c r="JR61" s="27">
        <v>0</v>
      </c>
      <c r="JS61" s="27">
        <v>0</v>
      </c>
      <c r="JT61" s="27">
        <v>0</v>
      </c>
      <c r="JU61" s="27">
        <v>0</v>
      </c>
      <c r="JV61" s="27">
        <v>0</v>
      </c>
      <c r="JW61" s="27">
        <v>0</v>
      </c>
      <c r="JX61" s="27">
        <v>0</v>
      </c>
      <c r="JY61" s="27">
        <v>0</v>
      </c>
      <c r="JZ61" s="27">
        <v>0</v>
      </c>
      <c r="KA61" s="27">
        <v>0</v>
      </c>
      <c r="KB61" s="27">
        <v>0</v>
      </c>
      <c r="KC61" s="27">
        <v>0</v>
      </c>
      <c r="KD61" s="27">
        <v>0</v>
      </c>
      <c r="KE61" s="27">
        <v>0</v>
      </c>
      <c r="KF61" s="27">
        <v>0</v>
      </c>
      <c r="KG61" s="27">
        <v>0</v>
      </c>
      <c r="KH61" s="27">
        <v>0</v>
      </c>
      <c r="KI61" s="27">
        <v>0</v>
      </c>
      <c r="KJ61" s="27">
        <v>0</v>
      </c>
      <c r="KK61" s="27">
        <v>0</v>
      </c>
      <c r="KL61" s="27">
        <v>0</v>
      </c>
      <c r="KM61" s="27">
        <v>0</v>
      </c>
      <c r="KN61" s="27">
        <v>0</v>
      </c>
      <c r="KO61" s="27">
        <v>0</v>
      </c>
      <c r="KP61" s="27">
        <v>0</v>
      </c>
    </row>
    <row r="62" spans="1:302" x14ac:dyDescent="0.25">
      <c r="A62" s="28">
        <f t="shared" si="1"/>
        <v>51.744459651928011</v>
      </c>
      <c r="C62" s="26">
        <v>0.39512901677644852</v>
      </c>
      <c r="D62" s="27">
        <v>7.2429553318009821E-2</v>
      </c>
      <c r="E62" s="27">
        <v>0.27339714389048952</v>
      </c>
      <c r="F62" s="27">
        <v>0.93854165580065396</v>
      </c>
      <c r="G62" s="27">
        <v>0.24007633979283272</v>
      </c>
      <c r="H62" s="27">
        <v>0.16695371859091213</v>
      </c>
      <c r="I62" s="27">
        <v>0.2162320808106194</v>
      </c>
      <c r="J62" s="27">
        <v>0.67516213535945435</v>
      </c>
      <c r="K62" s="27">
        <v>0.78775033813027318</v>
      </c>
      <c r="L62" s="27">
        <v>0.58025748847618441</v>
      </c>
      <c r="M62" s="27">
        <v>0.63864027987620919</v>
      </c>
      <c r="N62" s="27">
        <v>0.65045123223835732</v>
      </c>
      <c r="O62" s="27">
        <v>0.1873995332662507</v>
      </c>
      <c r="P62" s="27">
        <v>0.33161859583666931</v>
      </c>
      <c r="Q62" s="27">
        <v>0.92779837639250051</v>
      </c>
      <c r="R62" s="27">
        <v>0.9185944727874521</v>
      </c>
      <c r="S62" s="27">
        <v>0.39237016269826408</v>
      </c>
      <c r="T62" s="27">
        <v>0.57259443976864832</v>
      </c>
      <c r="U62" s="27">
        <v>0.99361661993390793</v>
      </c>
      <c r="V62" s="27">
        <v>0.11343930613906028</v>
      </c>
      <c r="W62" s="27">
        <v>0.63241994434506732</v>
      </c>
      <c r="X62" s="27">
        <v>9.5583017184678765E-2</v>
      </c>
      <c r="Y62" s="27">
        <v>0.34415823809015067</v>
      </c>
      <c r="Z62" s="27">
        <v>0.16849383951582497</v>
      </c>
      <c r="AA62" s="27">
        <v>0.51664069447857186</v>
      </c>
      <c r="AB62" s="27">
        <v>0.87932986605712538</v>
      </c>
      <c r="AC62" s="27">
        <v>0.48710013617591086</v>
      </c>
      <c r="AD62" s="27">
        <v>0.56771042458875021</v>
      </c>
      <c r="AE62" s="27">
        <v>0.1207772450668787</v>
      </c>
      <c r="AF62" s="27">
        <v>8.191014593274093E-2</v>
      </c>
      <c r="AG62" s="27">
        <v>0.30032678225904808</v>
      </c>
      <c r="AH62" s="27">
        <v>0.407836889638996</v>
      </c>
      <c r="AI62" s="27">
        <v>0.62004700788898726</v>
      </c>
      <c r="AJ62" s="27">
        <v>0.82879635995630319</v>
      </c>
      <c r="AK62" s="27">
        <v>7.872030924009854E-2</v>
      </c>
      <c r="AL62" s="27">
        <v>0.7144232865777963</v>
      </c>
      <c r="AM62" s="27">
        <v>0.3170821740485239</v>
      </c>
      <c r="AN62" s="27">
        <v>0.35655636668553092</v>
      </c>
      <c r="AO62" s="27">
        <v>0.24029608013584813</v>
      </c>
      <c r="AP62" s="27">
        <v>0.95267347639417643</v>
      </c>
      <c r="AQ62" s="27">
        <v>0.49333214563521322</v>
      </c>
      <c r="AR62" s="27">
        <v>0.98310729207946235</v>
      </c>
      <c r="AS62" s="27">
        <v>0.44956631865394003</v>
      </c>
      <c r="AT62" s="27">
        <v>0.72803474453377492</v>
      </c>
      <c r="AU62" s="27">
        <v>0.52676539614388451</v>
      </c>
      <c r="AV62" s="27">
        <v>0.27190815030875293</v>
      </c>
      <c r="AW62" s="27">
        <v>0.53892471878917447</v>
      </c>
      <c r="AX62" s="27">
        <v>0.63403514549181872</v>
      </c>
      <c r="AY62" s="27">
        <v>0.97793995371860287</v>
      </c>
      <c r="AZ62" s="27">
        <v>100.63621005045306</v>
      </c>
      <c r="BA62" s="27">
        <v>100.43340425978657</v>
      </c>
      <c r="BB62" s="27">
        <v>100.31369564873114</v>
      </c>
      <c r="BC62" s="27">
        <v>100.62945017876106</v>
      </c>
      <c r="BD62" s="27">
        <v>0</v>
      </c>
      <c r="BE62" s="27">
        <v>0</v>
      </c>
      <c r="BF62" s="27">
        <v>0</v>
      </c>
      <c r="BG62" s="27">
        <v>0</v>
      </c>
      <c r="BH62" s="27">
        <v>0</v>
      </c>
      <c r="BI62" s="27">
        <v>0</v>
      </c>
      <c r="BJ62" s="27">
        <v>0</v>
      </c>
      <c r="BK62" s="27">
        <v>0</v>
      </c>
      <c r="BL62" s="27">
        <v>0</v>
      </c>
      <c r="BM62" s="27">
        <v>0</v>
      </c>
      <c r="BN62" s="27">
        <v>0</v>
      </c>
      <c r="BO62" s="27">
        <v>0</v>
      </c>
      <c r="BP62" s="27">
        <v>0</v>
      </c>
      <c r="BQ62" s="27">
        <v>0</v>
      </c>
      <c r="BR62" s="27">
        <v>0</v>
      </c>
      <c r="BS62" s="27">
        <v>0</v>
      </c>
      <c r="BT62" s="27">
        <v>0</v>
      </c>
      <c r="BU62" s="27">
        <v>0</v>
      </c>
      <c r="BV62" s="27">
        <v>0</v>
      </c>
      <c r="BW62" s="27">
        <v>0</v>
      </c>
      <c r="BX62" s="27">
        <v>0</v>
      </c>
      <c r="BY62" s="27">
        <v>0</v>
      </c>
      <c r="BZ62" s="27">
        <v>0</v>
      </c>
      <c r="CA62" s="27">
        <v>0</v>
      </c>
      <c r="CB62" s="27">
        <v>0</v>
      </c>
      <c r="CC62" s="27">
        <v>0</v>
      </c>
      <c r="CD62" s="27">
        <v>0</v>
      </c>
      <c r="CE62" s="27">
        <v>0</v>
      </c>
      <c r="CF62" s="27">
        <v>0</v>
      </c>
      <c r="CG62" s="27">
        <v>0</v>
      </c>
      <c r="CH62" s="27">
        <v>0</v>
      </c>
      <c r="CI62" s="27">
        <v>0</v>
      </c>
      <c r="CJ62" s="27">
        <v>0</v>
      </c>
      <c r="CK62" s="27">
        <v>0</v>
      </c>
      <c r="CL62" s="27">
        <v>0</v>
      </c>
      <c r="CM62" s="27">
        <v>0</v>
      </c>
      <c r="CN62" s="27">
        <v>0</v>
      </c>
      <c r="CO62" s="27">
        <v>0</v>
      </c>
      <c r="CP62" s="27">
        <v>0</v>
      </c>
      <c r="CQ62" s="27">
        <v>0</v>
      </c>
      <c r="CR62" s="27">
        <v>0</v>
      </c>
      <c r="CS62" s="27">
        <v>0</v>
      </c>
      <c r="CT62" s="27">
        <v>0</v>
      </c>
      <c r="CU62" s="27">
        <v>0</v>
      </c>
      <c r="CV62" s="27">
        <v>0</v>
      </c>
      <c r="CW62" s="27">
        <v>0</v>
      </c>
      <c r="CX62" s="27">
        <v>0</v>
      </c>
      <c r="CY62" s="27">
        <v>0</v>
      </c>
      <c r="CZ62" s="27">
        <v>0</v>
      </c>
      <c r="DA62" s="27">
        <v>0</v>
      </c>
      <c r="DB62" s="27">
        <v>0</v>
      </c>
      <c r="DC62" s="27">
        <v>0</v>
      </c>
      <c r="DD62" s="27">
        <v>0</v>
      </c>
      <c r="DE62" s="27">
        <v>0</v>
      </c>
      <c r="DF62" s="27">
        <v>0</v>
      </c>
      <c r="DG62" s="27">
        <v>0</v>
      </c>
      <c r="DH62" s="27">
        <v>0</v>
      </c>
      <c r="DI62" s="27">
        <v>0</v>
      </c>
      <c r="DJ62" s="27">
        <v>0</v>
      </c>
      <c r="DK62" s="27">
        <v>0</v>
      </c>
      <c r="DL62" s="27">
        <v>0</v>
      </c>
      <c r="DM62" s="27">
        <v>0</v>
      </c>
      <c r="DN62" s="27">
        <v>0</v>
      </c>
      <c r="DO62" s="27">
        <v>0</v>
      </c>
      <c r="DP62" s="27">
        <v>0</v>
      </c>
      <c r="DQ62" s="27">
        <v>0</v>
      </c>
      <c r="DR62" s="27">
        <v>0</v>
      </c>
      <c r="DS62" s="27">
        <v>0</v>
      </c>
      <c r="DT62" s="27">
        <v>0</v>
      </c>
      <c r="DU62" s="27">
        <v>0</v>
      </c>
      <c r="DV62" s="27">
        <v>0</v>
      </c>
      <c r="DW62" s="27">
        <v>0</v>
      </c>
      <c r="DX62" s="27">
        <v>0</v>
      </c>
      <c r="DY62" s="27">
        <v>0</v>
      </c>
      <c r="DZ62" s="27">
        <v>0</v>
      </c>
      <c r="EA62" s="27">
        <v>0</v>
      </c>
      <c r="EB62" s="27">
        <v>0</v>
      </c>
      <c r="EC62" s="27">
        <v>0</v>
      </c>
      <c r="ED62" s="27">
        <v>0</v>
      </c>
      <c r="EE62" s="27">
        <v>0</v>
      </c>
      <c r="EF62" s="27">
        <v>0</v>
      </c>
      <c r="EG62" s="27">
        <v>0</v>
      </c>
      <c r="EH62" s="27">
        <v>0</v>
      </c>
      <c r="EI62" s="27">
        <v>0</v>
      </c>
      <c r="EJ62" s="27">
        <v>0</v>
      </c>
      <c r="EK62" s="27">
        <v>0</v>
      </c>
      <c r="EL62" s="27">
        <v>0</v>
      </c>
      <c r="EM62" s="27">
        <v>0</v>
      </c>
      <c r="EN62" s="27">
        <v>0</v>
      </c>
      <c r="EO62" s="27">
        <v>0</v>
      </c>
      <c r="EP62" s="27">
        <v>0</v>
      </c>
      <c r="EQ62" s="27">
        <v>0</v>
      </c>
      <c r="ER62" s="27">
        <v>0</v>
      </c>
      <c r="ES62" s="27">
        <v>0</v>
      </c>
      <c r="ET62" s="27">
        <v>0</v>
      </c>
      <c r="EU62" s="27">
        <v>0</v>
      </c>
      <c r="EV62" s="27">
        <v>0</v>
      </c>
      <c r="EW62" s="27">
        <v>0</v>
      </c>
      <c r="EX62" s="27">
        <v>0</v>
      </c>
      <c r="EY62" s="27">
        <v>0</v>
      </c>
      <c r="EZ62" s="27">
        <v>0</v>
      </c>
      <c r="FA62" s="27">
        <v>0</v>
      </c>
      <c r="FB62" s="27">
        <v>0</v>
      </c>
      <c r="FC62" s="27">
        <v>0</v>
      </c>
      <c r="FD62" s="27">
        <v>0</v>
      </c>
      <c r="FE62" s="27">
        <v>0</v>
      </c>
      <c r="FF62" s="27">
        <v>0</v>
      </c>
      <c r="FG62" s="27">
        <v>0</v>
      </c>
      <c r="FH62" s="27">
        <v>0</v>
      </c>
      <c r="FI62" s="27">
        <v>0</v>
      </c>
      <c r="FJ62" s="27">
        <v>0</v>
      </c>
      <c r="FK62" s="27">
        <v>0</v>
      </c>
      <c r="FL62" s="27">
        <v>0</v>
      </c>
      <c r="FM62" s="27">
        <v>0</v>
      </c>
      <c r="FN62" s="27">
        <v>0</v>
      </c>
      <c r="FO62" s="27">
        <v>0</v>
      </c>
      <c r="FP62" s="27">
        <v>0</v>
      </c>
      <c r="FQ62" s="27">
        <v>0</v>
      </c>
      <c r="FR62" s="27">
        <v>0</v>
      </c>
      <c r="FS62" s="27">
        <v>0</v>
      </c>
      <c r="FT62" s="27">
        <v>0</v>
      </c>
      <c r="FU62" s="27">
        <v>0</v>
      </c>
      <c r="FV62" s="27">
        <v>0</v>
      </c>
      <c r="FW62" s="27">
        <v>0</v>
      </c>
      <c r="FX62" s="27">
        <v>0</v>
      </c>
      <c r="FY62" s="27">
        <v>0</v>
      </c>
      <c r="FZ62" s="27">
        <v>0</v>
      </c>
      <c r="GA62" s="27">
        <v>0</v>
      </c>
      <c r="GB62" s="27">
        <v>0</v>
      </c>
      <c r="GC62" s="27">
        <v>0</v>
      </c>
      <c r="GD62" s="27">
        <v>0</v>
      </c>
      <c r="GE62" s="27">
        <v>0</v>
      </c>
      <c r="GF62" s="27">
        <v>0</v>
      </c>
      <c r="GG62" s="27">
        <v>0</v>
      </c>
      <c r="GH62" s="27">
        <v>0</v>
      </c>
      <c r="GI62" s="27">
        <v>0</v>
      </c>
      <c r="GJ62" s="27">
        <v>0</v>
      </c>
      <c r="GK62" s="27">
        <v>0</v>
      </c>
      <c r="GL62" s="27">
        <v>0</v>
      </c>
      <c r="GM62" s="27">
        <v>0</v>
      </c>
      <c r="GN62" s="27">
        <v>0</v>
      </c>
      <c r="GO62" s="27">
        <v>0</v>
      </c>
      <c r="GP62" s="27">
        <v>0</v>
      </c>
      <c r="GQ62" s="27">
        <v>0</v>
      </c>
      <c r="GR62" s="27">
        <v>0</v>
      </c>
      <c r="GS62" s="27">
        <v>0</v>
      </c>
      <c r="GT62" s="27">
        <v>0</v>
      </c>
      <c r="GU62" s="27">
        <v>0</v>
      </c>
      <c r="GV62" s="27">
        <v>0</v>
      </c>
      <c r="GW62" s="27">
        <v>0</v>
      </c>
      <c r="GX62" s="27">
        <v>0</v>
      </c>
      <c r="GY62" s="27">
        <v>0</v>
      </c>
      <c r="GZ62" s="27">
        <v>0</v>
      </c>
      <c r="HA62" s="27">
        <v>0</v>
      </c>
      <c r="HB62" s="27">
        <v>0</v>
      </c>
      <c r="HC62" s="27">
        <v>0</v>
      </c>
      <c r="HD62" s="27">
        <v>0</v>
      </c>
      <c r="HE62" s="27">
        <v>0</v>
      </c>
      <c r="HF62" s="27">
        <v>0</v>
      </c>
      <c r="HG62" s="27">
        <v>0</v>
      </c>
      <c r="HH62" s="27">
        <v>0</v>
      </c>
      <c r="HI62" s="27">
        <v>0</v>
      </c>
      <c r="HJ62" s="27">
        <v>0</v>
      </c>
      <c r="HK62" s="27">
        <v>0</v>
      </c>
      <c r="HL62" s="27">
        <v>0</v>
      </c>
      <c r="HM62" s="27">
        <v>0</v>
      </c>
      <c r="HN62" s="27">
        <v>0</v>
      </c>
      <c r="HO62" s="27">
        <v>0</v>
      </c>
      <c r="HP62" s="27">
        <v>0</v>
      </c>
      <c r="HQ62" s="27">
        <v>0</v>
      </c>
      <c r="HR62" s="27">
        <v>0</v>
      </c>
      <c r="HS62" s="27">
        <v>0</v>
      </c>
      <c r="HT62" s="27">
        <v>0</v>
      </c>
      <c r="HU62" s="27">
        <v>0</v>
      </c>
      <c r="HV62" s="27">
        <v>0</v>
      </c>
      <c r="HW62" s="27">
        <v>0</v>
      </c>
      <c r="HX62" s="27">
        <v>0</v>
      </c>
      <c r="HY62" s="27">
        <v>0</v>
      </c>
      <c r="HZ62" s="27">
        <v>0</v>
      </c>
      <c r="IA62" s="27">
        <v>0</v>
      </c>
      <c r="IB62" s="27">
        <v>0</v>
      </c>
      <c r="IC62" s="27">
        <v>0</v>
      </c>
      <c r="ID62" s="27">
        <v>0</v>
      </c>
      <c r="IE62" s="27">
        <v>0</v>
      </c>
      <c r="IF62" s="27">
        <v>0</v>
      </c>
      <c r="IG62" s="27">
        <v>0</v>
      </c>
      <c r="IH62" s="27">
        <v>0</v>
      </c>
      <c r="II62" s="27">
        <v>0</v>
      </c>
      <c r="IJ62" s="27">
        <v>0</v>
      </c>
      <c r="IK62" s="27">
        <v>0</v>
      </c>
      <c r="IL62" s="27">
        <v>0</v>
      </c>
      <c r="IM62" s="27">
        <v>0</v>
      </c>
      <c r="IN62" s="27">
        <v>0</v>
      </c>
      <c r="IO62" s="27">
        <v>0</v>
      </c>
      <c r="IP62" s="27">
        <v>0</v>
      </c>
      <c r="IQ62" s="27">
        <v>0</v>
      </c>
      <c r="IR62" s="27">
        <v>0</v>
      </c>
      <c r="IS62" s="27">
        <v>0</v>
      </c>
      <c r="IT62" s="27">
        <v>0</v>
      </c>
      <c r="IU62" s="27">
        <v>0</v>
      </c>
      <c r="IV62" s="27">
        <v>0</v>
      </c>
      <c r="IW62" s="27">
        <v>0</v>
      </c>
      <c r="IX62" s="27">
        <v>0</v>
      </c>
      <c r="IY62" s="27">
        <v>0</v>
      </c>
      <c r="IZ62" s="27">
        <v>0</v>
      </c>
      <c r="JA62" s="27">
        <v>0</v>
      </c>
      <c r="JB62" s="27">
        <v>0</v>
      </c>
      <c r="JC62" s="27">
        <v>0</v>
      </c>
      <c r="JD62" s="27">
        <v>0</v>
      </c>
      <c r="JE62" s="27">
        <v>0</v>
      </c>
      <c r="JF62" s="27">
        <v>0</v>
      </c>
      <c r="JG62" s="27">
        <v>0</v>
      </c>
      <c r="JH62" s="27">
        <v>0</v>
      </c>
      <c r="JI62" s="27">
        <v>0</v>
      </c>
      <c r="JJ62" s="27">
        <v>0</v>
      </c>
      <c r="JK62" s="27">
        <v>0</v>
      </c>
      <c r="JL62" s="27">
        <v>0</v>
      </c>
      <c r="JM62" s="27">
        <v>0</v>
      </c>
      <c r="JN62" s="27">
        <v>0</v>
      </c>
      <c r="JO62" s="27">
        <v>0</v>
      </c>
      <c r="JP62" s="27">
        <v>0</v>
      </c>
      <c r="JQ62" s="27">
        <v>0</v>
      </c>
      <c r="JR62" s="27">
        <v>0</v>
      </c>
      <c r="JS62" s="27">
        <v>0</v>
      </c>
      <c r="JT62" s="27">
        <v>0</v>
      </c>
      <c r="JU62" s="27">
        <v>0</v>
      </c>
      <c r="JV62" s="27">
        <v>0</v>
      </c>
      <c r="JW62" s="27">
        <v>0</v>
      </c>
      <c r="JX62" s="27">
        <v>0</v>
      </c>
      <c r="JY62" s="27">
        <v>0</v>
      </c>
      <c r="JZ62" s="27">
        <v>0</v>
      </c>
      <c r="KA62" s="27">
        <v>0</v>
      </c>
      <c r="KB62" s="27">
        <v>0</v>
      </c>
      <c r="KC62" s="27">
        <v>0</v>
      </c>
      <c r="KD62" s="27">
        <v>0</v>
      </c>
      <c r="KE62" s="27">
        <v>0</v>
      </c>
      <c r="KF62" s="27">
        <v>0</v>
      </c>
      <c r="KG62" s="27">
        <v>0</v>
      </c>
      <c r="KH62" s="27">
        <v>0</v>
      </c>
      <c r="KI62" s="27">
        <v>0</v>
      </c>
      <c r="KJ62" s="27">
        <v>0</v>
      </c>
      <c r="KK62" s="27">
        <v>0</v>
      </c>
      <c r="KL62" s="27">
        <v>0</v>
      </c>
      <c r="KM62" s="27">
        <v>0</v>
      </c>
      <c r="KN62" s="27">
        <v>0</v>
      </c>
      <c r="KO62" s="27">
        <v>0</v>
      </c>
      <c r="KP62" s="27">
        <v>0</v>
      </c>
    </row>
    <row r="63" spans="1:302" x14ac:dyDescent="0.25">
      <c r="A63" s="28">
        <f t="shared" si="1"/>
        <v>49.097954131429461</v>
      </c>
      <c r="C63" s="26">
        <v>0.59782774386731441</v>
      </c>
      <c r="D63" s="27">
        <v>0.224001593037925</v>
      </c>
      <c r="E63" s="27">
        <v>0.49891489929091104</v>
      </c>
      <c r="F63" s="27">
        <v>0.77293085579712451</v>
      </c>
      <c r="G63" s="27">
        <v>8.6799647278681391E-3</v>
      </c>
      <c r="H63" s="27">
        <v>0.1012861034151028</v>
      </c>
      <c r="I63" s="27">
        <v>0.50592732513407368</v>
      </c>
      <c r="J63" s="27">
        <v>0.71242828520205936</v>
      </c>
      <c r="K63" s="27">
        <v>0.3176608332281885</v>
      </c>
      <c r="L63" s="27">
        <v>0.71307456802267966</v>
      </c>
      <c r="M63" s="27">
        <v>0.58491861418314606</v>
      </c>
      <c r="N63" s="27">
        <v>0.75814906705403717</v>
      </c>
      <c r="O63" s="27">
        <v>0.8496491894840944</v>
      </c>
      <c r="P63" s="27">
        <v>0.26954323240825717</v>
      </c>
      <c r="Q63" s="27">
        <v>0.12893254432862478</v>
      </c>
      <c r="R63" s="27">
        <v>0.76400522008955951</v>
      </c>
      <c r="S63" s="27">
        <v>0.98541773341099181</v>
      </c>
      <c r="T63" s="27">
        <v>0.70873345206817417</v>
      </c>
      <c r="U63" s="27">
        <v>0.20451969985517837</v>
      </c>
      <c r="V63" s="27">
        <v>0.63351455690607683</v>
      </c>
      <c r="W63" s="27">
        <v>0.65900481110177389</v>
      </c>
      <c r="X63" s="27">
        <v>0.89577460802570685</v>
      </c>
      <c r="Y63" s="27">
        <v>4.3601587244741391E-2</v>
      </c>
      <c r="Z63" s="27">
        <v>2.2882103402663834E-2</v>
      </c>
      <c r="AA63" s="27">
        <v>0.99126708153475773</v>
      </c>
      <c r="AB63" s="27">
        <v>0.20871252841561505</v>
      </c>
      <c r="AC63" s="27">
        <v>0.43339402118607373</v>
      </c>
      <c r="AD63" s="27">
        <v>9.3101029816824665E-2</v>
      </c>
      <c r="AE63" s="27">
        <v>0.59448094109749483</v>
      </c>
      <c r="AF63" s="27">
        <v>0.20301484424363248</v>
      </c>
      <c r="AG63" s="27">
        <v>0.31453660667054117</v>
      </c>
      <c r="AH63" s="27">
        <v>0.27592547152631264</v>
      </c>
      <c r="AI63" s="27">
        <v>0.98317312020928815</v>
      </c>
      <c r="AJ63" s="27">
        <v>0.77925665139333977</v>
      </c>
      <c r="AK63" s="27">
        <v>0.80136529517227384</v>
      </c>
      <c r="AL63" s="27">
        <v>7.3862388278438385E-3</v>
      </c>
      <c r="AM63" s="27">
        <v>6.5347773888041694E-2</v>
      </c>
      <c r="AN63" s="27">
        <v>0.39583330053974075</v>
      </c>
      <c r="AO63" s="27">
        <v>0.80731311814457707</v>
      </c>
      <c r="AP63" s="27">
        <v>0.9525483542290295</v>
      </c>
      <c r="AQ63" s="27">
        <v>0.68709958517526148</v>
      </c>
      <c r="AR63" s="27">
        <v>0.47277730436368759</v>
      </c>
      <c r="AS63" s="27">
        <v>0.49719048053638271</v>
      </c>
      <c r="AT63" s="27">
        <v>0.45438878579187503</v>
      </c>
      <c r="AU63" s="27">
        <v>0.50152765651302889</v>
      </c>
      <c r="AV63" s="27">
        <v>100.1361424916612</v>
      </c>
      <c r="AW63" s="27">
        <v>100.65608595683393</v>
      </c>
      <c r="AX63" s="27">
        <v>100.54829430676463</v>
      </c>
      <c r="AY63" s="27">
        <v>100.89278288153818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7">
        <v>0</v>
      </c>
      <c r="BW63" s="27">
        <v>0</v>
      </c>
      <c r="BX63" s="27">
        <v>0</v>
      </c>
      <c r="BY63" s="27">
        <v>0</v>
      </c>
      <c r="BZ63" s="27">
        <v>0</v>
      </c>
      <c r="CA63" s="27">
        <v>0</v>
      </c>
      <c r="CB63" s="27">
        <v>0</v>
      </c>
      <c r="CC63" s="27">
        <v>0</v>
      </c>
      <c r="CD63" s="27">
        <v>0</v>
      </c>
      <c r="CE63" s="27">
        <v>0</v>
      </c>
      <c r="CF63" s="27">
        <v>0</v>
      </c>
      <c r="CG63" s="27">
        <v>0</v>
      </c>
      <c r="CH63" s="27">
        <v>0</v>
      </c>
      <c r="CI63" s="27">
        <v>0</v>
      </c>
      <c r="CJ63" s="27">
        <v>0</v>
      </c>
      <c r="CK63" s="27">
        <v>0</v>
      </c>
      <c r="CL63" s="27">
        <v>0</v>
      </c>
      <c r="CM63" s="27">
        <v>0</v>
      </c>
      <c r="CN63" s="27">
        <v>0</v>
      </c>
      <c r="CO63" s="27">
        <v>0</v>
      </c>
      <c r="CP63" s="27">
        <v>0</v>
      </c>
      <c r="CQ63" s="27">
        <v>0</v>
      </c>
      <c r="CR63" s="27">
        <v>0</v>
      </c>
      <c r="CS63" s="27">
        <v>0</v>
      </c>
      <c r="CT63" s="27">
        <v>0</v>
      </c>
      <c r="CU63" s="27">
        <v>0</v>
      </c>
      <c r="CV63" s="27">
        <v>0</v>
      </c>
      <c r="CW63" s="27">
        <v>0</v>
      </c>
      <c r="CX63" s="27">
        <v>0</v>
      </c>
      <c r="CY63" s="27">
        <v>0</v>
      </c>
      <c r="CZ63" s="27">
        <v>0</v>
      </c>
      <c r="DA63" s="27">
        <v>0</v>
      </c>
      <c r="DB63" s="27">
        <v>0</v>
      </c>
      <c r="DC63" s="27">
        <v>0</v>
      </c>
      <c r="DD63" s="27">
        <v>0</v>
      </c>
      <c r="DE63" s="27">
        <v>0</v>
      </c>
      <c r="DF63" s="27">
        <v>0</v>
      </c>
      <c r="DG63" s="27">
        <v>0</v>
      </c>
      <c r="DH63" s="27">
        <v>0</v>
      </c>
      <c r="DI63" s="27">
        <v>0</v>
      </c>
      <c r="DJ63" s="27">
        <v>0</v>
      </c>
      <c r="DK63" s="27">
        <v>0</v>
      </c>
      <c r="DL63" s="27">
        <v>0</v>
      </c>
      <c r="DM63" s="27">
        <v>0</v>
      </c>
      <c r="DN63" s="27">
        <v>0</v>
      </c>
      <c r="DO63" s="27">
        <v>0</v>
      </c>
      <c r="DP63" s="27">
        <v>0</v>
      </c>
      <c r="DQ63" s="27">
        <v>0</v>
      </c>
      <c r="DR63" s="27">
        <v>0</v>
      </c>
      <c r="DS63" s="27">
        <v>0</v>
      </c>
      <c r="DT63" s="27">
        <v>0</v>
      </c>
      <c r="DU63" s="27">
        <v>0</v>
      </c>
      <c r="DV63" s="27">
        <v>0</v>
      </c>
      <c r="DW63" s="27">
        <v>0</v>
      </c>
      <c r="DX63" s="27">
        <v>0</v>
      </c>
      <c r="DY63" s="27">
        <v>0</v>
      </c>
      <c r="DZ63" s="27">
        <v>0</v>
      </c>
      <c r="EA63" s="27">
        <v>0</v>
      </c>
      <c r="EB63" s="27">
        <v>0</v>
      </c>
      <c r="EC63" s="27">
        <v>0</v>
      </c>
      <c r="ED63" s="27">
        <v>0</v>
      </c>
      <c r="EE63" s="27">
        <v>0</v>
      </c>
      <c r="EF63" s="27">
        <v>0</v>
      </c>
      <c r="EG63" s="27">
        <v>0</v>
      </c>
      <c r="EH63" s="27">
        <v>0</v>
      </c>
      <c r="EI63" s="27">
        <v>0</v>
      </c>
      <c r="EJ63" s="27">
        <v>0</v>
      </c>
      <c r="EK63" s="27">
        <v>0</v>
      </c>
      <c r="EL63" s="27">
        <v>0</v>
      </c>
      <c r="EM63" s="27">
        <v>0</v>
      </c>
      <c r="EN63" s="27">
        <v>0</v>
      </c>
      <c r="EO63" s="27">
        <v>0</v>
      </c>
      <c r="EP63" s="27">
        <v>0</v>
      </c>
      <c r="EQ63" s="27">
        <v>0</v>
      </c>
      <c r="ER63" s="27">
        <v>0</v>
      </c>
      <c r="ES63" s="27">
        <v>0</v>
      </c>
      <c r="ET63" s="27">
        <v>0</v>
      </c>
      <c r="EU63" s="27">
        <v>0</v>
      </c>
      <c r="EV63" s="27">
        <v>0</v>
      </c>
      <c r="EW63" s="27">
        <v>0</v>
      </c>
      <c r="EX63" s="27">
        <v>0</v>
      </c>
      <c r="EY63" s="27">
        <v>0</v>
      </c>
      <c r="EZ63" s="27">
        <v>0</v>
      </c>
      <c r="FA63" s="27">
        <v>0</v>
      </c>
      <c r="FB63" s="27">
        <v>0</v>
      </c>
      <c r="FC63" s="27">
        <v>0</v>
      </c>
      <c r="FD63" s="27">
        <v>0</v>
      </c>
      <c r="FE63" s="27">
        <v>0</v>
      </c>
      <c r="FF63" s="27">
        <v>0</v>
      </c>
      <c r="FG63" s="27">
        <v>0</v>
      </c>
      <c r="FH63" s="27">
        <v>0</v>
      </c>
      <c r="FI63" s="27">
        <v>0</v>
      </c>
      <c r="FJ63" s="27">
        <v>0</v>
      </c>
      <c r="FK63" s="27">
        <v>0</v>
      </c>
      <c r="FL63" s="27">
        <v>0</v>
      </c>
      <c r="FM63" s="27">
        <v>0</v>
      </c>
      <c r="FN63" s="27">
        <v>0</v>
      </c>
      <c r="FO63" s="27">
        <v>0</v>
      </c>
      <c r="FP63" s="27">
        <v>0</v>
      </c>
      <c r="FQ63" s="27">
        <v>0</v>
      </c>
      <c r="FR63" s="27">
        <v>0</v>
      </c>
      <c r="FS63" s="27">
        <v>0</v>
      </c>
      <c r="FT63" s="27">
        <v>0</v>
      </c>
      <c r="FU63" s="27">
        <v>0</v>
      </c>
      <c r="FV63" s="27">
        <v>0</v>
      </c>
      <c r="FW63" s="27">
        <v>0</v>
      </c>
      <c r="FX63" s="27">
        <v>0</v>
      </c>
      <c r="FY63" s="27">
        <v>0</v>
      </c>
      <c r="FZ63" s="27">
        <v>0</v>
      </c>
      <c r="GA63" s="27">
        <v>0</v>
      </c>
      <c r="GB63" s="27">
        <v>0</v>
      </c>
      <c r="GC63" s="27">
        <v>0</v>
      </c>
      <c r="GD63" s="27">
        <v>0</v>
      </c>
      <c r="GE63" s="27">
        <v>0</v>
      </c>
      <c r="GF63" s="27">
        <v>0</v>
      </c>
      <c r="GG63" s="27">
        <v>0</v>
      </c>
      <c r="GH63" s="27">
        <v>0</v>
      </c>
      <c r="GI63" s="27">
        <v>0</v>
      </c>
      <c r="GJ63" s="27">
        <v>0</v>
      </c>
      <c r="GK63" s="27">
        <v>0</v>
      </c>
      <c r="GL63" s="27">
        <v>0</v>
      </c>
      <c r="GM63" s="27">
        <v>0</v>
      </c>
      <c r="GN63" s="27">
        <v>0</v>
      </c>
      <c r="GO63" s="27">
        <v>0</v>
      </c>
      <c r="GP63" s="27">
        <v>0</v>
      </c>
      <c r="GQ63" s="27">
        <v>0</v>
      </c>
      <c r="GR63" s="27">
        <v>0</v>
      </c>
      <c r="GS63" s="27">
        <v>0</v>
      </c>
      <c r="GT63" s="27">
        <v>0</v>
      </c>
      <c r="GU63" s="27">
        <v>0</v>
      </c>
      <c r="GV63" s="27">
        <v>0</v>
      </c>
      <c r="GW63" s="27">
        <v>0</v>
      </c>
      <c r="GX63" s="27">
        <v>0</v>
      </c>
      <c r="GY63" s="27">
        <v>0</v>
      </c>
      <c r="GZ63" s="27">
        <v>0</v>
      </c>
      <c r="HA63" s="27">
        <v>0</v>
      </c>
      <c r="HB63" s="27">
        <v>0</v>
      </c>
      <c r="HC63" s="27">
        <v>0</v>
      </c>
      <c r="HD63" s="27">
        <v>0</v>
      </c>
      <c r="HE63" s="27">
        <v>0</v>
      </c>
      <c r="HF63" s="27">
        <v>0</v>
      </c>
      <c r="HG63" s="27">
        <v>0</v>
      </c>
      <c r="HH63" s="27">
        <v>0</v>
      </c>
      <c r="HI63" s="27">
        <v>0</v>
      </c>
      <c r="HJ63" s="27">
        <v>0</v>
      </c>
      <c r="HK63" s="27">
        <v>0</v>
      </c>
      <c r="HL63" s="27">
        <v>0</v>
      </c>
      <c r="HM63" s="27">
        <v>0</v>
      </c>
      <c r="HN63" s="27">
        <v>0</v>
      </c>
      <c r="HO63" s="27">
        <v>0</v>
      </c>
      <c r="HP63" s="27">
        <v>0</v>
      </c>
      <c r="HQ63" s="27">
        <v>0</v>
      </c>
      <c r="HR63" s="27">
        <v>0</v>
      </c>
      <c r="HS63" s="27">
        <v>0</v>
      </c>
      <c r="HT63" s="27">
        <v>0</v>
      </c>
      <c r="HU63" s="27">
        <v>0</v>
      </c>
      <c r="HV63" s="27">
        <v>0</v>
      </c>
      <c r="HW63" s="27">
        <v>0</v>
      </c>
      <c r="HX63" s="27">
        <v>0</v>
      </c>
      <c r="HY63" s="27">
        <v>0</v>
      </c>
      <c r="HZ63" s="27">
        <v>0</v>
      </c>
      <c r="IA63" s="27">
        <v>0</v>
      </c>
      <c r="IB63" s="27">
        <v>0</v>
      </c>
      <c r="IC63" s="27">
        <v>0</v>
      </c>
      <c r="ID63" s="27">
        <v>0</v>
      </c>
      <c r="IE63" s="27">
        <v>0</v>
      </c>
      <c r="IF63" s="27">
        <v>0</v>
      </c>
      <c r="IG63" s="27">
        <v>0</v>
      </c>
      <c r="IH63" s="27">
        <v>0</v>
      </c>
      <c r="II63" s="27">
        <v>0</v>
      </c>
      <c r="IJ63" s="27">
        <v>0</v>
      </c>
      <c r="IK63" s="27">
        <v>0</v>
      </c>
      <c r="IL63" s="27">
        <v>0</v>
      </c>
      <c r="IM63" s="27">
        <v>0</v>
      </c>
      <c r="IN63" s="27">
        <v>0</v>
      </c>
      <c r="IO63" s="27">
        <v>0</v>
      </c>
      <c r="IP63" s="27">
        <v>0</v>
      </c>
      <c r="IQ63" s="27">
        <v>0</v>
      </c>
      <c r="IR63" s="27">
        <v>0</v>
      </c>
      <c r="IS63" s="27">
        <v>0</v>
      </c>
      <c r="IT63" s="27">
        <v>0</v>
      </c>
      <c r="IU63" s="27">
        <v>0</v>
      </c>
      <c r="IV63" s="27">
        <v>0</v>
      </c>
      <c r="IW63" s="27">
        <v>0</v>
      </c>
      <c r="IX63" s="27">
        <v>0</v>
      </c>
      <c r="IY63" s="27">
        <v>0</v>
      </c>
      <c r="IZ63" s="27">
        <v>0</v>
      </c>
      <c r="JA63" s="27">
        <v>0</v>
      </c>
      <c r="JB63" s="27">
        <v>0</v>
      </c>
      <c r="JC63" s="27">
        <v>0</v>
      </c>
      <c r="JD63" s="27">
        <v>0</v>
      </c>
      <c r="JE63" s="27">
        <v>0</v>
      </c>
      <c r="JF63" s="27">
        <v>0</v>
      </c>
      <c r="JG63" s="27">
        <v>0</v>
      </c>
      <c r="JH63" s="27">
        <v>0</v>
      </c>
      <c r="JI63" s="27">
        <v>0</v>
      </c>
      <c r="JJ63" s="27">
        <v>0</v>
      </c>
      <c r="JK63" s="27">
        <v>0</v>
      </c>
      <c r="JL63" s="27">
        <v>0</v>
      </c>
      <c r="JM63" s="27">
        <v>0</v>
      </c>
      <c r="JN63" s="27">
        <v>0</v>
      </c>
      <c r="JO63" s="27">
        <v>0</v>
      </c>
      <c r="JP63" s="27">
        <v>0</v>
      </c>
      <c r="JQ63" s="27">
        <v>0</v>
      </c>
      <c r="JR63" s="27">
        <v>0</v>
      </c>
      <c r="JS63" s="27">
        <v>0</v>
      </c>
      <c r="JT63" s="27">
        <v>0</v>
      </c>
      <c r="JU63" s="27">
        <v>0</v>
      </c>
      <c r="JV63" s="27">
        <v>0</v>
      </c>
      <c r="JW63" s="27">
        <v>0</v>
      </c>
      <c r="JX63" s="27">
        <v>0</v>
      </c>
      <c r="JY63" s="27">
        <v>0</v>
      </c>
      <c r="JZ63" s="27">
        <v>0</v>
      </c>
      <c r="KA63" s="27">
        <v>0</v>
      </c>
      <c r="KB63" s="27">
        <v>0</v>
      </c>
      <c r="KC63" s="27">
        <v>0</v>
      </c>
      <c r="KD63" s="27">
        <v>0</v>
      </c>
      <c r="KE63" s="27">
        <v>0</v>
      </c>
      <c r="KF63" s="27">
        <v>0</v>
      </c>
      <c r="KG63" s="27">
        <v>0</v>
      </c>
      <c r="KH63" s="27">
        <v>0</v>
      </c>
      <c r="KI63" s="27">
        <v>0</v>
      </c>
      <c r="KJ63" s="27">
        <v>0</v>
      </c>
      <c r="KK63" s="27">
        <v>0</v>
      </c>
      <c r="KL63" s="27">
        <v>0</v>
      </c>
      <c r="KM63" s="27">
        <v>0</v>
      </c>
      <c r="KN63" s="27">
        <v>0</v>
      </c>
      <c r="KO63" s="27">
        <v>0</v>
      </c>
      <c r="KP63" s="27">
        <v>0</v>
      </c>
    </row>
    <row r="64" spans="1:302" x14ac:dyDescent="0.25">
      <c r="A64" s="28">
        <f t="shared" si="1"/>
        <v>46.540242412314214</v>
      </c>
      <c r="C64" s="26">
        <v>0.71883917040983247</v>
      </c>
      <c r="D64" s="27">
        <v>0.10968703254533652</v>
      </c>
      <c r="E64" s="27">
        <v>0.71139659768567198</v>
      </c>
      <c r="F64" s="27">
        <v>0.52167084698582877</v>
      </c>
      <c r="G64" s="27">
        <v>0.93070516237171674</v>
      </c>
      <c r="H64" s="27">
        <v>0.85548215660392724</v>
      </c>
      <c r="I64" s="27">
        <v>0.65959088735216376</v>
      </c>
      <c r="J64" s="27">
        <v>0.62050308879087845</v>
      </c>
      <c r="K64" s="27">
        <v>0.14748516207250217</v>
      </c>
      <c r="L64" s="27">
        <v>0.84872958148706801</v>
      </c>
      <c r="M64" s="27">
        <v>0.93241286095950826</v>
      </c>
      <c r="N64" s="27">
        <v>0.9851812538770981</v>
      </c>
      <c r="O64" s="27">
        <v>0.97556920316945994</v>
      </c>
      <c r="P64" s="27">
        <v>0.80711156880017987</v>
      </c>
      <c r="Q64" s="27">
        <v>0.52336922109481143</v>
      </c>
      <c r="R64" s="27">
        <v>0.51588325392778811</v>
      </c>
      <c r="S64" s="27">
        <v>0.13868323384003767</v>
      </c>
      <c r="T64" s="27">
        <v>9.6803074889530993E-3</v>
      </c>
      <c r="U64" s="27">
        <v>0.85139942089279252</v>
      </c>
      <c r="V64" s="27">
        <v>0.96178057038067277</v>
      </c>
      <c r="W64" s="27">
        <v>0.58416810554737919</v>
      </c>
      <c r="X64" s="27">
        <v>0.21712425897889809</v>
      </c>
      <c r="Y64" s="27">
        <v>0.64430371783687423</v>
      </c>
      <c r="Z64" s="27">
        <v>0.94779865321668089</v>
      </c>
      <c r="AA64" s="27">
        <v>0.36890510484712224</v>
      </c>
      <c r="AB64" s="27">
        <v>0.82891156469377281</v>
      </c>
      <c r="AC64" s="27">
        <v>3.3235849782418669E-2</v>
      </c>
      <c r="AD64" s="27">
        <v>0.39207230648701008</v>
      </c>
      <c r="AE64" s="27">
        <v>0.44361765934423103</v>
      </c>
      <c r="AF64" s="27">
        <v>0.75938640043718819</v>
      </c>
      <c r="AG64" s="27">
        <v>0.31516730942241977</v>
      </c>
      <c r="AH64" s="27">
        <v>0.37350052555737456</v>
      </c>
      <c r="AI64" s="27">
        <v>5.0689946597056612E-2</v>
      </c>
      <c r="AJ64" s="27">
        <v>0.25765899922360369</v>
      </c>
      <c r="AK64" s="27">
        <v>0.20198049834221288</v>
      </c>
      <c r="AL64" s="27">
        <v>0.43279071456339879</v>
      </c>
      <c r="AM64" s="27">
        <v>0.35521668059853351</v>
      </c>
      <c r="AN64" s="27">
        <v>0.19962821413751897</v>
      </c>
      <c r="AO64" s="27">
        <v>0.11783282276593343</v>
      </c>
      <c r="AP64" s="27">
        <v>1.0181345407275444E-2</v>
      </c>
      <c r="AQ64" s="27">
        <v>0.83253165244694527</v>
      </c>
      <c r="AR64" s="27">
        <v>100.79815609547934</v>
      </c>
      <c r="AS64" s="27">
        <v>100.60870171193585</v>
      </c>
      <c r="AT64" s="27">
        <v>100.03510006068797</v>
      </c>
      <c r="AU64" s="27">
        <v>100.12072118101793</v>
      </c>
      <c r="AV64" s="27">
        <v>0</v>
      </c>
      <c r="AW64" s="27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7">
        <v>0</v>
      </c>
      <c r="BG64" s="27">
        <v>0</v>
      </c>
      <c r="BH64" s="27">
        <v>0</v>
      </c>
      <c r="BI64" s="27">
        <v>0</v>
      </c>
      <c r="BJ64" s="27">
        <v>0</v>
      </c>
      <c r="BK64" s="27">
        <v>0</v>
      </c>
      <c r="BL64" s="27">
        <v>0</v>
      </c>
      <c r="BM64" s="27">
        <v>0</v>
      </c>
      <c r="BN64" s="27">
        <v>0</v>
      </c>
      <c r="BO64" s="27">
        <v>0</v>
      </c>
      <c r="BP64" s="27">
        <v>0</v>
      </c>
      <c r="BQ64" s="27">
        <v>0</v>
      </c>
      <c r="BR64" s="27">
        <v>0</v>
      </c>
      <c r="BS64" s="27">
        <v>0</v>
      </c>
      <c r="BT64" s="27">
        <v>0</v>
      </c>
      <c r="BU64" s="27">
        <v>0</v>
      </c>
      <c r="BV64" s="27">
        <v>0</v>
      </c>
      <c r="BW64" s="27">
        <v>0</v>
      </c>
      <c r="BX64" s="27">
        <v>0</v>
      </c>
      <c r="BY64" s="27">
        <v>0</v>
      </c>
      <c r="BZ64" s="27">
        <v>0</v>
      </c>
      <c r="CA64" s="27">
        <v>0</v>
      </c>
      <c r="CB64" s="27">
        <v>0</v>
      </c>
      <c r="CC64" s="27">
        <v>0</v>
      </c>
      <c r="CD64" s="27">
        <v>0</v>
      </c>
      <c r="CE64" s="27">
        <v>0</v>
      </c>
      <c r="CF64" s="27">
        <v>0</v>
      </c>
      <c r="CG64" s="27">
        <v>0</v>
      </c>
      <c r="CH64" s="27">
        <v>0</v>
      </c>
      <c r="CI64" s="27">
        <v>0</v>
      </c>
      <c r="CJ64" s="27">
        <v>0</v>
      </c>
      <c r="CK64" s="27">
        <v>0</v>
      </c>
      <c r="CL64" s="27">
        <v>0</v>
      </c>
      <c r="CM64" s="27">
        <v>0</v>
      </c>
      <c r="CN64" s="27">
        <v>0</v>
      </c>
      <c r="CO64" s="27">
        <v>0</v>
      </c>
      <c r="CP64" s="27">
        <v>0</v>
      </c>
      <c r="CQ64" s="27">
        <v>0</v>
      </c>
      <c r="CR64" s="27">
        <v>0</v>
      </c>
      <c r="CS64" s="27">
        <v>0</v>
      </c>
      <c r="CT64" s="27">
        <v>0</v>
      </c>
      <c r="CU64" s="27">
        <v>0</v>
      </c>
      <c r="CV64" s="27">
        <v>0</v>
      </c>
      <c r="CW64" s="27">
        <v>0</v>
      </c>
      <c r="CX64" s="27">
        <v>0</v>
      </c>
      <c r="CY64" s="27">
        <v>0</v>
      </c>
      <c r="CZ64" s="27">
        <v>0</v>
      </c>
      <c r="DA64" s="27">
        <v>0</v>
      </c>
      <c r="DB64" s="27">
        <v>0</v>
      </c>
      <c r="DC64" s="27">
        <v>0</v>
      </c>
      <c r="DD64" s="27">
        <v>0</v>
      </c>
      <c r="DE64" s="27">
        <v>0</v>
      </c>
      <c r="DF64" s="27">
        <v>0</v>
      </c>
      <c r="DG64" s="27">
        <v>0</v>
      </c>
      <c r="DH64" s="27">
        <v>0</v>
      </c>
      <c r="DI64" s="27">
        <v>0</v>
      </c>
      <c r="DJ64" s="27">
        <v>0</v>
      </c>
      <c r="DK64" s="27">
        <v>0</v>
      </c>
      <c r="DL64" s="27">
        <v>0</v>
      </c>
      <c r="DM64" s="27">
        <v>0</v>
      </c>
      <c r="DN64" s="27">
        <v>0</v>
      </c>
      <c r="DO64" s="27">
        <v>0</v>
      </c>
      <c r="DP64" s="27">
        <v>0</v>
      </c>
      <c r="DQ64" s="27">
        <v>0</v>
      </c>
      <c r="DR64" s="27">
        <v>0</v>
      </c>
      <c r="DS64" s="27">
        <v>0</v>
      </c>
      <c r="DT64" s="27">
        <v>0</v>
      </c>
      <c r="DU64" s="27">
        <v>0</v>
      </c>
      <c r="DV64" s="27">
        <v>0</v>
      </c>
      <c r="DW64" s="27">
        <v>0</v>
      </c>
      <c r="DX64" s="27">
        <v>0</v>
      </c>
      <c r="DY64" s="27">
        <v>0</v>
      </c>
      <c r="DZ64" s="27">
        <v>0</v>
      </c>
      <c r="EA64" s="27">
        <v>0</v>
      </c>
      <c r="EB64" s="27">
        <v>0</v>
      </c>
      <c r="EC64" s="27">
        <v>0</v>
      </c>
      <c r="ED64" s="27">
        <v>0</v>
      </c>
      <c r="EE64" s="27">
        <v>0</v>
      </c>
      <c r="EF64" s="27">
        <v>0</v>
      </c>
      <c r="EG64" s="27">
        <v>0</v>
      </c>
      <c r="EH64" s="27">
        <v>0</v>
      </c>
      <c r="EI64" s="27">
        <v>0</v>
      </c>
      <c r="EJ64" s="27">
        <v>0</v>
      </c>
      <c r="EK64" s="27">
        <v>0</v>
      </c>
      <c r="EL64" s="27">
        <v>0</v>
      </c>
      <c r="EM64" s="27">
        <v>0</v>
      </c>
      <c r="EN64" s="27">
        <v>0</v>
      </c>
      <c r="EO64" s="27">
        <v>0</v>
      </c>
      <c r="EP64" s="27">
        <v>0</v>
      </c>
      <c r="EQ64" s="27">
        <v>0</v>
      </c>
      <c r="ER64" s="27">
        <v>0</v>
      </c>
      <c r="ES64" s="27">
        <v>0</v>
      </c>
      <c r="ET64" s="27">
        <v>0</v>
      </c>
      <c r="EU64" s="27">
        <v>0</v>
      </c>
      <c r="EV64" s="27">
        <v>0</v>
      </c>
      <c r="EW64" s="27">
        <v>0</v>
      </c>
      <c r="EX64" s="27">
        <v>0</v>
      </c>
      <c r="EY64" s="27">
        <v>0</v>
      </c>
      <c r="EZ64" s="27">
        <v>0</v>
      </c>
      <c r="FA64" s="27">
        <v>0</v>
      </c>
      <c r="FB64" s="27">
        <v>0</v>
      </c>
      <c r="FC64" s="27">
        <v>0</v>
      </c>
      <c r="FD64" s="27">
        <v>0</v>
      </c>
      <c r="FE64" s="27">
        <v>0</v>
      </c>
      <c r="FF64" s="27">
        <v>0</v>
      </c>
      <c r="FG64" s="27">
        <v>0</v>
      </c>
      <c r="FH64" s="27">
        <v>0</v>
      </c>
      <c r="FI64" s="27">
        <v>0</v>
      </c>
      <c r="FJ64" s="27">
        <v>0</v>
      </c>
      <c r="FK64" s="27">
        <v>0</v>
      </c>
      <c r="FL64" s="27">
        <v>0</v>
      </c>
      <c r="FM64" s="27">
        <v>0</v>
      </c>
      <c r="FN64" s="27">
        <v>0</v>
      </c>
      <c r="FO64" s="27">
        <v>0</v>
      </c>
      <c r="FP64" s="27">
        <v>0</v>
      </c>
      <c r="FQ64" s="27">
        <v>0</v>
      </c>
      <c r="FR64" s="27">
        <v>0</v>
      </c>
      <c r="FS64" s="27">
        <v>0</v>
      </c>
      <c r="FT64" s="27">
        <v>0</v>
      </c>
      <c r="FU64" s="27">
        <v>0</v>
      </c>
      <c r="FV64" s="27">
        <v>0</v>
      </c>
      <c r="FW64" s="27">
        <v>0</v>
      </c>
      <c r="FX64" s="27">
        <v>0</v>
      </c>
      <c r="FY64" s="27">
        <v>0</v>
      </c>
      <c r="FZ64" s="27">
        <v>0</v>
      </c>
      <c r="GA64" s="27">
        <v>0</v>
      </c>
      <c r="GB64" s="27">
        <v>0</v>
      </c>
      <c r="GC64" s="27">
        <v>0</v>
      </c>
      <c r="GD64" s="27">
        <v>0</v>
      </c>
      <c r="GE64" s="27">
        <v>0</v>
      </c>
      <c r="GF64" s="27">
        <v>0</v>
      </c>
      <c r="GG64" s="27">
        <v>0</v>
      </c>
      <c r="GH64" s="27">
        <v>0</v>
      </c>
      <c r="GI64" s="27">
        <v>0</v>
      </c>
      <c r="GJ64" s="27">
        <v>0</v>
      </c>
      <c r="GK64" s="27">
        <v>0</v>
      </c>
      <c r="GL64" s="27">
        <v>0</v>
      </c>
      <c r="GM64" s="27">
        <v>0</v>
      </c>
      <c r="GN64" s="27">
        <v>0</v>
      </c>
      <c r="GO64" s="27">
        <v>0</v>
      </c>
      <c r="GP64" s="27">
        <v>0</v>
      </c>
      <c r="GQ64" s="27">
        <v>0</v>
      </c>
      <c r="GR64" s="27">
        <v>0</v>
      </c>
      <c r="GS64" s="27">
        <v>0</v>
      </c>
      <c r="GT64" s="27">
        <v>0</v>
      </c>
      <c r="GU64" s="27">
        <v>0</v>
      </c>
      <c r="GV64" s="27">
        <v>0</v>
      </c>
      <c r="GW64" s="27">
        <v>0</v>
      </c>
      <c r="GX64" s="27">
        <v>0</v>
      </c>
      <c r="GY64" s="27">
        <v>0</v>
      </c>
      <c r="GZ64" s="27">
        <v>0</v>
      </c>
      <c r="HA64" s="27">
        <v>0</v>
      </c>
      <c r="HB64" s="27">
        <v>0</v>
      </c>
      <c r="HC64" s="27">
        <v>0</v>
      </c>
      <c r="HD64" s="27">
        <v>0</v>
      </c>
      <c r="HE64" s="27">
        <v>0</v>
      </c>
      <c r="HF64" s="27">
        <v>0</v>
      </c>
      <c r="HG64" s="27">
        <v>0</v>
      </c>
      <c r="HH64" s="27">
        <v>0</v>
      </c>
      <c r="HI64" s="27">
        <v>0</v>
      </c>
      <c r="HJ64" s="27">
        <v>0</v>
      </c>
      <c r="HK64" s="27">
        <v>0</v>
      </c>
      <c r="HL64" s="27">
        <v>0</v>
      </c>
      <c r="HM64" s="27">
        <v>0</v>
      </c>
      <c r="HN64" s="27">
        <v>0</v>
      </c>
      <c r="HO64" s="27">
        <v>0</v>
      </c>
      <c r="HP64" s="27">
        <v>0</v>
      </c>
      <c r="HQ64" s="27">
        <v>0</v>
      </c>
      <c r="HR64" s="27">
        <v>0</v>
      </c>
      <c r="HS64" s="27">
        <v>0</v>
      </c>
      <c r="HT64" s="27">
        <v>0</v>
      </c>
      <c r="HU64" s="27">
        <v>0</v>
      </c>
      <c r="HV64" s="27">
        <v>0</v>
      </c>
      <c r="HW64" s="27">
        <v>0</v>
      </c>
      <c r="HX64" s="27">
        <v>0</v>
      </c>
      <c r="HY64" s="27">
        <v>0</v>
      </c>
      <c r="HZ64" s="27">
        <v>0</v>
      </c>
      <c r="IA64" s="27">
        <v>0</v>
      </c>
      <c r="IB64" s="27">
        <v>0</v>
      </c>
      <c r="IC64" s="27">
        <v>0</v>
      </c>
      <c r="ID64" s="27">
        <v>0</v>
      </c>
      <c r="IE64" s="27">
        <v>0</v>
      </c>
      <c r="IF64" s="27">
        <v>0</v>
      </c>
      <c r="IG64" s="27">
        <v>0</v>
      </c>
      <c r="IH64" s="27">
        <v>0</v>
      </c>
      <c r="II64" s="27">
        <v>0</v>
      </c>
      <c r="IJ64" s="27">
        <v>0</v>
      </c>
      <c r="IK64" s="27">
        <v>0</v>
      </c>
      <c r="IL64" s="27">
        <v>0</v>
      </c>
      <c r="IM64" s="27">
        <v>0</v>
      </c>
      <c r="IN64" s="27">
        <v>0</v>
      </c>
      <c r="IO64" s="27">
        <v>0</v>
      </c>
      <c r="IP64" s="27">
        <v>0</v>
      </c>
      <c r="IQ64" s="27">
        <v>0</v>
      </c>
      <c r="IR64" s="27">
        <v>0</v>
      </c>
      <c r="IS64" s="27">
        <v>0</v>
      </c>
      <c r="IT64" s="27">
        <v>0</v>
      </c>
      <c r="IU64" s="27">
        <v>0</v>
      </c>
      <c r="IV64" s="27">
        <v>0</v>
      </c>
      <c r="IW64" s="27">
        <v>0</v>
      </c>
      <c r="IX64" s="27">
        <v>0</v>
      </c>
      <c r="IY64" s="27">
        <v>0</v>
      </c>
      <c r="IZ64" s="27">
        <v>0</v>
      </c>
      <c r="JA64" s="27">
        <v>0</v>
      </c>
      <c r="JB64" s="27">
        <v>0</v>
      </c>
      <c r="JC64" s="27">
        <v>0</v>
      </c>
      <c r="JD64" s="27">
        <v>0</v>
      </c>
      <c r="JE64" s="27">
        <v>0</v>
      </c>
      <c r="JF64" s="27">
        <v>0</v>
      </c>
      <c r="JG64" s="27">
        <v>0</v>
      </c>
      <c r="JH64" s="27">
        <v>0</v>
      </c>
      <c r="JI64" s="27">
        <v>0</v>
      </c>
      <c r="JJ64" s="27">
        <v>0</v>
      </c>
      <c r="JK64" s="27">
        <v>0</v>
      </c>
      <c r="JL64" s="27">
        <v>0</v>
      </c>
      <c r="JM64" s="27">
        <v>0</v>
      </c>
      <c r="JN64" s="27">
        <v>0</v>
      </c>
      <c r="JO64" s="27">
        <v>0</v>
      </c>
      <c r="JP64" s="27">
        <v>0</v>
      </c>
      <c r="JQ64" s="27">
        <v>0</v>
      </c>
      <c r="JR64" s="27">
        <v>0</v>
      </c>
      <c r="JS64" s="27">
        <v>0</v>
      </c>
      <c r="JT64" s="27">
        <v>0</v>
      </c>
      <c r="JU64" s="27">
        <v>0</v>
      </c>
      <c r="JV64" s="27">
        <v>0</v>
      </c>
      <c r="JW64" s="27">
        <v>0</v>
      </c>
      <c r="JX64" s="27">
        <v>0</v>
      </c>
      <c r="JY64" s="27">
        <v>0</v>
      </c>
      <c r="JZ64" s="27">
        <v>0</v>
      </c>
      <c r="KA64" s="27">
        <v>0</v>
      </c>
      <c r="KB64" s="27">
        <v>0</v>
      </c>
      <c r="KC64" s="27">
        <v>0</v>
      </c>
      <c r="KD64" s="27">
        <v>0</v>
      </c>
      <c r="KE64" s="27">
        <v>0</v>
      </c>
      <c r="KF64" s="27">
        <v>0</v>
      </c>
      <c r="KG64" s="27">
        <v>0</v>
      </c>
      <c r="KH64" s="27">
        <v>0</v>
      </c>
      <c r="KI64" s="27">
        <v>0</v>
      </c>
      <c r="KJ64" s="27">
        <v>0</v>
      </c>
      <c r="KK64" s="27">
        <v>0</v>
      </c>
      <c r="KL64" s="27">
        <v>0</v>
      </c>
      <c r="KM64" s="27">
        <v>0</v>
      </c>
      <c r="KN64" s="27">
        <v>0</v>
      </c>
      <c r="KO64" s="27">
        <v>0</v>
      </c>
      <c r="KP64" s="27">
        <v>0</v>
      </c>
    </row>
    <row r="65" spans="1:302" x14ac:dyDescent="0.25">
      <c r="A65" s="28">
        <f t="shared" si="1"/>
        <v>44.071678556646773</v>
      </c>
      <c r="C65" s="26">
        <v>0.23897401395216089</v>
      </c>
      <c r="D65" s="27">
        <v>0.54131256867894972</v>
      </c>
      <c r="E65" s="27">
        <v>0.53356293704122204</v>
      </c>
      <c r="F65" s="27">
        <v>0.89664206882547803</v>
      </c>
      <c r="G65" s="27">
        <v>0.89171988462611174</v>
      </c>
      <c r="H65" s="27">
        <v>0.45362265241245847</v>
      </c>
      <c r="I65" s="27">
        <v>0.95232086782946179</v>
      </c>
      <c r="J65" s="27">
        <v>0.8453222046693688</v>
      </c>
      <c r="K65" s="27">
        <v>0.9922699929997213</v>
      </c>
      <c r="L65" s="27">
        <v>0.36538957113859438</v>
      </c>
      <c r="M65" s="27">
        <v>0.97800935289783808</v>
      </c>
      <c r="N65" s="27">
        <v>0.61251547820879149</v>
      </c>
      <c r="O65" s="27">
        <v>0.80674897448635763</v>
      </c>
      <c r="P65" s="27">
        <v>0.73697224898407943</v>
      </c>
      <c r="Q65" s="27">
        <v>0.91271033410887636</v>
      </c>
      <c r="R65" s="27">
        <v>0.24565655023911803</v>
      </c>
      <c r="S65" s="27">
        <v>0.617486972176433</v>
      </c>
      <c r="T65" s="27">
        <v>0.80689173177810658</v>
      </c>
      <c r="U65" s="27">
        <v>0.63099425567735135</v>
      </c>
      <c r="V65" s="27">
        <v>0.95426986611102571</v>
      </c>
      <c r="W65" s="27">
        <v>0.90181397839907973</v>
      </c>
      <c r="X65" s="27">
        <v>8.5866017128517602E-2</v>
      </c>
      <c r="Y65" s="27">
        <v>0.6363951951442316</v>
      </c>
      <c r="Z65" s="27">
        <v>0.57452813176510242</v>
      </c>
      <c r="AA65" s="27">
        <v>0.71533363676561335</v>
      </c>
      <c r="AB65" s="27">
        <v>0.24713230142617892</v>
      </c>
      <c r="AC65" s="27">
        <v>0.58160983834574409</v>
      </c>
      <c r="AD65" s="27">
        <v>0.120413392823709</v>
      </c>
      <c r="AE65" s="27">
        <v>0.88345240656055135</v>
      </c>
      <c r="AF65" s="27">
        <v>0.90227377949613219</v>
      </c>
      <c r="AG65" s="27">
        <v>0.22143080539525994</v>
      </c>
      <c r="AH65" s="27">
        <v>0.35141500063509346</v>
      </c>
      <c r="AI65" s="27">
        <v>0.18965515534916189</v>
      </c>
      <c r="AJ65" s="27">
        <v>0.40010255581320653</v>
      </c>
      <c r="AK65" s="27">
        <v>6.9044195261681707E-2</v>
      </c>
      <c r="AL65" s="27">
        <v>0.44480299638998499</v>
      </c>
      <c r="AM65" s="27">
        <v>0.82027597147071185</v>
      </c>
      <c r="AN65" s="27">
        <v>100.39544565299464</v>
      </c>
      <c r="AO65" s="27">
        <v>100.03924379568704</v>
      </c>
      <c r="AP65" s="27">
        <v>100.26081059422593</v>
      </c>
      <c r="AQ65" s="27">
        <v>100.55671976254705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0</v>
      </c>
      <c r="BU65" s="27">
        <v>0</v>
      </c>
      <c r="BV65" s="27">
        <v>0</v>
      </c>
      <c r="BW65" s="27">
        <v>0</v>
      </c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>
        <v>0</v>
      </c>
      <c r="CD65" s="27">
        <v>0</v>
      </c>
      <c r="CE65" s="27">
        <v>0</v>
      </c>
      <c r="CF65" s="27">
        <v>0</v>
      </c>
      <c r="CG65" s="27">
        <v>0</v>
      </c>
      <c r="CH65" s="27">
        <v>0</v>
      </c>
      <c r="CI65" s="27">
        <v>0</v>
      </c>
      <c r="CJ65" s="27">
        <v>0</v>
      </c>
      <c r="CK65" s="27">
        <v>0</v>
      </c>
      <c r="CL65" s="27">
        <v>0</v>
      </c>
      <c r="CM65" s="27">
        <v>0</v>
      </c>
      <c r="CN65" s="27">
        <v>0</v>
      </c>
      <c r="CO65" s="27">
        <v>0</v>
      </c>
      <c r="CP65" s="27">
        <v>0</v>
      </c>
      <c r="CQ65" s="27">
        <v>0</v>
      </c>
      <c r="CR65" s="27">
        <v>0</v>
      </c>
      <c r="CS65" s="27">
        <v>0</v>
      </c>
      <c r="CT65" s="27">
        <v>0</v>
      </c>
      <c r="CU65" s="27">
        <v>0</v>
      </c>
      <c r="CV65" s="27">
        <v>0</v>
      </c>
      <c r="CW65" s="27">
        <v>0</v>
      </c>
      <c r="CX65" s="27">
        <v>0</v>
      </c>
      <c r="CY65" s="27">
        <v>0</v>
      </c>
      <c r="CZ65" s="27">
        <v>0</v>
      </c>
      <c r="DA65" s="27">
        <v>0</v>
      </c>
      <c r="DB65" s="27">
        <v>0</v>
      </c>
      <c r="DC65" s="27">
        <v>0</v>
      </c>
      <c r="DD65" s="27">
        <v>0</v>
      </c>
      <c r="DE65" s="27">
        <v>0</v>
      </c>
      <c r="DF65" s="27">
        <v>0</v>
      </c>
      <c r="DG65" s="27">
        <v>0</v>
      </c>
      <c r="DH65" s="27">
        <v>0</v>
      </c>
      <c r="DI65" s="27">
        <v>0</v>
      </c>
      <c r="DJ65" s="27">
        <v>0</v>
      </c>
      <c r="DK65" s="27">
        <v>0</v>
      </c>
      <c r="DL65" s="27">
        <v>0</v>
      </c>
      <c r="DM65" s="27">
        <v>0</v>
      </c>
      <c r="DN65" s="27">
        <v>0</v>
      </c>
      <c r="DO65" s="27">
        <v>0</v>
      </c>
      <c r="DP65" s="27">
        <v>0</v>
      </c>
      <c r="DQ65" s="27">
        <v>0</v>
      </c>
      <c r="DR65" s="27">
        <v>0</v>
      </c>
      <c r="DS65" s="27">
        <v>0</v>
      </c>
      <c r="DT65" s="27">
        <v>0</v>
      </c>
      <c r="DU65" s="27">
        <v>0</v>
      </c>
      <c r="DV65" s="27">
        <v>0</v>
      </c>
      <c r="DW65" s="27">
        <v>0</v>
      </c>
      <c r="DX65" s="27">
        <v>0</v>
      </c>
      <c r="DY65" s="27">
        <v>0</v>
      </c>
      <c r="DZ65" s="27">
        <v>0</v>
      </c>
      <c r="EA65" s="27">
        <v>0</v>
      </c>
      <c r="EB65" s="27">
        <v>0</v>
      </c>
      <c r="EC65" s="27">
        <v>0</v>
      </c>
      <c r="ED65" s="27">
        <v>0</v>
      </c>
      <c r="EE65" s="27">
        <v>0</v>
      </c>
      <c r="EF65" s="27">
        <v>0</v>
      </c>
      <c r="EG65" s="27">
        <v>0</v>
      </c>
      <c r="EH65" s="27">
        <v>0</v>
      </c>
      <c r="EI65" s="27">
        <v>0</v>
      </c>
      <c r="EJ65" s="27">
        <v>0</v>
      </c>
      <c r="EK65" s="27">
        <v>0</v>
      </c>
      <c r="EL65" s="27">
        <v>0</v>
      </c>
      <c r="EM65" s="27">
        <v>0</v>
      </c>
      <c r="EN65" s="27">
        <v>0</v>
      </c>
      <c r="EO65" s="27">
        <v>0</v>
      </c>
      <c r="EP65" s="27">
        <v>0</v>
      </c>
      <c r="EQ65" s="27">
        <v>0</v>
      </c>
      <c r="ER65" s="27">
        <v>0</v>
      </c>
      <c r="ES65" s="27">
        <v>0</v>
      </c>
      <c r="ET65" s="27">
        <v>0</v>
      </c>
      <c r="EU65" s="27">
        <v>0</v>
      </c>
      <c r="EV65" s="27">
        <v>0</v>
      </c>
      <c r="EW65" s="27">
        <v>0</v>
      </c>
      <c r="EX65" s="27">
        <v>0</v>
      </c>
      <c r="EY65" s="27">
        <v>0</v>
      </c>
      <c r="EZ65" s="27">
        <v>0</v>
      </c>
      <c r="FA65" s="27">
        <v>0</v>
      </c>
      <c r="FB65" s="27">
        <v>0</v>
      </c>
      <c r="FC65" s="27">
        <v>0</v>
      </c>
      <c r="FD65" s="27">
        <v>0</v>
      </c>
      <c r="FE65" s="27">
        <v>0</v>
      </c>
      <c r="FF65" s="27">
        <v>0</v>
      </c>
      <c r="FG65" s="27">
        <v>0</v>
      </c>
      <c r="FH65" s="27">
        <v>0</v>
      </c>
      <c r="FI65" s="27">
        <v>0</v>
      </c>
      <c r="FJ65" s="27">
        <v>0</v>
      </c>
      <c r="FK65" s="27">
        <v>0</v>
      </c>
      <c r="FL65" s="27">
        <v>0</v>
      </c>
      <c r="FM65" s="27">
        <v>0</v>
      </c>
      <c r="FN65" s="27">
        <v>0</v>
      </c>
      <c r="FO65" s="27">
        <v>0</v>
      </c>
      <c r="FP65" s="27">
        <v>0</v>
      </c>
      <c r="FQ65" s="27">
        <v>0</v>
      </c>
      <c r="FR65" s="27">
        <v>0</v>
      </c>
      <c r="FS65" s="27">
        <v>0</v>
      </c>
      <c r="FT65" s="27">
        <v>0</v>
      </c>
      <c r="FU65" s="27">
        <v>0</v>
      </c>
      <c r="FV65" s="27">
        <v>0</v>
      </c>
      <c r="FW65" s="27">
        <v>0</v>
      </c>
      <c r="FX65" s="27">
        <v>0</v>
      </c>
      <c r="FY65" s="27">
        <v>0</v>
      </c>
      <c r="FZ65" s="27">
        <v>0</v>
      </c>
      <c r="GA65" s="27">
        <v>0</v>
      </c>
      <c r="GB65" s="27">
        <v>0</v>
      </c>
      <c r="GC65" s="27">
        <v>0</v>
      </c>
      <c r="GD65" s="27">
        <v>0</v>
      </c>
      <c r="GE65" s="27">
        <v>0</v>
      </c>
      <c r="GF65" s="27">
        <v>0</v>
      </c>
      <c r="GG65" s="27">
        <v>0</v>
      </c>
      <c r="GH65" s="27">
        <v>0</v>
      </c>
      <c r="GI65" s="27">
        <v>0</v>
      </c>
      <c r="GJ65" s="27">
        <v>0</v>
      </c>
      <c r="GK65" s="27">
        <v>0</v>
      </c>
      <c r="GL65" s="27">
        <v>0</v>
      </c>
      <c r="GM65" s="27">
        <v>0</v>
      </c>
      <c r="GN65" s="27">
        <v>0</v>
      </c>
      <c r="GO65" s="27">
        <v>0</v>
      </c>
      <c r="GP65" s="27">
        <v>0</v>
      </c>
      <c r="GQ65" s="27">
        <v>0</v>
      </c>
      <c r="GR65" s="27">
        <v>0</v>
      </c>
      <c r="GS65" s="27">
        <v>0</v>
      </c>
      <c r="GT65" s="27">
        <v>0</v>
      </c>
      <c r="GU65" s="27">
        <v>0</v>
      </c>
      <c r="GV65" s="27">
        <v>0</v>
      </c>
      <c r="GW65" s="27">
        <v>0</v>
      </c>
      <c r="GX65" s="27">
        <v>0</v>
      </c>
      <c r="GY65" s="27">
        <v>0</v>
      </c>
      <c r="GZ65" s="27">
        <v>0</v>
      </c>
      <c r="HA65" s="27">
        <v>0</v>
      </c>
      <c r="HB65" s="27">
        <v>0</v>
      </c>
      <c r="HC65" s="27">
        <v>0</v>
      </c>
      <c r="HD65" s="27">
        <v>0</v>
      </c>
      <c r="HE65" s="27">
        <v>0</v>
      </c>
      <c r="HF65" s="27">
        <v>0</v>
      </c>
      <c r="HG65" s="27">
        <v>0</v>
      </c>
      <c r="HH65" s="27">
        <v>0</v>
      </c>
      <c r="HI65" s="27">
        <v>0</v>
      </c>
      <c r="HJ65" s="27">
        <v>0</v>
      </c>
      <c r="HK65" s="27">
        <v>0</v>
      </c>
      <c r="HL65" s="27">
        <v>0</v>
      </c>
      <c r="HM65" s="27">
        <v>0</v>
      </c>
      <c r="HN65" s="27">
        <v>0</v>
      </c>
      <c r="HO65" s="27">
        <v>0</v>
      </c>
      <c r="HP65" s="27">
        <v>0</v>
      </c>
      <c r="HQ65" s="27">
        <v>0</v>
      </c>
      <c r="HR65" s="27">
        <v>0</v>
      </c>
      <c r="HS65" s="27">
        <v>0</v>
      </c>
      <c r="HT65" s="27">
        <v>0</v>
      </c>
      <c r="HU65" s="27">
        <v>0</v>
      </c>
      <c r="HV65" s="27">
        <v>0</v>
      </c>
      <c r="HW65" s="27">
        <v>0</v>
      </c>
      <c r="HX65" s="27">
        <v>0</v>
      </c>
      <c r="HY65" s="27">
        <v>0</v>
      </c>
      <c r="HZ65" s="27">
        <v>0</v>
      </c>
      <c r="IA65" s="27">
        <v>0</v>
      </c>
      <c r="IB65" s="27">
        <v>0</v>
      </c>
      <c r="IC65" s="27">
        <v>0</v>
      </c>
      <c r="ID65" s="27">
        <v>0</v>
      </c>
      <c r="IE65" s="27">
        <v>0</v>
      </c>
      <c r="IF65" s="27">
        <v>0</v>
      </c>
      <c r="IG65" s="27">
        <v>0</v>
      </c>
      <c r="IH65" s="27">
        <v>0</v>
      </c>
      <c r="II65" s="27">
        <v>0</v>
      </c>
      <c r="IJ65" s="27">
        <v>0</v>
      </c>
      <c r="IK65" s="27">
        <v>0</v>
      </c>
      <c r="IL65" s="27">
        <v>0</v>
      </c>
      <c r="IM65" s="27">
        <v>0</v>
      </c>
      <c r="IN65" s="27">
        <v>0</v>
      </c>
      <c r="IO65" s="27">
        <v>0</v>
      </c>
      <c r="IP65" s="27">
        <v>0</v>
      </c>
      <c r="IQ65" s="27">
        <v>0</v>
      </c>
      <c r="IR65" s="27">
        <v>0</v>
      </c>
      <c r="IS65" s="27">
        <v>0</v>
      </c>
      <c r="IT65" s="27">
        <v>0</v>
      </c>
      <c r="IU65" s="27">
        <v>0</v>
      </c>
      <c r="IV65" s="27">
        <v>0</v>
      </c>
      <c r="IW65" s="27">
        <v>0</v>
      </c>
      <c r="IX65" s="27">
        <v>0</v>
      </c>
      <c r="IY65" s="27">
        <v>0</v>
      </c>
      <c r="IZ65" s="27">
        <v>0</v>
      </c>
      <c r="JA65" s="27">
        <v>0</v>
      </c>
      <c r="JB65" s="27">
        <v>0</v>
      </c>
      <c r="JC65" s="27">
        <v>0</v>
      </c>
      <c r="JD65" s="27">
        <v>0</v>
      </c>
      <c r="JE65" s="27">
        <v>0</v>
      </c>
      <c r="JF65" s="27">
        <v>0</v>
      </c>
      <c r="JG65" s="27">
        <v>0</v>
      </c>
      <c r="JH65" s="27">
        <v>0</v>
      </c>
      <c r="JI65" s="27">
        <v>0</v>
      </c>
      <c r="JJ65" s="27">
        <v>0</v>
      </c>
      <c r="JK65" s="27">
        <v>0</v>
      </c>
      <c r="JL65" s="27">
        <v>0</v>
      </c>
      <c r="JM65" s="27">
        <v>0</v>
      </c>
      <c r="JN65" s="27">
        <v>0</v>
      </c>
      <c r="JO65" s="27">
        <v>0</v>
      </c>
      <c r="JP65" s="27">
        <v>0</v>
      </c>
      <c r="JQ65" s="27">
        <v>0</v>
      </c>
      <c r="JR65" s="27">
        <v>0</v>
      </c>
      <c r="JS65" s="27">
        <v>0</v>
      </c>
      <c r="JT65" s="27">
        <v>0</v>
      </c>
      <c r="JU65" s="27">
        <v>0</v>
      </c>
      <c r="JV65" s="27">
        <v>0</v>
      </c>
      <c r="JW65" s="27">
        <v>0</v>
      </c>
      <c r="JX65" s="27">
        <v>0</v>
      </c>
      <c r="JY65" s="27">
        <v>0</v>
      </c>
      <c r="JZ65" s="27">
        <v>0</v>
      </c>
      <c r="KA65" s="27">
        <v>0</v>
      </c>
      <c r="KB65" s="27">
        <v>0</v>
      </c>
      <c r="KC65" s="27">
        <v>0</v>
      </c>
      <c r="KD65" s="27">
        <v>0</v>
      </c>
      <c r="KE65" s="27">
        <v>0</v>
      </c>
      <c r="KF65" s="27">
        <v>0</v>
      </c>
      <c r="KG65" s="27">
        <v>0</v>
      </c>
      <c r="KH65" s="27">
        <v>0</v>
      </c>
      <c r="KI65" s="27">
        <v>0</v>
      </c>
      <c r="KJ65" s="27">
        <v>0</v>
      </c>
      <c r="KK65" s="27">
        <v>0</v>
      </c>
      <c r="KL65" s="27">
        <v>0</v>
      </c>
      <c r="KM65" s="27">
        <v>0</v>
      </c>
      <c r="KN65" s="27">
        <v>0</v>
      </c>
      <c r="KO65" s="27">
        <v>0</v>
      </c>
      <c r="KP65" s="27">
        <v>0</v>
      </c>
    </row>
    <row r="66" spans="1:302" x14ac:dyDescent="0.25">
      <c r="A66" s="28">
        <f t="shared" ref="A66:A101" si="2">200 * EXP( -1*((ROW()-10)^2 / 2000))</f>
        <v>41.692337817926308</v>
      </c>
      <c r="C66" s="26">
        <v>0.5081523809633256</v>
      </c>
      <c r="D66" s="27">
        <v>0.90224803892070138</v>
      </c>
      <c r="E66" s="27">
        <v>7.0588161205126787E-2</v>
      </c>
      <c r="F66" s="27">
        <v>0.25838384711298001</v>
      </c>
      <c r="G66" s="27">
        <v>0.54957840055377205</v>
      </c>
      <c r="H66" s="27">
        <v>0.49586332555110813</v>
      </c>
      <c r="I66" s="27">
        <v>0.67165974266709605</v>
      </c>
      <c r="J66" s="27">
        <v>0.79097051567863474</v>
      </c>
      <c r="K66" s="27">
        <v>0.60972206268561957</v>
      </c>
      <c r="L66" s="27">
        <v>0.57756995089995278</v>
      </c>
      <c r="M66" s="27">
        <v>0.27427612543322089</v>
      </c>
      <c r="N66" s="27">
        <v>0.8453060756527927</v>
      </c>
      <c r="O66" s="27">
        <v>0.89934505824384803</v>
      </c>
      <c r="P66" s="27">
        <v>0.35634924928997591</v>
      </c>
      <c r="Q66" s="27">
        <v>0.13660522600771585</v>
      </c>
      <c r="R66" s="27">
        <v>0.68128585665434138</v>
      </c>
      <c r="S66" s="27">
        <v>0.56673880465061388</v>
      </c>
      <c r="T66" s="27">
        <v>0.41243697612566632</v>
      </c>
      <c r="U66" s="27">
        <v>0.692320580412774</v>
      </c>
      <c r="V66" s="27">
        <v>0.30754592135646119</v>
      </c>
      <c r="W66" s="27">
        <v>0.3535789650720389</v>
      </c>
      <c r="X66" s="27">
        <v>0.42736673409418158</v>
      </c>
      <c r="Y66" s="27">
        <v>0.21714249823726328</v>
      </c>
      <c r="Z66" s="27">
        <v>0.88222502570036021</v>
      </c>
      <c r="AA66" s="27">
        <v>0.32578731699349883</v>
      </c>
      <c r="AB66" s="27">
        <v>0.87193817946586549</v>
      </c>
      <c r="AC66" s="27">
        <v>0.25239880637242085</v>
      </c>
      <c r="AD66" s="27">
        <v>0.57401842851600771</v>
      </c>
      <c r="AE66" s="27">
        <v>0.49914718014560877</v>
      </c>
      <c r="AF66" s="27">
        <v>0.14275493483283719</v>
      </c>
      <c r="AG66" s="27">
        <v>0.89960686712830984</v>
      </c>
      <c r="AH66" s="27">
        <v>0.79419449461279312</v>
      </c>
      <c r="AI66" s="27">
        <v>0.88707984492480985</v>
      </c>
      <c r="AJ66" s="27">
        <v>100.83115484506945</v>
      </c>
      <c r="AK66" s="27">
        <v>100.18912796388227</v>
      </c>
      <c r="AL66" s="27">
        <v>100.82669855015743</v>
      </c>
      <c r="AM66" s="27">
        <v>100.26691693169327</v>
      </c>
      <c r="AN66" s="27">
        <v>0</v>
      </c>
      <c r="AO66" s="27">
        <v>0</v>
      </c>
      <c r="AP66" s="27">
        <v>0</v>
      </c>
      <c r="AQ66" s="27">
        <v>0</v>
      </c>
      <c r="AR66" s="27">
        <v>0</v>
      </c>
      <c r="AS66" s="27">
        <v>0</v>
      </c>
      <c r="AT66" s="27">
        <v>0</v>
      </c>
      <c r="AU66" s="27">
        <v>0</v>
      </c>
      <c r="AV66" s="27">
        <v>0</v>
      </c>
      <c r="AW66" s="27">
        <v>0</v>
      </c>
      <c r="AX66" s="27">
        <v>0</v>
      </c>
      <c r="AY66" s="27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0</v>
      </c>
      <c r="BE66" s="27">
        <v>0</v>
      </c>
      <c r="BF66" s="27">
        <v>0</v>
      </c>
      <c r="BG66" s="27">
        <v>0</v>
      </c>
      <c r="BH66" s="27">
        <v>0</v>
      </c>
      <c r="BI66" s="27">
        <v>0</v>
      </c>
      <c r="BJ66" s="27">
        <v>0</v>
      </c>
      <c r="BK66" s="27">
        <v>0</v>
      </c>
      <c r="BL66" s="27">
        <v>0</v>
      </c>
      <c r="BM66" s="27">
        <v>0</v>
      </c>
      <c r="BN66" s="27">
        <v>0</v>
      </c>
      <c r="BO66" s="27">
        <v>0</v>
      </c>
      <c r="BP66" s="27">
        <v>0</v>
      </c>
      <c r="BQ66" s="27">
        <v>0</v>
      </c>
      <c r="BR66" s="27">
        <v>0</v>
      </c>
      <c r="BS66" s="27">
        <v>0</v>
      </c>
      <c r="BT66" s="27">
        <v>0</v>
      </c>
      <c r="BU66" s="27">
        <v>0</v>
      </c>
      <c r="BV66" s="27">
        <v>0</v>
      </c>
      <c r="BW66" s="27">
        <v>0</v>
      </c>
      <c r="BX66" s="27">
        <v>0</v>
      </c>
      <c r="BY66" s="27">
        <v>0</v>
      </c>
      <c r="BZ66" s="27">
        <v>0</v>
      </c>
      <c r="CA66" s="27">
        <v>0</v>
      </c>
      <c r="CB66" s="27">
        <v>0</v>
      </c>
      <c r="CC66" s="27">
        <v>0</v>
      </c>
      <c r="CD66" s="27">
        <v>0</v>
      </c>
      <c r="CE66" s="27">
        <v>0</v>
      </c>
      <c r="CF66" s="27">
        <v>0</v>
      </c>
      <c r="CG66" s="27">
        <v>0</v>
      </c>
      <c r="CH66" s="27">
        <v>0</v>
      </c>
      <c r="CI66" s="27">
        <v>0</v>
      </c>
      <c r="CJ66" s="27">
        <v>0</v>
      </c>
      <c r="CK66" s="27">
        <v>0</v>
      </c>
      <c r="CL66" s="27">
        <v>0</v>
      </c>
      <c r="CM66" s="27">
        <v>0</v>
      </c>
      <c r="CN66" s="27">
        <v>0</v>
      </c>
      <c r="CO66" s="27">
        <v>0</v>
      </c>
      <c r="CP66" s="27">
        <v>0</v>
      </c>
      <c r="CQ66" s="27">
        <v>0</v>
      </c>
      <c r="CR66" s="27">
        <v>0</v>
      </c>
      <c r="CS66" s="27">
        <v>0</v>
      </c>
      <c r="CT66" s="27">
        <v>0</v>
      </c>
      <c r="CU66" s="27">
        <v>0</v>
      </c>
      <c r="CV66" s="27">
        <v>0</v>
      </c>
      <c r="CW66" s="27">
        <v>0</v>
      </c>
      <c r="CX66" s="27">
        <v>0</v>
      </c>
      <c r="CY66" s="27">
        <v>0</v>
      </c>
      <c r="CZ66" s="27">
        <v>0</v>
      </c>
      <c r="DA66" s="27">
        <v>0</v>
      </c>
      <c r="DB66" s="27">
        <v>0</v>
      </c>
      <c r="DC66" s="27">
        <v>0</v>
      </c>
      <c r="DD66" s="27">
        <v>0</v>
      </c>
      <c r="DE66" s="27">
        <v>0</v>
      </c>
      <c r="DF66" s="27">
        <v>0</v>
      </c>
      <c r="DG66" s="27">
        <v>0</v>
      </c>
      <c r="DH66" s="27">
        <v>0</v>
      </c>
      <c r="DI66" s="27">
        <v>0</v>
      </c>
      <c r="DJ66" s="27">
        <v>0</v>
      </c>
      <c r="DK66" s="27">
        <v>0</v>
      </c>
      <c r="DL66" s="27">
        <v>0</v>
      </c>
      <c r="DM66" s="27">
        <v>0</v>
      </c>
      <c r="DN66" s="27">
        <v>0</v>
      </c>
      <c r="DO66" s="27">
        <v>0</v>
      </c>
      <c r="DP66" s="27">
        <v>0</v>
      </c>
      <c r="DQ66" s="27">
        <v>0</v>
      </c>
      <c r="DR66" s="27">
        <v>0</v>
      </c>
      <c r="DS66" s="27">
        <v>0</v>
      </c>
      <c r="DT66" s="27">
        <v>0</v>
      </c>
      <c r="DU66" s="27">
        <v>0</v>
      </c>
      <c r="DV66" s="27">
        <v>0</v>
      </c>
      <c r="DW66" s="27">
        <v>0</v>
      </c>
      <c r="DX66" s="27">
        <v>0</v>
      </c>
      <c r="DY66" s="27">
        <v>0</v>
      </c>
      <c r="DZ66" s="27">
        <v>0</v>
      </c>
      <c r="EA66" s="27">
        <v>0</v>
      </c>
      <c r="EB66" s="27">
        <v>0</v>
      </c>
      <c r="EC66" s="27">
        <v>0</v>
      </c>
      <c r="ED66" s="27">
        <v>0</v>
      </c>
      <c r="EE66" s="27">
        <v>0</v>
      </c>
      <c r="EF66" s="27">
        <v>0</v>
      </c>
      <c r="EG66" s="27">
        <v>0</v>
      </c>
      <c r="EH66" s="27">
        <v>0</v>
      </c>
      <c r="EI66" s="27">
        <v>0</v>
      </c>
      <c r="EJ66" s="27">
        <v>0</v>
      </c>
      <c r="EK66" s="27">
        <v>0</v>
      </c>
      <c r="EL66" s="27">
        <v>0</v>
      </c>
      <c r="EM66" s="27">
        <v>0</v>
      </c>
      <c r="EN66" s="27">
        <v>0</v>
      </c>
      <c r="EO66" s="27">
        <v>0</v>
      </c>
      <c r="EP66" s="27">
        <v>0</v>
      </c>
      <c r="EQ66" s="27">
        <v>0</v>
      </c>
      <c r="ER66" s="27">
        <v>0</v>
      </c>
      <c r="ES66" s="27">
        <v>0</v>
      </c>
      <c r="ET66" s="27">
        <v>0</v>
      </c>
      <c r="EU66" s="27">
        <v>0</v>
      </c>
      <c r="EV66" s="27">
        <v>0</v>
      </c>
      <c r="EW66" s="27">
        <v>0</v>
      </c>
      <c r="EX66" s="27">
        <v>0</v>
      </c>
      <c r="EY66" s="27">
        <v>0</v>
      </c>
      <c r="EZ66" s="27">
        <v>0</v>
      </c>
      <c r="FA66" s="27">
        <v>0</v>
      </c>
      <c r="FB66" s="27">
        <v>0</v>
      </c>
      <c r="FC66" s="27">
        <v>0</v>
      </c>
      <c r="FD66" s="27">
        <v>0</v>
      </c>
      <c r="FE66" s="27">
        <v>0</v>
      </c>
      <c r="FF66" s="27">
        <v>0</v>
      </c>
      <c r="FG66" s="27">
        <v>0</v>
      </c>
      <c r="FH66" s="27">
        <v>0</v>
      </c>
      <c r="FI66" s="27">
        <v>0</v>
      </c>
      <c r="FJ66" s="27">
        <v>0</v>
      </c>
      <c r="FK66" s="27">
        <v>0</v>
      </c>
      <c r="FL66" s="27">
        <v>0</v>
      </c>
      <c r="FM66" s="27">
        <v>0</v>
      </c>
      <c r="FN66" s="27">
        <v>0</v>
      </c>
      <c r="FO66" s="27">
        <v>0</v>
      </c>
      <c r="FP66" s="27">
        <v>0</v>
      </c>
      <c r="FQ66" s="27">
        <v>0</v>
      </c>
      <c r="FR66" s="27">
        <v>0</v>
      </c>
      <c r="FS66" s="27">
        <v>0</v>
      </c>
      <c r="FT66" s="27">
        <v>0</v>
      </c>
      <c r="FU66" s="27">
        <v>0</v>
      </c>
      <c r="FV66" s="27">
        <v>0</v>
      </c>
      <c r="FW66" s="27">
        <v>0</v>
      </c>
      <c r="FX66" s="27">
        <v>0</v>
      </c>
      <c r="FY66" s="27">
        <v>0</v>
      </c>
      <c r="FZ66" s="27">
        <v>0</v>
      </c>
      <c r="GA66" s="27">
        <v>0</v>
      </c>
      <c r="GB66" s="27">
        <v>0</v>
      </c>
      <c r="GC66" s="27">
        <v>0</v>
      </c>
      <c r="GD66" s="27">
        <v>0</v>
      </c>
      <c r="GE66" s="27">
        <v>0</v>
      </c>
      <c r="GF66" s="27">
        <v>0</v>
      </c>
      <c r="GG66" s="27">
        <v>0</v>
      </c>
      <c r="GH66" s="27">
        <v>0</v>
      </c>
      <c r="GI66" s="27">
        <v>0</v>
      </c>
      <c r="GJ66" s="27">
        <v>0</v>
      </c>
      <c r="GK66" s="27">
        <v>0</v>
      </c>
      <c r="GL66" s="27">
        <v>0</v>
      </c>
      <c r="GM66" s="27">
        <v>0</v>
      </c>
      <c r="GN66" s="27">
        <v>0</v>
      </c>
      <c r="GO66" s="27">
        <v>0</v>
      </c>
      <c r="GP66" s="27">
        <v>0</v>
      </c>
      <c r="GQ66" s="27">
        <v>0</v>
      </c>
      <c r="GR66" s="27">
        <v>0</v>
      </c>
      <c r="GS66" s="27">
        <v>0</v>
      </c>
      <c r="GT66" s="27">
        <v>0</v>
      </c>
      <c r="GU66" s="27">
        <v>0</v>
      </c>
      <c r="GV66" s="27">
        <v>0</v>
      </c>
      <c r="GW66" s="27">
        <v>0</v>
      </c>
      <c r="GX66" s="27">
        <v>0</v>
      </c>
      <c r="GY66" s="27">
        <v>0</v>
      </c>
      <c r="GZ66" s="27">
        <v>0</v>
      </c>
      <c r="HA66" s="27">
        <v>0</v>
      </c>
      <c r="HB66" s="27">
        <v>0</v>
      </c>
      <c r="HC66" s="27">
        <v>0</v>
      </c>
      <c r="HD66" s="27">
        <v>0</v>
      </c>
      <c r="HE66" s="27">
        <v>0</v>
      </c>
      <c r="HF66" s="27">
        <v>0</v>
      </c>
      <c r="HG66" s="27">
        <v>0</v>
      </c>
      <c r="HH66" s="27">
        <v>0</v>
      </c>
      <c r="HI66" s="27">
        <v>0</v>
      </c>
      <c r="HJ66" s="27">
        <v>0</v>
      </c>
      <c r="HK66" s="27">
        <v>0</v>
      </c>
      <c r="HL66" s="27">
        <v>0</v>
      </c>
      <c r="HM66" s="27">
        <v>0</v>
      </c>
      <c r="HN66" s="27">
        <v>0</v>
      </c>
      <c r="HO66" s="27">
        <v>0</v>
      </c>
      <c r="HP66" s="27">
        <v>0</v>
      </c>
      <c r="HQ66" s="27">
        <v>0</v>
      </c>
      <c r="HR66" s="27">
        <v>0</v>
      </c>
      <c r="HS66" s="27">
        <v>0</v>
      </c>
      <c r="HT66" s="27">
        <v>0</v>
      </c>
      <c r="HU66" s="27">
        <v>0</v>
      </c>
      <c r="HV66" s="27">
        <v>0</v>
      </c>
      <c r="HW66" s="27">
        <v>0</v>
      </c>
      <c r="HX66" s="27">
        <v>0</v>
      </c>
      <c r="HY66" s="27">
        <v>0</v>
      </c>
      <c r="HZ66" s="27">
        <v>0</v>
      </c>
      <c r="IA66" s="27">
        <v>0</v>
      </c>
      <c r="IB66" s="27">
        <v>0</v>
      </c>
      <c r="IC66" s="27">
        <v>0</v>
      </c>
      <c r="ID66" s="27">
        <v>0</v>
      </c>
      <c r="IE66" s="27">
        <v>0</v>
      </c>
      <c r="IF66" s="27">
        <v>0</v>
      </c>
      <c r="IG66" s="27">
        <v>0</v>
      </c>
      <c r="IH66" s="27">
        <v>0</v>
      </c>
      <c r="II66" s="27">
        <v>0</v>
      </c>
      <c r="IJ66" s="27">
        <v>0</v>
      </c>
      <c r="IK66" s="27">
        <v>0</v>
      </c>
      <c r="IL66" s="27">
        <v>0</v>
      </c>
      <c r="IM66" s="27">
        <v>0</v>
      </c>
      <c r="IN66" s="27">
        <v>0</v>
      </c>
      <c r="IO66" s="27">
        <v>0</v>
      </c>
      <c r="IP66" s="27">
        <v>0</v>
      </c>
      <c r="IQ66" s="27">
        <v>0</v>
      </c>
      <c r="IR66" s="27">
        <v>0</v>
      </c>
      <c r="IS66" s="27">
        <v>0</v>
      </c>
      <c r="IT66" s="27">
        <v>0</v>
      </c>
      <c r="IU66" s="27">
        <v>0</v>
      </c>
      <c r="IV66" s="27">
        <v>0</v>
      </c>
      <c r="IW66" s="27">
        <v>0</v>
      </c>
      <c r="IX66" s="27">
        <v>0</v>
      </c>
      <c r="IY66" s="27">
        <v>0</v>
      </c>
      <c r="IZ66" s="27">
        <v>0</v>
      </c>
      <c r="JA66" s="27">
        <v>0</v>
      </c>
      <c r="JB66" s="27">
        <v>0</v>
      </c>
      <c r="JC66" s="27">
        <v>0</v>
      </c>
      <c r="JD66" s="27">
        <v>0</v>
      </c>
      <c r="JE66" s="27">
        <v>0</v>
      </c>
      <c r="JF66" s="27">
        <v>0</v>
      </c>
      <c r="JG66" s="27">
        <v>0</v>
      </c>
      <c r="JH66" s="27">
        <v>0</v>
      </c>
      <c r="JI66" s="27">
        <v>0</v>
      </c>
      <c r="JJ66" s="27">
        <v>0</v>
      </c>
      <c r="JK66" s="27">
        <v>0</v>
      </c>
      <c r="JL66" s="27">
        <v>0</v>
      </c>
      <c r="JM66" s="27">
        <v>0</v>
      </c>
      <c r="JN66" s="27">
        <v>0</v>
      </c>
      <c r="JO66" s="27">
        <v>0</v>
      </c>
      <c r="JP66" s="27">
        <v>0</v>
      </c>
      <c r="JQ66" s="27">
        <v>0</v>
      </c>
      <c r="JR66" s="27">
        <v>0</v>
      </c>
      <c r="JS66" s="27">
        <v>0</v>
      </c>
      <c r="JT66" s="27">
        <v>0</v>
      </c>
      <c r="JU66" s="27">
        <v>0</v>
      </c>
      <c r="JV66" s="27">
        <v>0</v>
      </c>
      <c r="JW66" s="27">
        <v>0</v>
      </c>
      <c r="JX66" s="27">
        <v>0</v>
      </c>
      <c r="JY66" s="27">
        <v>0</v>
      </c>
      <c r="JZ66" s="27">
        <v>0</v>
      </c>
      <c r="KA66" s="27">
        <v>0</v>
      </c>
      <c r="KB66" s="27">
        <v>0</v>
      </c>
      <c r="KC66" s="27">
        <v>0</v>
      </c>
      <c r="KD66" s="27">
        <v>0</v>
      </c>
      <c r="KE66" s="27">
        <v>0</v>
      </c>
      <c r="KF66" s="27">
        <v>0</v>
      </c>
      <c r="KG66" s="27">
        <v>0</v>
      </c>
      <c r="KH66" s="27">
        <v>0</v>
      </c>
      <c r="KI66" s="27">
        <v>0</v>
      </c>
      <c r="KJ66" s="27">
        <v>0</v>
      </c>
      <c r="KK66" s="27">
        <v>0</v>
      </c>
      <c r="KL66" s="27">
        <v>0</v>
      </c>
      <c r="KM66" s="27">
        <v>0</v>
      </c>
      <c r="KN66" s="27">
        <v>0</v>
      </c>
      <c r="KO66" s="27">
        <v>0</v>
      </c>
      <c r="KP66" s="27">
        <v>0</v>
      </c>
    </row>
    <row r="67" spans="1:302" x14ac:dyDescent="0.25">
      <c r="A67" s="28">
        <f t="shared" si="2"/>
        <v>39.402031131971675</v>
      </c>
      <c r="C67" s="26">
        <v>9.6817028604210376E-2</v>
      </c>
      <c r="D67" s="27">
        <v>1.9062485077344982E-2</v>
      </c>
      <c r="E67" s="27">
        <v>0.82922918989324679</v>
      </c>
      <c r="F67" s="27">
        <v>0.29020217927528402</v>
      </c>
      <c r="G67" s="27">
        <v>0.94031876034474859</v>
      </c>
      <c r="H67" s="27">
        <v>0.29445612360021189</v>
      </c>
      <c r="I67" s="27">
        <v>0.70728635103025339</v>
      </c>
      <c r="J67" s="27">
        <v>0.71036891157969895</v>
      </c>
      <c r="K67" s="27">
        <v>0.2950650348578574</v>
      </c>
      <c r="L67" s="27">
        <v>8.9629778295193252E-2</v>
      </c>
      <c r="M67" s="27">
        <v>0.73611036945315789</v>
      </c>
      <c r="N67" s="27">
        <v>0.72602392340443234</v>
      </c>
      <c r="O67" s="27">
        <v>0.91874308861762644</v>
      </c>
      <c r="P67" s="27">
        <v>0.31754495286718909</v>
      </c>
      <c r="Q67" s="27">
        <v>0.86701631981052363</v>
      </c>
      <c r="R67" s="27">
        <v>0.7427261500526523</v>
      </c>
      <c r="S67" s="27">
        <v>0.79579064619930451</v>
      </c>
      <c r="T67" s="27">
        <v>0.25717995749379163</v>
      </c>
      <c r="U67" s="27">
        <v>0.24166875145830047</v>
      </c>
      <c r="V67" s="27">
        <v>0.76317078390313564</v>
      </c>
      <c r="W67" s="27">
        <v>0.82771668189444747</v>
      </c>
      <c r="X67" s="27">
        <v>0.51948862177402577</v>
      </c>
      <c r="Y67" s="27">
        <v>0.53872340751448722</v>
      </c>
      <c r="Z67" s="27">
        <v>0.90616475120805828</v>
      </c>
      <c r="AA67" s="27">
        <v>0.43667536032314724</v>
      </c>
      <c r="AB67" s="27">
        <v>0.19660344036192501</v>
      </c>
      <c r="AC67" s="27">
        <v>0.23739141279523812</v>
      </c>
      <c r="AD67" s="27">
        <v>4.0693186053926245E-2</v>
      </c>
      <c r="AE67" s="27">
        <v>2.6996288276957658E-2</v>
      </c>
      <c r="AF67" s="27">
        <v>100.74043411519798</v>
      </c>
      <c r="AG67" s="27">
        <v>100.11263309360888</v>
      </c>
      <c r="AH67" s="27">
        <v>100.01229432418737</v>
      </c>
      <c r="AI67" s="27">
        <v>100.98153346421913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  <c r="BR67" s="27">
        <v>0</v>
      </c>
      <c r="BS67" s="27">
        <v>0</v>
      </c>
      <c r="BT67" s="27">
        <v>0</v>
      </c>
      <c r="BU67" s="27">
        <v>0</v>
      </c>
      <c r="BV67" s="27">
        <v>0</v>
      </c>
      <c r="BW67" s="27">
        <v>0</v>
      </c>
      <c r="BX67" s="27">
        <v>0</v>
      </c>
      <c r="BY67" s="27">
        <v>0</v>
      </c>
      <c r="BZ67" s="27">
        <v>0</v>
      </c>
      <c r="CA67" s="27">
        <v>0</v>
      </c>
      <c r="CB67" s="27">
        <v>0</v>
      </c>
      <c r="CC67" s="27">
        <v>0</v>
      </c>
      <c r="CD67" s="27">
        <v>0</v>
      </c>
      <c r="CE67" s="27">
        <v>0</v>
      </c>
      <c r="CF67" s="27">
        <v>0</v>
      </c>
      <c r="CG67" s="27">
        <v>0</v>
      </c>
      <c r="CH67" s="27">
        <v>0</v>
      </c>
      <c r="CI67" s="27">
        <v>0</v>
      </c>
      <c r="CJ67" s="27">
        <v>0</v>
      </c>
      <c r="CK67" s="27">
        <v>0</v>
      </c>
      <c r="CL67" s="27">
        <v>0</v>
      </c>
      <c r="CM67" s="27">
        <v>0</v>
      </c>
      <c r="CN67" s="27">
        <v>0</v>
      </c>
      <c r="CO67" s="27">
        <v>0</v>
      </c>
      <c r="CP67" s="27">
        <v>0</v>
      </c>
      <c r="CQ67" s="27">
        <v>0</v>
      </c>
      <c r="CR67" s="27">
        <v>0</v>
      </c>
      <c r="CS67" s="27">
        <v>0</v>
      </c>
      <c r="CT67" s="27">
        <v>0</v>
      </c>
      <c r="CU67" s="27">
        <v>0</v>
      </c>
      <c r="CV67" s="27">
        <v>0</v>
      </c>
      <c r="CW67" s="27">
        <v>0</v>
      </c>
      <c r="CX67" s="27">
        <v>0</v>
      </c>
      <c r="CY67" s="27">
        <v>0</v>
      </c>
      <c r="CZ67" s="27">
        <v>0</v>
      </c>
      <c r="DA67" s="27">
        <v>0</v>
      </c>
      <c r="DB67" s="27">
        <v>0</v>
      </c>
      <c r="DC67" s="27">
        <v>0</v>
      </c>
      <c r="DD67" s="27">
        <v>0</v>
      </c>
      <c r="DE67" s="27">
        <v>0</v>
      </c>
      <c r="DF67" s="27">
        <v>0</v>
      </c>
      <c r="DG67" s="27">
        <v>0</v>
      </c>
      <c r="DH67" s="27">
        <v>0</v>
      </c>
      <c r="DI67" s="27">
        <v>0</v>
      </c>
      <c r="DJ67" s="27">
        <v>0</v>
      </c>
      <c r="DK67" s="27">
        <v>0</v>
      </c>
      <c r="DL67" s="27">
        <v>0</v>
      </c>
      <c r="DM67" s="27">
        <v>0</v>
      </c>
      <c r="DN67" s="27">
        <v>0</v>
      </c>
      <c r="DO67" s="27">
        <v>0</v>
      </c>
      <c r="DP67" s="27">
        <v>0</v>
      </c>
      <c r="DQ67" s="27">
        <v>0</v>
      </c>
      <c r="DR67" s="27">
        <v>0</v>
      </c>
      <c r="DS67" s="27">
        <v>0</v>
      </c>
      <c r="DT67" s="27">
        <v>0</v>
      </c>
      <c r="DU67" s="27">
        <v>0</v>
      </c>
      <c r="DV67" s="27">
        <v>0</v>
      </c>
      <c r="DW67" s="27">
        <v>0</v>
      </c>
      <c r="DX67" s="27">
        <v>0</v>
      </c>
      <c r="DY67" s="27">
        <v>0</v>
      </c>
      <c r="DZ67" s="27">
        <v>0</v>
      </c>
      <c r="EA67" s="27">
        <v>0</v>
      </c>
      <c r="EB67" s="27">
        <v>0</v>
      </c>
      <c r="EC67" s="27">
        <v>0</v>
      </c>
      <c r="ED67" s="27">
        <v>0</v>
      </c>
      <c r="EE67" s="27">
        <v>0</v>
      </c>
      <c r="EF67" s="27">
        <v>0</v>
      </c>
      <c r="EG67" s="27">
        <v>0</v>
      </c>
      <c r="EH67" s="27">
        <v>0</v>
      </c>
      <c r="EI67" s="27">
        <v>0</v>
      </c>
      <c r="EJ67" s="27">
        <v>0</v>
      </c>
      <c r="EK67" s="27">
        <v>0</v>
      </c>
      <c r="EL67" s="27">
        <v>0</v>
      </c>
      <c r="EM67" s="27">
        <v>0</v>
      </c>
      <c r="EN67" s="27">
        <v>0</v>
      </c>
      <c r="EO67" s="27">
        <v>0</v>
      </c>
      <c r="EP67" s="27">
        <v>0</v>
      </c>
      <c r="EQ67" s="27">
        <v>0</v>
      </c>
      <c r="ER67" s="27">
        <v>0</v>
      </c>
      <c r="ES67" s="27">
        <v>0</v>
      </c>
      <c r="ET67" s="27">
        <v>0</v>
      </c>
      <c r="EU67" s="27">
        <v>0</v>
      </c>
      <c r="EV67" s="27">
        <v>0</v>
      </c>
      <c r="EW67" s="27">
        <v>0</v>
      </c>
      <c r="EX67" s="27">
        <v>0</v>
      </c>
      <c r="EY67" s="27">
        <v>0</v>
      </c>
      <c r="EZ67" s="27">
        <v>0</v>
      </c>
      <c r="FA67" s="27">
        <v>0</v>
      </c>
      <c r="FB67" s="27">
        <v>0</v>
      </c>
      <c r="FC67" s="27">
        <v>0</v>
      </c>
      <c r="FD67" s="27">
        <v>0</v>
      </c>
      <c r="FE67" s="27">
        <v>0</v>
      </c>
      <c r="FF67" s="27">
        <v>0</v>
      </c>
      <c r="FG67" s="27">
        <v>0</v>
      </c>
      <c r="FH67" s="27">
        <v>0</v>
      </c>
      <c r="FI67" s="27">
        <v>0</v>
      </c>
      <c r="FJ67" s="27">
        <v>0</v>
      </c>
      <c r="FK67" s="27">
        <v>0</v>
      </c>
      <c r="FL67" s="27">
        <v>0</v>
      </c>
      <c r="FM67" s="27">
        <v>0</v>
      </c>
      <c r="FN67" s="27">
        <v>0</v>
      </c>
      <c r="FO67" s="27">
        <v>0</v>
      </c>
      <c r="FP67" s="27">
        <v>0</v>
      </c>
      <c r="FQ67" s="27">
        <v>0</v>
      </c>
      <c r="FR67" s="27">
        <v>0</v>
      </c>
      <c r="FS67" s="27">
        <v>0</v>
      </c>
      <c r="FT67" s="27">
        <v>0</v>
      </c>
      <c r="FU67" s="27">
        <v>0</v>
      </c>
      <c r="FV67" s="27">
        <v>0</v>
      </c>
      <c r="FW67" s="27">
        <v>0</v>
      </c>
      <c r="FX67" s="27">
        <v>0</v>
      </c>
      <c r="FY67" s="27">
        <v>0</v>
      </c>
      <c r="FZ67" s="27">
        <v>0</v>
      </c>
      <c r="GA67" s="27">
        <v>0</v>
      </c>
      <c r="GB67" s="27">
        <v>0</v>
      </c>
      <c r="GC67" s="27">
        <v>0</v>
      </c>
      <c r="GD67" s="27">
        <v>0</v>
      </c>
      <c r="GE67" s="27">
        <v>0</v>
      </c>
      <c r="GF67" s="27">
        <v>0</v>
      </c>
      <c r="GG67" s="27">
        <v>0</v>
      </c>
      <c r="GH67" s="27">
        <v>0</v>
      </c>
      <c r="GI67" s="27">
        <v>0</v>
      </c>
      <c r="GJ67" s="27">
        <v>0</v>
      </c>
      <c r="GK67" s="27">
        <v>0</v>
      </c>
      <c r="GL67" s="27">
        <v>0</v>
      </c>
      <c r="GM67" s="27">
        <v>0</v>
      </c>
      <c r="GN67" s="27">
        <v>0</v>
      </c>
      <c r="GO67" s="27">
        <v>0</v>
      </c>
      <c r="GP67" s="27">
        <v>0</v>
      </c>
      <c r="GQ67" s="27">
        <v>0</v>
      </c>
      <c r="GR67" s="27">
        <v>0</v>
      </c>
      <c r="GS67" s="27">
        <v>0</v>
      </c>
      <c r="GT67" s="27">
        <v>0</v>
      </c>
      <c r="GU67" s="27">
        <v>0</v>
      </c>
      <c r="GV67" s="27">
        <v>0</v>
      </c>
      <c r="GW67" s="27">
        <v>0</v>
      </c>
      <c r="GX67" s="27">
        <v>0</v>
      </c>
      <c r="GY67" s="27">
        <v>0</v>
      </c>
      <c r="GZ67" s="27">
        <v>0</v>
      </c>
      <c r="HA67" s="27">
        <v>0</v>
      </c>
      <c r="HB67" s="27">
        <v>0</v>
      </c>
      <c r="HC67" s="27">
        <v>0</v>
      </c>
      <c r="HD67" s="27">
        <v>0</v>
      </c>
      <c r="HE67" s="27">
        <v>0</v>
      </c>
      <c r="HF67" s="27">
        <v>0</v>
      </c>
      <c r="HG67" s="27">
        <v>0</v>
      </c>
      <c r="HH67" s="27">
        <v>0</v>
      </c>
      <c r="HI67" s="27">
        <v>0</v>
      </c>
      <c r="HJ67" s="27">
        <v>0</v>
      </c>
      <c r="HK67" s="27">
        <v>0</v>
      </c>
      <c r="HL67" s="27">
        <v>0</v>
      </c>
      <c r="HM67" s="27">
        <v>0</v>
      </c>
      <c r="HN67" s="27">
        <v>0</v>
      </c>
      <c r="HO67" s="27">
        <v>0</v>
      </c>
      <c r="HP67" s="27">
        <v>0</v>
      </c>
      <c r="HQ67" s="27">
        <v>0</v>
      </c>
      <c r="HR67" s="27">
        <v>0</v>
      </c>
      <c r="HS67" s="27">
        <v>0</v>
      </c>
      <c r="HT67" s="27">
        <v>0</v>
      </c>
      <c r="HU67" s="27">
        <v>0</v>
      </c>
      <c r="HV67" s="27">
        <v>0</v>
      </c>
      <c r="HW67" s="27">
        <v>0</v>
      </c>
      <c r="HX67" s="27">
        <v>0</v>
      </c>
      <c r="HY67" s="27">
        <v>0</v>
      </c>
      <c r="HZ67" s="27">
        <v>0</v>
      </c>
      <c r="IA67" s="27">
        <v>0</v>
      </c>
      <c r="IB67" s="27">
        <v>0</v>
      </c>
      <c r="IC67" s="27">
        <v>0</v>
      </c>
      <c r="ID67" s="27">
        <v>0</v>
      </c>
      <c r="IE67" s="27">
        <v>0</v>
      </c>
      <c r="IF67" s="27">
        <v>0</v>
      </c>
      <c r="IG67" s="27">
        <v>0</v>
      </c>
      <c r="IH67" s="27">
        <v>0</v>
      </c>
      <c r="II67" s="27">
        <v>0</v>
      </c>
      <c r="IJ67" s="27">
        <v>0</v>
      </c>
      <c r="IK67" s="27">
        <v>0</v>
      </c>
      <c r="IL67" s="27">
        <v>0</v>
      </c>
      <c r="IM67" s="27">
        <v>0</v>
      </c>
      <c r="IN67" s="27">
        <v>0</v>
      </c>
      <c r="IO67" s="27">
        <v>0</v>
      </c>
      <c r="IP67" s="27">
        <v>0</v>
      </c>
      <c r="IQ67" s="27">
        <v>0</v>
      </c>
      <c r="IR67" s="27">
        <v>0</v>
      </c>
      <c r="IS67" s="27">
        <v>0</v>
      </c>
      <c r="IT67" s="27">
        <v>0</v>
      </c>
      <c r="IU67" s="27">
        <v>0</v>
      </c>
      <c r="IV67" s="27">
        <v>0</v>
      </c>
      <c r="IW67" s="27">
        <v>0</v>
      </c>
      <c r="IX67" s="27">
        <v>0</v>
      </c>
      <c r="IY67" s="27">
        <v>0</v>
      </c>
      <c r="IZ67" s="27">
        <v>0</v>
      </c>
      <c r="JA67" s="27">
        <v>0</v>
      </c>
      <c r="JB67" s="27">
        <v>0</v>
      </c>
      <c r="JC67" s="27">
        <v>0</v>
      </c>
      <c r="JD67" s="27">
        <v>0</v>
      </c>
      <c r="JE67" s="27">
        <v>0</v>
      </c>
      <c r="JF67" s="27">
        <v>0</v>
      </c>
      <c r="JG67" s="27">
        <v>0</v>
      </c>
      <c r="JH67" s="27">
        <v>0</v>
      </c>
      <c r="JI67" s="27">
        <v>0</v>
      </c>
      <c r="JJ67" s="27">
        <v>0</v>
      </c>
      <c r="JK67" s="27">
        <v>0</v>
      </c>
      <c r="JL67" s="27">
        <v>0</v>
      </c>
      <c r="JM67" s="27">
        <v>0</v>
      </c>
      <c r="JN67" s="27">
        <v>0</v>
      </c>
      <c r="JO67" s="27">
        <v>0</v>
      </c>
      <c r="JP67" s="27">
        <v>0</v>
      </c>
      <c r="JQ67" s="27">
        <v>0</v>
      </c>
      <c r="JR67" s="27">
        <v>0</v>
      </c>
      <c r="JS67" s="27">
        <v>0</v>
      </c>
      <c r="JT67" s="27">
        <v>0</v>
      </c>
      <c r="JU67" s="27">
        <v>0</v>
      </c>
      <c r="JV67" s="27">
        <v>0</v>
      </c>
      <c r="JW67" s="27">
        <v>0</v>
      </c>
      <c r="JX67" s="27">
        <v>0</v>
      </c>
      <c r="JY67" s="27">
        <v>0</v>
      </c>
      <c r="JZ67" s="27">
        <v>0</v>
      </c>
      <c r="KA67" s="27">
        <v>0</v>
      </c>
      <c r="KB67" s="27">
        <v>0</v>
      </c>
      <c r="KC67" s="27">
        <v>0</v>
      </c>
      <c r="KD67" s="27">
        <v>0</v>
      </c>
      <c r="KE67" s="27">
        <v>0</v>
      </c>
      <c r="KF67" s="27">
        <v>0</v>
      </c>
      <c r="KG67" s="27">
        <v>0</v>
      </c>
      <c r="KH67" s="27">
        <v>0</v>
      </c>
      <c r="KI67" s="27">
        <v>0</v>
      </c>
      <c r="KJ67" s="27">
        <v>0</v>
      </c>
      <c r="KK67" s="27">
        <v>0</v>
      </c>
      <c r="KL67" s="27">
        <v>0</v>
      </c>
      <c r="KM67" s="27">
        <v>0</v>
      </c>
      <c r="KN67" s="27">
        <v>0</v>
      </c>
      <c r="KO67" s="27">
        <v>0</v>
      </c>
      <c r="KP67" s="27">
        <v>0</v>
      </c>
    </row>
    <row r="68" spans="1:302" x14ac:dyDescent="0.25">
      <c r="A68" s="28">
        <f t="shared" si="2"/>
        <v>37.200320117381757</v>
      </c>
      <c r="C68" s="26">
        <v>0.24452817888889589</v>
      </c>
      <c r="D68" s="27">
        <v>0.83210931219933426</v>
      </c>
      <c r="E68" s="27">
        <v>4.8769198620766119E-3</v>
      </c>
      <c r="F68" s="27">
        <v>0.84818299644230621</v>
      </c>
      <c r="G68" s="27">
        <v>0.99272187227521813</v>
      </c>
      <c r="H68" s="27">
        <v>0.11827477600507208</v>
      </c>
      <c r="I68" s="27">
        <v>0.68605682394871959</v>
      </c>
      <c r="J68" s="27">
        <v>0.96220139816188366</v>
      </c>
      <c r="K68" s="27">
        <v>0.52803000935402378</v>
      </c>
      <c r="L68" s="27">
        <v>0.83227520810629674</v>
      </c>
      <c r="M68" s="27">
        <v>0.79275904831500887</v>
      </c>
      <c r="N68" s="27">
        <v>0.42796889132404625</v>
      </c>
      <c r="O68" s="27">
        <v>0.28122176473599569</v>
      </c>
      <c r="P68" s="27">
        <v>0.24153924286367934</v>
      </c>
      <c r="Q68" s="27">
        <v>0.35102724873579727</v>
      </c>
      <c r="R68" s="27">
        <v>0.62604109035490574</v>
      </c>
      <c r="S68" s="27">
        <v>0.93225926653983893</v>
      </c>
      <c r="T68" s="27">
        <v>0.33392168307072723</v>
      </c>
      <c r="U68" s="27">
        <v>0.61531882807706006</v>
      </c>
      <c r="V68" s="27">
        <v>0.21974830613933549</v>
      </c>
      <c r="W68" s="27">
        <v>0.35788418791430421</v>
      </c>
      <c r="X68" s="27">
        <v>0.54640268474186582</v>
      </c>
      <c r="Y68" s="27">
        <v>0.16708468332282334</v>
      </c>
      <c r="Z68" s="27">
        <v>0.87817810559165788</v>
      </c>
      <c r="AA68" s="27">
        <v>0.48956358316572623</v>
      </c>
      <c r="AB68" s="27">
        <v>100.48994175454546</v>
      </c>
      <c r="AC68" s="27">
        <v>100.30828548899123</v>
      </c>
      <c r="AD68" s="27">
        <v>100.4622517824629</v>
      </c>
      <c r="AE68" s="27">
        <v>100.74483363806085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0</v>
      </c>
      <c r="AV68" s="27">
        <v>0</v>
      </c>
      <c r="AW68" s="27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7">
        <v>0</v>
      </c>
      <c r="BG68" s="27">
        <v>0</v>
      </c>
      <c r="BH68" s="27">
        <v>0</v>
      </c>
      <c r="BI68" s="27">
        <v>0</v>
      </c>
      <c r="BJ68" s="27">
        <v>0</v>
      </c>
      <c r="BK68" s="27">
        <v>0</v>
      </c>
      <c r="BL68" s="27">
        <v>0</v>
      </c>
      <c r="BM68" s="27">
        <v>0</v>
      </c>
      <c r="BN68" s="27">
        <v>0</v>
      </c>
      <c r="BO68" s="27">
        <v>0</v>
      </c>
      <c r="BP68" s="27">
        <v>0</v>
      </c>
      <c r="BQ68" s="27">
        <v>0</v>
      </c>
      <c r="BR68" s="27">
        <v>0</v>
      </c>
      <c r="BS68" s="27">
        <v>0</v>
      </c>
      <c r="BT68" s="27">
        <v>0</v>
      </c>
      <c r="BU68" s="27">
        <v>0</v>
      </c>
      <c r="BV68" s="27">
        <v>0</v>
      </c>
      <c r="BW68" s="27">
        <v>0</v>
      </c>
      <c r="BX68" s="27">
        <v>0</v>
      </c>
      <c r="BY68" s="27">
        <v>0</v>
      </c>
      <c r="BZ68" s="27">
        <v>0</v>
      </c>
      <c r="CA68" s="27">
        <v>0</v>
      </c>
      <c r="CB68" s="27">
        <v>0</v>
      </c>
      <c r="CC68" s="27">
        <v>0</v>
      </c>
      <c r="CD68" s="27">
        <v>0</v>
      </c>
      <c r="CE68" s="27">
        <v>0</v>
      </c>
      <c r="CF68" s="27">
        <v>0</v>
      </c>
      <c r="CG68" s="27">
        <v>0</v>
      </c>
      <c r="CH68" s="27">
        <v>0</v>
      </c>
      <c r="CI68" s="27">
        <v>0</v>
      </c>
      <c r="CJ68" s="27">
        <v>0</v>
      </c>
      <c r="CK68" s="27">
        <v>0</v>
      </c>
      <c r="CL68" s="27">
        <v>0</v>
      </c>
      <c r="CM68" s="27">
        <v>0</v>
      </c>
      <c r="CN68" s="27">
        <v>0</v>
      </c>
      <c r="CO68" s="27">
        <v>0</v>
      </c>
      <c r="CP68" s="27">
        <v>0</v>
      </c>
      <c r="CQ68" s="27">
        <v>0</v>
      </c>
      <c r="CR68" s="27">
        <v>0</v>
      </c>
      <c r="CS68" s="27">
        <v>0</v>
      </c>
      <c r="CT68" s="27">
        <v>0</v>
      </c>
      <c r="CU68" s="27">
        <v>0</v>
      </c>
      <c r="CV68" s="27">
        <v>0</v>
      </c>
      <c r="CW68" s="27">
        <v>0</v>
      </c>
      <c r="CX68" s="27">
        <v>0</v>
      </c>
      <c r="CY68" s="27">
        <v>0</v>
      </c>
      <c r="CZ68" s="27">
        <v>0</v>
      </c>
      <c r="DA68" s="27">
        <v>0</v>
      </c>
      <c r="DB68" s="27">
        <v>0</v>
      </c>
      <c r="DC68" s="27">
        <v>0</v>
      </c>
      <c r="DD68" s="27">
        <v>0</v>
      </c>
      <c r="DE68" s="27">
        <v>0</v>
      </c>
      <c r="DF68" s="27">
        <v>0</v>
      </c>
      <c r="DG68" s="27">
        <v>0</v>
      </c>
      <c r="DH68" s="27">
        <v>0</v>
      </c>
      <c r="DI68" s="27">
        <v>0</v>
      </c>
      <c r="DJ68" s="27">
        <v>0</v>
      </c>
      <c r="DK68" s="27">
        <v>0</v>
      </c>
      <c r="DL68" s="27">
        <v>0</v>
      </c>
      <c r="DM68" s="27">
        <v>0</v>
      </c>
      <c r="DN68" s="27">
        <v>0</v>
      </c>
      <c r="DO68" s="27">
        <v>0</v>
      </c>
      <c r="DP68" s="27">
        <v>0</v>
      </c>
      <c r="DQ68" s="27">
        <v>0</v>
      </c>
      <c r="DR68" s="27">
        <v>0</v>
      </c>
      <c r="DS68" s="27">
        <v>0</v>
      </c>
      <c r="DT68" s="27">
        <v>0</v>
      </c>
      <c r="DU68" s="27">
        <v>0</v>
      </c>
      <c r="DV68" s="27">
        <v>0</v>
      </c>
      <c r="DW68" s="27">
        <v>0</v>
      </c>
      <c r="DX68" s="27">
        <v>0</v>
      </c>
      <c r="DY68" s="27">
        <v>0</v>
      </c>
      <c r="DZ68" s="27">
        <v>0</v>
      </c>
      <c r="EA68" s="27">
        <v>0</v>
      </c>
      <c r="EB68" s="27">
        <v>0</v>
      </c>
      <c r="EC68" s="27">
        <v>0</v>
      </c>
      <c r="ED68" s="27">
        <v>0</v>
      </c>
      <c r="EE68" s="27">
        <v>0</v>
      </c>
      <c r="EF68" s="27">
        <v>0</v>
      </c>
      <c r="EG68" s="27">
        <v>0</v>
      </c>
      <c r="EH68" s="27">
        <v>0</v>
      </c>
      <c r="EI68" s="27">
        <v>0</v>
      </c>
      <c r="EJ68" s="27">
        <v>0</v>
      </c>
      <c r="EK68" s="27">
        <v>0</v>
      </c>
      <c r="EL68" s="27">
        <v>0</v>
      </c>
      <c r="EM68" s="27">
        <v>0</v>
      </c>
      <c r="EN68" s="27">
        <v>0</v>
      </c>
      <c r="EO68" s="27">
        <v>0</v>
      </c>
      <c r="EP68" s="27">
        <v>0</v>
      </c>
      <c r="EQ68" s="27">
        <v>0</v>
      </c>
      <c r="ER68" s="27">
        <v>0</v>
      </c>
      <c r="ES68" s="27">
        <v>0</v>
      </c>
      <c r="ET68" s="27">
        <v>0</v>
      </c>
      <c r="EU68" s="27">
        <v>0</v>
      </c>
      <c r="EV68" s="27">
        <v>0</v>
      </c>
      <c r="EW68" s="27">
        <v>0</v>
      </c>
      <c r="EX68" s="27">
        <v>0</v>
      </c>
      <c r="EY68" s="27">
        <v>0</v>
      </c>
      <c r="EZ68" s="27">
        <v>0</v>
      </c>
      <c r="FA68" s="27">
        <v>0</v>
      </c>
      <c r="FB68" s="27">
        <v>0</v>
      </c>
      <c r="FC68" s="27">
        <v>0</v>
      </c>
      <c r="FD68" s="27">
        <v>0</v>
      </c>
      <c r="FE68" s="27">
        <v>0</v>
      </c>
      <c r="FF68" s="27">
        <v>0</v>
      </c>
      <c r="FG68" s="27">
        <v>0</v>
      </c>
      <c r="FH68" s="27">
        <v>0</v>
      </c>
      <c r="FI68" s="27">
        <v>0</v>
      </c>
      <c r="FJ68" s="27">
        <v>0</v>
      </c>
      <c r="FK68" s="27">
        <v>0</v>
      </c>
      <c r="FL68" s="27">
        <v>0</v>
      </c>
      <c r="FM68" s="27">
        <v>0</v>
      </c>
      <c r="FN68" s="27">
        <v>0</v>
      </c>
      <c r="FO68" s="27">
        <v>0</v>
      </c>
      <c r="FP68" s="27">
        <v>0</v>
      </c>
      <c r="FQ68" s="27">
        <v>0</v>
      </c>
      <c r="FR68" s="27">
        <v>0</v>
      </c>
      <c r="FS68" s="27">
        <v>0</v>
      </c>
      <c r="FT68" s="27">
        <v>0</v>
      </c>
      <c r="FU68" s="27">
        <v>0</v>
      </c>
      <c r="FV68" s="27">
        <v>0</v>
      </c>
      <c r="FW68" s="27">
        <v>0</v>
      </c>
      <c r="FX68" s="27">
        <v>0</v>
      </c>
      <c r="FY68" s="27">
        <v>0</v>
      </c>
      <c r="FZ68" s="27">
        <v>0</v>
      </c>
      <c r="GA68" s="27">
        <v>0</v>
      </c>
      <c r="GB68" s="27">
        <v>0</v>
      </c>
      <c r="GC68" s="27">
        <v>0</v>
      </c>
      <c r="GD68" s="27">
        <v>0</v>
      </c>
      <c r="GE68" s="27">
        <v>0</v>
      </c>
      <c r="GF68" s="27">
        <v>0</v>
      </c>
      <c r="GG68" s="27">
        <v>0</v>
      </c>
      <c r="GH68" s="27">
        <v>0</v>
      </c>
      <c r="GI68" s="27">
        <v>0</v>
      </c>
      <c r="GJ68" s="27">
        <v>0</v>
      </c>
      <c r="GK68" s="27">
        <v>0</v>
      </c>
      <c r="GL68" s="27">
        <v>0</v>
      </c>
      <c r="GM68" s="27">
        <v>0</v>
      </c>
      <c r="GN68" s="27">
        <v>0</v>
      </c>
      <c r="GO68" s="27">
        <v>0</v>
      </c>
      <c r="GP68" s="27">
        <v>0</v>
      </c>
      <c r="GQ68" s="27">
        <v>0</v>
      </c>
      <c r="GR68" s="27">
        <v>0</v>
      </c>
      <c r="GS68" s="27">
        <v>0</v>
      </c>
      <c r="GT68" s="27">
        <v>0</v>
      </c>
      <c r="GU68" s="27">
        <v>0</v>
      </c>
      <c r="GV68" s="27">
        <v>0</v>
      </c>
      <c r="GW68" s="27">
        <v>0</v>
      </c>
      <c r="GX68" s="27">
        <v>0</v>
      </c>
      <c r="GY68" s="27">
        <v>0</v>
      </c>
      <c r="GZ68" s="27">
        <v>0</v>
      </c>
      <c r="HA68" s="27">
        <v>0</v>
      </c>
      <c r="HB68" s="27">
        <v>0</v>
      </c>
      <c r="HC68" s="27">
        <v>0</v>
      </c>
      <c r="HD68" s="27">
        <v>0</v>
      </c>
      <c r="HE68" s="27">
        <v>0</v>
      </c>
      <c r="HF68" s="27">
        <v>0</v>
      </c>
      <c r="HG68" s="27">
        <v>0</v>
      </c>
      <c r="HH68" s="27">
        <v>0</v>
      </c>
      <c r="HI68" s="27">
        <v>0</v>
      </c>
      <c r="HJ68" s="27">
        <v>0</v>
      </c>
      <c r="HK68" s="27">
        <v>0</v>
      </c>
      <c r="HL68" s="27">
        <v>0</v>
      </c>
      <c r="HM68" s="27">
        <v>0</v>
      </c>
      <c r="HN68" s="27">
        <v>0</v>
      </c>
      <c r="HO68" s="27">
        <v>0</v>
      </c>
      <c r="HP68" s="27">
        <v>0</v>
      </c>
      <c r="HQ68" s="27">
        <v>0</v>
      </c>
      <c r="HR68" s="27">
        <v>0</v>
      </c>
      <c r="HS68" s="27">
        <v>0</v>
      </c>
      <c r="HT68" s="27">
        <v>0</v>
      </c>
      <c r="HU68" s="27">
        <v>0</v>
      </c>
      <c r="HV68" s="27">
        <v>0</v>
      </c>
      <c r="HW68" s="27">
        <v>0</v>
      </c>
      <c r="HX68" s="27">
        <v>0</v>
      </c>
      <c r="HY68" s="27">
        <v>0</v>
      </c>
      <c r="HZ68" s="27">
        <v>0</v>
      </c>
      <c r="IA68" s="27">
        <v>0</v>
      </c>
      <c r="IB68" s="27">
        <v>0</v>
      </c>
      <c r="IC68" s="27">
        <v>0</v>
      </c>
      <c r="ID68" s="27">
        <v>0</v>
      </c>
      <c r="IE68" s="27">
        <v>0</v>
      </c>
      <c r="IF68" s="27">
        <v>0</v>
      </c>
      <c r="IG68" s="27">
        <v>0</v>
      </c>
      <c r="IH68" s="27">
        <v>0</v>
      </c>
      <c r="II68" s="27">
        <v>0</v>
      </c>
      <c r="IJ68" s="27">
        <v>0</v>
      </c>
      <c r="IK68" s="27">
        <v>0</v>
      </c>
      <c r="IL68" s="27">
        <v>0</v>
      </c>
      <c r="IM68" s="27">
        <v>0</v>
      </c>
      <c r="IN68" s="27">
        <v>0</v>
      </c>
      <c r="IO68" s="27">
        <v>0</v>
      </c>
      <c r="IP68" s="27">
        <v>0</v>
      </c>
      <c r="IQ68" s="27">
        <v>0</v>
      </c>
      <c r="IR68" s="27">
        <v>0</v>
      </c>
      <c r="IS68" s="27">
        <v>0</v>
      </c>
      <c r="IT68" s="27">
        <v>0</v>
      </c>
      <c r="IU68" s="27">
        <v>0</v>
      </c>
      <c r="IV68" s="27">
        <v>0</v>
      </c>
      <c r="IW68" s="27">
        <v>0</v>
      </c>
      <c r="IX68" s="27">
        <v>0</v>
      </c>
      <c r="IY68" s="27">
        <v>0</v>
      </c>
      <c r="IZ68" s="27">
        <v>0</v>
      </c>
      <c r="JA68" s="27">
        <v>0</v>
      </c>
      <c r="JB68" s="27">
        <v>0</v>
      </c>
      <c r="JC68" s="27">
        <v>0</v>
      </c>
      <c r="JD68" s="27">
        <v>0</v>
      </c>
      <c r="JE68" s="27">
        <v>0</v>
      </c>
      <c r="JF68" s="27">
        <v>0</v>
      </c>
      <c r="JG68" s="27">
        <v>0</v>
      </c>
      <c r="JH68" s="27">
        <v>0</v>
      </c>
      <c r="JI68" s="27">
        <v>0</v>
      </c>
      <c r="JJ68" s="27">
        <v>0</v>
      </c>
      <c r="JK68" s="27">
        <v>0</v>
      </c>
      <c r="JL68" s="27">
        <v>0</v>
      </c>
      <c r="JM68" s="27">
        <v>0</v>
      </c>
      <c r="JN68" s="27">
        <v>0</v>
      </c>
      <c r="JO68" s="27">
        <v>0</v>
      </c>
      <c r="JP68" s="27">
        <v>0</v>
      </c>
      <c r="JQ68" s="27">
        <v>0</v>
      </c>
      <c r="JR68" s="27">
        <v>0</v>
      </c>
      <c r="JS68" s="27">
        <v>0</v>
      </c>
      <c r="JT68" s="27">
        <v>0</v>
      </c>
      <c r="JU68" s="27">
        <v>0</v>
      </c>
      <c r="JV68" s="27">
        <v>0</v>
      </c>
      <c r="JW68" s="27">
        <v>0</v>
      </c>
      <c r="JX68" s="27">
        <v>0</v>
      </c>
      <c r="JY68" s="27">
        <v>0</v>
      </c>
      <c r="JZ68" s="27">
        <v>0</v>
      </c>
      <c r="KA68" s="27">
        <v>0</v>
      </c>
      <c r="KB68" s="27">
        <v>0</v>
      </c>
      <c r="KC68" s="27">
        <v>0</v>
      </c>
      <c r="KD68" s="27">
        <v>0</v>
      </c>
      <c r="KE68" s="27">
        <v>0</v>
      </c>
      <c r="KF68" s="27">
        <v>0</v>
      </c>
      <c r="KG68" s="27">
        <v>0</v>
      </c>
      <c r="KH68" s="27">
        <v>0</v>
      </c>
      <c r="KI68" s="27">
        <v>0</v>
      </c>
      <c r="KJ68" s="27">
        <v>0</v>
      </c>
      <c r="KK68" s="27">
        <v>0</v>
      </c>
      <c r="KL68" s="27">
        <v>0</v>
      </c>
      <c r="KM68" s="27">
        <v>0</v>
      </c>
      <c r="KN68" s="27">
        <v>0</v>
      </c>
      <c r="KO68" s="27">
        <v>0</v>
      </c>
      <c r="KP68" s="27">
        <v>0</v>
      </c>
    </row>
    <row r="69" spans="1:302" x14ac:dyDescent="0.25">
      <c r="A69" s="28">
        <f t="shared" si="2"/>
        <v>35.086532470616447</v>
      </c>
      <c r="C69" s="26">
        <v>0.607274736523717</v>
      </c>
      <c r="D69" s="27">
        <v>0.18426880561421821</v>
      </c>
      <c r="E69" s="27">
        <v>0.76579821215818622</v>
      </c>
      <c r="F69" s="27">
        <v>7.4963934745141403E-3</v>
      </c>
      <c r="G69" s="27">
        <v>0.65574149703927409</v>
      </c>
      <c r="H69" s="27">
        <v>0.42938020940993527</v>
      </c>
      <c r="I69" s="27">
        <v>0.99611221662116389</v>
      </c>
      <c r="J69" s="27">
        <v>0.40009513728572266</v>
      </c>
      <c r="K69" s="27">
        <v>0.37314840263745941</v>
      </c>
      <c r="L69" s="27">
        <v>0.41362183008439601</v>
      </c>
      <c r="M69" s="27">
        <v>0.56009090233508552</v>
      </c>
      <c r="N69" s="27">
        <v>0.46385623462848535</v>
      </c>
      <c r="O69" s="27">
        <v>0.13412239026783501</v>
      </c>
      <c r="P69" s="27">
        <v>0.89713241738481964</v>
      </c>
      <c r="Q69" s="27">
        <v>0.10463388234208371</v>
      </c>
      <c r="R69" s="27">
        <v>0.92385921536217241</v>
      </c>
      <c r="S69" s="27">
        <v>0.12793365130214829</v>
      </c>
      <c r="T69" s="27">
        <v>0.29820798634037449</v>
      </c>
      <c r="U69" s="27">
        <v>0.37669906260735098</v>
      </c>
      <c r="V69" s="27">
        <v>0.29408540217793455</v>
      </c>
      <c r="W69" s="27">
        <v>0.44802839102151104</v>
      </c>
      <c r="X69" s="27">
        <v>100.7244539140287</v>
      </c>
      <c r="Y69" s="27">
        <v>100.05286186600286</v>
      </c>
      <c r="Z69" s="27">
        <v>100.21912822940916</v>
      </c>
      <c r="AA69" s="27">
        <v>100.48023710475192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0</v>
      </c>
      <c r="AQ69" s="27">
        <v>0</v>
      </c>
      <c r="AR69" s="27">
        <v>0</v>
      </c>
      <c r="AS69" s="27">
        <v>0</v>
      </c>
      <c r="AT69" s="27">
        <v>0</v>
      </c>
      <c r="AU69" s="27">
        <v>0</v>
      </c>
      <c r="AV69" s="27">
        <v>0</v>
      </c>
      <c r="AW69" s="27">
        <v>0</v>
      </c>
      <c r="AX69" s="27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0</v>
      </c>
      <c r="BE69" s="27">
        <v>0</v>
      </c>
      <c r="BF69" s="27">
        <v>0</v>
      </c>
      <c r="BG69" s="27">
        <v>0</v>
      </c>
      <c r="BH69" s="27">
        <v>0</v>
      </c>
      <c r="BI69" s="27">
        <v>0</v>
      </c>
      <c r="BJ69" s="27">
        <v>0</v>
      </c>
      <c r="BK69" s="27">
        <v>0</v>
      </c>
      <c r="BL69" s="27">
        <v>0</v>
      </c>
      <c r="BM69" s="27">
        <v>0</v>
      </c>
      <c r="BN69" s="27">
        <v>0</v>
      </c>
      <c r="BO69" s="27">
        <v>0</v>
      </c>
      <c r="BP69" s="27">
        <v>0</v>
      </c>
      <c r="BQ69" s="27">
        <v>0</v>
      </c>
      <c r="BR69" s="27">
        <v>0</v>
      </c>
      <c r="BS69" s="27">
        <v>0</v>
      </c>
      <c r="BT69" s="27">
        <v>0</v>
      </c>
      <c r="BU69" s="27">
        <v>0</v>
      </c>
      <c r="BV69" s="27">
        <v>0</v>
      </c>
      <c r="BW69" s="27">
        <v>0</v>
      </c>
      <c r="BX69" s="27">
        <v>0</v>
      </c>
      <c r="BY69" s="27">
        <v>0</v>
      </c>
      <c r="BZ69" s="27">
        <v>0</v>
      </c>
      <c r="CA69" s="27">
        <v>0</v>
      </c>
      <c r="CB69" s="27">
        <v>0</v>
      </c>
      <c r="CC69" s="27">
        <v>0</v>
      </c>
      <c r="CD69" s="27">
        <v>0</v>
      </c>
      <c r="CE69" s="27">
        <v>0</v>
      </c>
      <c r="CF69" s="27">
        <v>0</v>
      </c>
      <c r="CG69" s="27">
        <v>0</v>
      </c>
      <c r="CH69" s="27">
        <v>0</v>
      </c>
      <c r="CI69" s="27">
        <v>0</v>
      </c>
      <c r="CJ69" s="27">
        <v>0</v>
      </c>
      <c r="CK69" s="27">
        <v>0</v>
      </c>
      <c r="CL69" s="27">
        <v>0</v>
      </c>
      <c r="CM69" s="27">
        <v>0</v>
      </c>
      <c r="CN69" s="27">
        <v>0</v>
      </c>
      <c r="CO69" s="27">
        <v>0</v>
      </c>
      <c r="CP69" s="27">
        <v>0</v>
      </c>
      <c r="CQ69" s="27">
        <v>0</v>
      </c>
      <c r="CR69" s="27">
        <v>0</v>
      </c>
      <c r="CS69" s="27">
        <v>0</v>
      </c>
      <c r="CT69" s="27">
        <v>0</v>
      </c>
      <c r="CU69" s="27">
        <v>0</v>
      </c>
      <c r="CV69" s="27">
        <v>0</v>
      </c>
      <c r="CW69" s="27">
        <v>0</v>
      </c>
      <c r="CX69" s="27">
        <v>0</v>
      </c>
      <c r="CY69" s="27">
        <v>0</v>
      </c>
      <c r="CZ69" s="27">
        <v>0</v>
      </c>
      <c r="DA69" s="27">
        <v>0</v>
      </c>
      <c r="DB69" s="27">
        <v>0</v>
      </c>
      <c r="DC69" s="27">
        <v>0</v>
      </c>
      <c r="DD69" s="27">
        <v>0</v>
      </c>
      <c r="DE69" s="27">
        <v>0</v>
      </c>
      <c r="DF69" s="27">
        <v>0</v>
      </c>
      <c r="DG69" s="27">
        <v>0</v>
      </c>
      <c r="DH69" s="27">
        <v>0</v>
      </c>
      <c r="DI69" s="27">
        <v>0</v>
      </c>
      <c r="DJ69" s="27">
        <v>0</v>
      </c>
      <c r="DK69" s="27">
        <v>0</v>
      </c>
      <c r="DL69" s="27">
        <v>0</v>
      </c>
      <c r="DM69" s="27">
        <v>0</v>
      </c>
      <c r="DN69" s="27">
        <v>0</v>
      </c>
      <c r="DO69" s="27">
        <v>0</v>
      </c>
      <c r="DP69" s="27">
        <v>0</v>
      </c>
      <c r="DQ69" s="27">
        <v>0</v>
      </c>
      <c r="DR69" s="27">
        <v>0</v>
      </c>
      <c r="DS69" s="27">
        <v>0</v>
      </c>
      <c r="DT69" s="27">
        <v>0</v>
      </c>
      <c r="DU69" s="27">
        <v>0</v>
      </c>
      <c r="DV69" s="27">
        <v>0</v>
      </c>
      <c r="DW69" s="27">
        <v>0</v>
      </c>
      <c r="DX69" s="27">
        <v>0</v>
      </c>
      <c r="DY69" s="27">
        <v>0</v>
      </c>
      <c r="DZ69" s="27">
        <v>0</v>
      </c>
      <c r="EA69" s="27">
        <v>0</v>
      </c>
      <c r="EB69" s="27">
        <v>0</v>
      </c>
      <c r="EC69" s="27">
        <v>0</v>
      </c>
      <c r="ED69" s="27">
        <v>0</v>
      </c>
      <c r="EE69" s="27">
        <v>0</v>
      </c>
      <c r="EF69" s="27">
        <v>0</v>
      </c>
      <c r="EG69" s="27">
        <v>0</v>
      </c>
      <c r="EH69" s="27">
        <v>0</v>
      </c>
      <c r="EI69" s="27">
        <v>0</v>
      </c>
      <c r="EJ69" s="27">
        <v>0</v>
      </c>
      <c r="EK69" s="27">
        <v>0</v>
      </c>
      <c r="EL69" s="27">
        <v>0</v>
      </c>
      <c r="EM69" s="27">
        <v>0</v>
      </c>
      <c r="EN69" s="27">
        <v>0</v>
      </c>
      <c r="EO69" s="27">
        <v>0</v>
      </c>
      <c r="EP69" s="27">
        <v>0</v>
      </c>
      <c r="EQ69" s="27">
        <v>0</v>
      </c>
      <c r="ER69" s="27">
        <v>0</v>
      </c>
      <c r="ES69" s="27">
        <v>0</v>
      </c>
      <c r="ET69" s="27">
        <v>0</v>
      </c>
      <c r="EU69" s="27">
        <v>0</v>
      </c>
      <c r="EV69" s="27">
        <v>0</v>
      </c>
      <c r="EW69" s="27">
        <v>0</v>
      </c>
      <c r="EX69" s="27">
        <v>0</v>
      </c>
      <c r="EY69" s="27">
        <v>0</v>
      </c>
      <c r="EZ69" s="27">
        <v>0</v>
      </c>
      <c r="FA69" s="27">
        <v>0</v>
      </c>
      <c r="FB69" s="27">
        <v>0</v>
      </c>
      <c r="FC69" s="27">
        <v>0</v>
      </c>
      <c r="FD69" s="27">
        <v>0</v>
      </c>
      <c r="FE69" s="27">
        <v>0</v>
      </c>
      <c r="FF69" s="27">
        <v>0</v>
      </c>
      <c r="FG69" s="27">
        <v>0</v>
      </c>
      <c r="FH69" s="27">
        <v>0</v>
      </c>
      <c r="FI69" s="27">
        <v>0</v>
      </c>
      <c r="FJ69" s="27">
        <v>0</v>
      </c>
      <c r="FK69" s="27">
        <v>0</v>
      </c>
      <c r="FL69" s="27">
        <v>0</v>
      </c>
      <c r="FM69" s="27">
        <v>0</v>
      </c>
      <c r="FN69" s="27">
        <v>0</v>
      </c>
      <c r="FO69" s="27">
        <v>0</v>
      </c>
      <c r="FP69" s="27">
        <v>0</v>
      </c>
      <c r="FQ69" s="27">
        <v>0</v>
      </c>
      <c r="FR69" s="27">
        <v>0</v>
      </c>
      <c r="FS69" s="27">
        <v>0</v>
      </c>
      <c r="FT69" s="27">
        <v>0</v>
      </c>
      <c r="FU69" s="27">
        <v>0</v>
      </c>
      <c r="FV69" s="27">
        <v>0</v>
      </c>
      <c r="FW69" s="27">
        <v>0</v>
      </c>
      <c r="FX69" s="27">
        <v>0</v>
      </c>
      <c r="FY69" s="27">
        <v>0</v>
      </c>
      <c r="FZ69" s="27">
        <v>0</v>
      </c>
      <c r="GA69" s="27">
        <v>0</v>
      </c>
      <c r="GB69" s="27">
        <v>0</v>
      </c>
      <c r="GC69" s="27">
        <v>0</v>
      </c>
      <c r="GD69" s="27">
        <v>0</v>
      </c>
      <c r="GE69" s="27">
        <v>0</v>
      </c>
      <c r="GF69" s="27">
        <v>0</v>
      </c>
      <c r="GG69" s="27">
        <v>0</v>
      </c>
      <c r="GH69" s="27">
        <v>0</v>
      </c>
      <c r="GI69" s="27">
        <v>0</v>
      </c>
      <c r="GJ69" s="27">
        <v>0</v>
      </c>
      <c r="GK69" s="27">
        <v>0</v>
      </c>
      <c r="GL69" s="27">
        <v>0</v>
      </c>
      <c r="GM69" s="27">
        <v>0</v>
      </c>
      <c r="GN69" s="27">
        <v>0</v>
      </c>
      <c r="GO69" s="27">
        <v>0</v>
      </c>
      <c r="GP69" s="27">
        <v>0</v>
      </c>
      <c r="GQ69" s="27">
        <v>0</v>
      </c>
      <c r="GR69" s="27">
        <v>0</v>
      </c>
      <c r="GS69" s="27">
        <v>0</v>
      </c>
      <c r="GT69" s="27">
        <v>0</v>
      </c>
      <c r="GU69" s="27">
        <v>0</v>
      </c>
      <c r="GV69" s="27">
        <v>0</v>
      </c>
      <c r="GW69" s="27">
        <v>0</v>
      </c>
      <c r="GX69" s="27">
        <v>0</v>
      </c>
      <c r="GY69" s="27">
        <v>0</v>
      </c>
      <c r="GZ69" s="27">
        <v>0</v>
      </c>
      <c r="HA69" s="27">
        <v>0</v>
      </c>
      <c r="HB69" s="27">
        <v>0</v>
      </c>
      <c r="HC69" s="27">
        <v>0</v>
      </c>
      <c r="HD69" s="27">
        <v>0</v>
      </c>
      <c r="HE69" s="27">
        <v>0</v>
      </c>
      <c r="HF69" s="27">
        <v>0</v>
      </c>
      <c r="HG69" s="27">
        <v>0</v>
      </c>
      <c r="HH69" s="27">
        <v>0</v>
      </c>
      <c r="HI69" s="27">
        <v>0</v>
      </c>
      <c r="HJ69" s="27">
        <v>0</v>
      </c>
      <c r="HK69" s="27">
        <v>0</v>
      </c>
      <c r="HL69" s="27">
        <v>0</v>
      </c>
      <c r="HM69" s="27">
        <v>0</v>
      </c>
      <c r="HN69" s="27">
        <v>0</v>
      </c>
      <c r="HO69" s="27">
        <v>0</v>
      </c>
      <c r="HP69" s="27">
        <v>0</v>
      </c>
      <c r="HQ69" s="27">
        <v>0</v>
      </c>
      <c r="HR69" s="27">
        <v>0</v>
      </c>
      <c r="HS69" s="27">
        <v>0</v>
      </c>
      <c r="HT69" s="27">
        <v>0</v>
      </c>
      <c r="HU69" s="27">
        <v>0</v>
      </c>
      <c r="HV69" s="27">
        <v>0</v>
      </c>
      <c r="HW69" s="27">
        <v>0</v>
      </c>
      <c r="HX69" s="27">
        <v>0</v>
      </c>
      <c r="HY69" s="27">
        <v>0</v>
      </c>
      <c r="HZ69" s="27">
        <v>0</v>
      </c>
      <c r="IA69" s="27">
        <v>0</v>
      </c>
      <c r="IB69" s="27">
        <v>0</v>
      </c>
      <c r="IC69" s="27">
        <v>0</v>
      </c>
      <c r="ID69" s="27">
        <v>0</v>
      </c>
      <c r="IE69" s="27">
        <v>0</v>
      </c>
      <c r="IF69" s="27">
        <v>0</v>
      </c>
      <c r="IG69" s="27">
        <v>0</v>
      </c>
      <c r="IH69" s="27">
        <v>0</v>
      </c>
      <c r="II69" s="27">
        <v>0</v>
      </c>
      <c r="IJ69" s="27">
        <v>0</v>
      </c>
      <c r="IK69" s="27">
        <v>0</v>
      </c>
      <c r="IL69" s="27">
        <v>0</v>
      </c>
      <c r="IM69" s="27">
        <v>0</v>
      </c>
      <c r="IN69" s="27">
        <v>0</v>
      </c>
      <c r="IO69" s="27">
        <v>0</v>
      </c>
      <c r="IP69" s="27">
        <v>0</v>
      </c>
      <c r="IQ69" s="27">
        <v>0</v>
      </c>
      <c r="IR69" s="27">
        <v>0</v>
      </c>
      <c r="IS69" s="27">
        <v>0</v>
      </c>
      <c r="IT69" s="27">
        <v>0</v>
      </c>
      <c r="IU69" s="27">
        <v>0</v>
      </c>
      <c r="IV69" s="27">
        <v>0</v>
      </c>
      <c r="IW69" s="27">
        <v>0</v>
      </c>
      <c r="IX69" s="27">
        <v>0</v>
      </c>
      <c r="IY69" s="27">
        <v>0</v>
      </c>
      <c r="IZ69" s="27">
        <v>0</v>
      </c>
      <c r="JA69" s="27">
        <v>0</v>
      </c>
      <c r="JB69" s="27">
        <v>0</v>
      </c>
      <c r="JC69" s="27">
        <v>0</v>
      </c>
      <c r="JD69" s="27">
        <v>0</v>
      </c>
      <c r="JE69" s="27">
        <v>0</v>
      </c>
      <c r="JF69" s="27">
        <v>0</v>
      </c>
      <c r="JG69" s="27">
        <v>0</v>
      </c>
      <c r="JH69" s="27">
        <v>0</v>
      </c>
      <c r="JI69" s="27">
        <v>0</v>
      </c>
      <c r="JJ69" s="27">
        <v>0</v>
      </c>
      <c r="JK69" s="27">
        <v>0</v>
      </c>
      <c r="JL69" s="27">
        <v>0</v>
      </c>
      <c r="JM69" s="27">
        <v>0</v>
      </c>
      <c r="JN69" s="27">
        <v>0</v>
      </c>
      <c r="JO69" s="27">
        <v>0</v>
      </c>
      <c r="JP69" s="27">
        <v>0</v>
      </c>
      <c r="JQ69" s="27">
        <v>0</v>
      </c>
      <c r="JR69" s="27">
        <v>0</v>
      </c>
      <c r="JS69" s="27">
        <v>0</v>
      </c>
      <c r="JT69" s="27">
        <v>0</v>
      </c>
      <c r="JU69" s="27">
        <v>0</v>
      </c>
      <c r="JV69" s="27">
        <v>0</v>
      </c>
      <c r="JW69" s="27">
        <v>0</v>
      </c>
      <c r="JX69" s="27">
        <v>0</v>
      </c>
      <c r="JY69" s="27">
        <v>0</v>
      </c>
      <c r="JZ69" s="27">
        <v>0</v>
      </c>
      <c r="KA69" s="27">
        <v>0</v>
      </c>
      <c r="KB69" s="27">
        <v>0</v>
      </c>
      <c r="KC69" s="27">
        <v>0</v>
      </c>
      <c r="KD69" s="27">
        <v>0</v>
      </c>
      <c r="KE69" s="27">
        <v>0</v>
      </c>
      <c r="KF69" s="27">
        <v>0</v>
      </c>
      <c r="KG69" s="27">
        <v>0</v>
      </c>
      <c r="KH69" s="27">
        <v>0</v>
      </c>
      <c r="KI69" s="27">
        <v>0</v>
      </c>
      <c r="KJ69" s="27">
        <v>0</v>
      </c>
      <c r="KK69" s="27">
        <v>0</v>
      </c>
      <c r="KL69" s="27">
        <v>0</v>
      </c>
      <c r="KM69" s="27">
        <v>0</v>
      </c>
      <c r="KN69" s="27">
        <v>0</v>
      </c>
      <c r="KO69" s="27">
        <v>0</v>
      </c>
      <c r="KP69" s="27">
        <v>0</v>
      </c>
    </row>
    <row r="70" spans="1:302" x14ac:dyDescent="0.25">
      <c r="A70" s="28">
        <f t="shared" si="2"/>
        <v>33.059777644317307</v>
      </c>
      <c r="C70" s="26">
        <v>0.68992636640499849</v>
      </c>
      <c r="D70" s="27">
        <v>0.30683377017492741</v>
      </c>
      <c r="E70" s="27">
        <v>0.40561201440856653</v>
      </c>
      <c r="F70" s="27">
        <v>0.79206368563999874</v>
      </c>
      <c r="G70" s="27">
        <v>0.98013979700683218</v>
      </c>
      <c r="H70" s="27">
        <v>0.18877968430120318</v>
      </c>
      <c r="I70" s="27">
        <v>0.90518235464715402</v>
      </c>
      <c r="J70" s="27">
        <v>0.6335490497847045</v>
      </c>
      <c r="K70" s="27">
        <v>0.92164391420609759</v>
      </c>
      <c r="L70" s="27">
        <v>0.42143311562493702</v>
      </c>
      <c r="M70" s="27">
        <v>0.21610317908307453</v>
      </c>
      <c r="N70" s="27">
        <v>0.31238678287075028</v>
      </c>
      <c r="O70" s="27">
        <v>0.58086687265519654</v>
      </c>
      <c r="P70" s="27">
        <v>0.64802228238118276</v>
      </c>
      <c r="Q70" s="27">
        <v>0.40442009438904369</v>
      </c>
      <c r="R70" s="27">
        <v>0.65743978650822266</v>
      </c>
      <c r="S70" s="27">
        <v>0.60739934459722933</v>
      </c>
      <c r="T70" s="27">
        <v>100.5519427877903</v>
      </c>
      <c r="U70" s="27">
        <v>100.66225033623466</v>
      </c>
      <c r="V70" s="27">
        <v>100.19118512901012</v>
      </c>
      <c r="W70" s="27">
        <v>100.68798102543101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7">
        <v>0</v>
      </c>
      <c r="AL70" s="27">
        <v>0</v>
      </c>
      <c r="AM70" s="27">
        <v>0</v>
      </c>
      <c r="AN70" s="27">
        <v>0</v>
      </c>
      <c r="AO70" s="27">
        <v>0</v>
      </c>
      <c r="AP70" s="27">
        <v>0</v>
      </c>
      <c r="AQ70" s="27">
        <v>0</v>
      </c>
      <c r="AR70" s="27">
        <v>0</v>
      </c>
      <c r="AS70" s="27">
        <v>0</v>
      </c>
      <c r="AT70" s="27">
        <v>0</v>
      </c>
      <c r="AU70" s="27">
        <v>0</v>
      </c>
      <c r="AV70" s="27">
        <v>0</v>
      </c>
      <c r="AW70" s="27">
        <v>0</v>
      </c>
      <c r="AX70" s="27">
        <v>0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0</v>
      </c>
      <c r="BE70" s="27">
        <v>0</v>
      </c>
      <c r="BF70" s="27">
        <v>0</v>
      </c>
      <c r="BG70" s="27">
        <v>0</v>
      </c>
      <c r="BH70" s="27">
        <v>0</v>
      </c>
      <c r="BI70" s="27">
        <v>0</v>
      </c>
      <c r="BJ70" s="27">
        <v>0</v>
      </c>
      <c r="BK70" s="27">
        <v>0</v>
      </c>
      <c r="BL70" s="27">
        <v>0</v>
      </c>
      <c r="BM70" s="27">
        <v>0</v>
      </c>
      <c r="BN70" s="27">
        <v>0</v>
      </c>
      <c r="BO70" s="27">
        <v>0</v>
      </c>
      <c r="BP70" s="27">
        <v>0</v>
      </c>
      <c r="BQ70" s="27">
        <v>0</v>
      </c>
      <c r="BR70" s="27">
        <v>0</v>
      </c>
      <c r="BS70" s="27">
        <v>0</v>
      </c>
      <c r="BT70" s="27">
        <v>0</v>
      </c>
      <c r="BU70" s="27">
        <v>0</v>
      </c>
      <c r="BV70" s="27">
        <v>0</v>
      </c>
      <c r="BW70" s="27">
        <v>0</v>
      </c>
      <c r="BX70" s="27">
        <v>0</v>
      </c>
      <c r="BY70" s="27">
        <v>0</v>
      </c>
      <c r="BZ70" s="27">
        <v>0</v>
      </c>
      <c r="CA70" s="27">
        <v>0</v>
      </c>
      <c r="CB70" s="27">
        <v>0</v>
      </c>
      <c r="CC70" s="27">
        <v>0</v>
      </c>
      <c r="CD70" s="27">
        <v>0</v>
      </c>
      <c r="CE70" s="27">
        <v>0</v>
      </c>
      <c r="CF70" s="27">
        <v>0</v>
      </c>
      <c r="CG70" s="27">
        <v>0</v>
      </c>
      <c r="CH70" s="27">
        <v>0</v>
      </c>
      <c r="CI70" s="27">
        <v>0</v>
      </c>
      <c r="CJ70" s="27">
        <v>0</v>
      </c>
      <c r="CK70" s="27">
        <v>0</v>
      </c>
      <c r="CL70" s="27">
        <v>0</v>
      </c>
      <c r="CM70" s="27">
        <v>0</v>
      </c>
      <c r="CN70" s="27">
        <v>0</v>
      </c>
      <c r="CO70" s="27">
        <v>0</v>
      </c>
      <c r="CP70" s="27">
        <v>0</v>
      </c>
      <c r="CQ70" s="27">
        <v>0</v>
      </c>
      <c r="CR70" s="27">
        <v>0</v>
      </c>
      <c r="CS70" s="27">
        <v>0</v>
      </c>
      <c r="CT70" s="27">
        <v>0</v>
      </c>
      <c r="CU70" s="27">
        <v>0</v>
      </c>
      <c r="CV70" s="27">
        <v>0</v>
      </c>
      <c r="CW70" s="27">
        <v>0</v>
      </c>
      <c r="CX70" s="27">
        <v>0</v>
      </c>
      <c r="CY70" s="27">
        <v>0</v>
      </c>
      <c r="CZ70" s="27">
        <v>0</v>
      </c>
      <c r="DA70" s="27">
        <v>0</v>
      </c>
      <c r="DB70" s="27">
        <v>0</v>
      </c>
      <c r="DC70" s="27">
        <v>0</v>
      </c>
      <c r="DD70" s="27">
        <v>0</v>
      </c>
      <c r="DE70" s="27">
        <v>0</v>
      </c>
      <c r="DF70" s="27">
        <v>0</v>
      </c>
      <c r="DG70" s="27">
        <v>0</v>
      </c>
      <c r="DH70" s="27">
        <v>0</v>
      </c>
      <c r="DI70" s="27">
        <v>0</v>
      </c>
      <c r="DJ70" s="27">
        <v>0</v>
      </c>
      <c r="DK70" s="27">
        <v>0</v>
      </c>
      <c r="DL70" s="27">
        <v>0</v>
      </c>
      <c r="DM70" s="27">
        <v>0</v>
      </c>
      <c r="DN70" s="27">
        <v>0</v>
      </c>
      <c r="DO70" s="27">
        <v>0</v>
      </c>
      <c r="DP70" s="27">
        <v>0</v>
      </c>
      <c r="DQ70" s="27">
        <v>0</v>
      </c>
      <c r="DR70" s="27">
        <v>0</v>
      </c>
      <c r="DS70" s="27">
        <v>0</v>
      </c>
      <c r="DT70" s="27">
        <v>0</v>
      </c>
      <c r="DU70" s="27">
        <v>0</v>
      </c>
      <c r="DV70" s="27">
        <v>0</v>
      </c>
      <c r="DW70" s="27">
        <v>0</v>
      </c>
      <c r="DX70" s="27">
        <v>0</v>
      </c>
      <c r="DY70" s="27">
        <v>0</v>
      </c>
      <c r="DZ70" s="27">
        <v>0</v>
      </c>
      <c r="EA70" s="27">
        <v>0</v>
      </c>
      <c r="EB70" s="27">
        <v>0</v>
      </c>
      <c r="EC70" s="27">
        <v>0</v>
      </c>
      <c r="ED70" s="27">
        <v>0</v>
      </c>
      <c r="EE70" s="27">
        <v>0</v>
      </c>
      <c r="EF70" s="27">
        <v>0</v>
      </c>
      <c r="EG70" s="27">
        <v>0</v>
      </c>
      <c r="EH70" s="27">
        <v>0</v>
      </c>
      <c r="EI70" s="27">
        <v>0</v>
      </c>
      <c r="EJ70" s="27">
        <v>0</v>
      </c>
      <c r="EK70" s="27">
        <v>0</v>
      </c>
      <c r="EL70" s="27">
        <v>0</v>
      </c>
      <c r="EM70" s="27">
        <v>0</v>
      </c>
      <c r="EN70" s="27">
        <v>0</v>
      </c>
      <c r="EO70" s="27">
        <v>0</v>
      </c>
      <c r="EP70" s="27">
        <v>0</v>
      </c>
      <c r="EQ70" s="27">
        <v>0</v>
      </c>
      <c r="ER70" s="27">
        <v>0</v>
      </c>
      <c r="ES70" s="27">
        <v>0</v>
      </c>
      <c r="ET70" s="27">
        <v>0</v>
      </c>
      <c r="EU70" s="27">
        <v>0</v>
      </c>
      <c r="EV70" s="27">
        <v>0</v>
      </c>
      <c r="EW70" s="27">
        <v>0</v>
      </c>
      <c r="EX70" s="27">
        <v>0</v>
      </c>
      <c r="EY70" s="27">
        <v>0</v>
      </c>
      <c r="EZ70" s="27">
        <v>0</v>
      </c>
      <c r="FA70" s="27">
        <v>0</v>
      </c>
      <c r="FB70" s="27">
        <v>0</v>
      </c>
      <c r="FC70" s="27">
        <v>0</v>
      </c>
      <c r="FD70" s="27">
        <v>0</v>
      </c>
      <c r="FE70" s="27">
        <v>0</v>
      </c>
      <c r="FF70" s="27">
        <v>0</v>
      </c>
      <c r="FG70" s="27">
        <v>0</v>
      </c>
      <c r="FH70" s="27">
        <v>0</v>
      </c>
      <c r="FI70" s="27">
        <v>0</v>
      </c>
      <c r="FJ70" s="27">
        <v>0</v>
      </c>
      <c r="FK70" s="27">
        <v>0</v>
      </c>
      <c r="FL70" s="27">
        <v>0</v>
      </c>
      <c r="FM70" s="27">
        <v>0</v>
      </c>
      <c r="FN70" s="27">
        <v>0</v>
      </c>
      <c r="FO70" s="27">
        <v>0</v>
      </c>
      <c r="FP70" s="27">
        <v>0</v>
      </c>
      <c r="FQ70" s="27">
        <v>0</v>
      </c>
      <c r="FR70" s="27">
        <v>0</v>
      </c>
      <c r="FS70" s="27">
        <v>0</v>
      </c>
      <c r="FT70" s="27">
        <v>0</v>
      </c>
      <c r="FU70" s="27">
        <v>0</v>
      </c>
      <c r="FV70" s="27">
        <v>0</v>
      </c>
      <c r="FW70" s="27">
        <v>0</v>
      </c>
      <c r="FX70" s="27">
        <v>0</v>
      </c>
      <c r="FY70" s="27">
        <v>0</v>
      </c>
      <c r="FZ70" s="27">
        <v>0</v>
      </c>
      <c r="GA70" s="27">
        <v>0</v>
      </c>
      <c r="GB70" s="27">
        <v>0</v>
      </c>
      <c r="GC70" s="27">
        <v>0</v>
      </c>
      <c r="GD70" s="27">
        <v>0</v>
      </c>
      <c r="GE70" s="27">
        <v>0</v>
      </c>
      <c r="GF70" s="27">
        <v>0</v>
      </c>
      <c r="GG70" s="27">
        <v>0</v>
      </c>
      <c r="GH70" s="27">
        <v>0</v>
      </c>
      <c r="GI70" s="27">
        <v>0</v>
      </c>
      <c r="GJ70" s="27">
        <v>0</v>
      </c>
      <c r="GK70" s="27">
        <v>0</v>
      </c>
      <c r="GL70" s="27">
        <v>0</v>
      </c>
      <c r="GM70" s="27">
        <v>0</v>
      </c>
      <c r="GN70" s="27">
        <v>0</v>
      </c>
      <c r="GO70" s="27">
        <v>0</v>
      </c>
      <c r="GP70" s="27">
        <v>0</v>
      </c>
      <c r="GQ70" s="27">
        <v>0</v>
      </c>
      <c r="GR70" s="27">
        <v>0</v>
      </c>
      <c r="GS70" s="27">
        <v>0</v>
      </c>
      <c r="GT70" s="27">
        <v>0</v>
      </c>
      <c r="GU70" s="27">
        <v>0</v>
      </c>
      <c r="GV70" s="27">
        <v>0</v>
      </c>
      <c r="GW70" s="27">
        <v>0</v>
      </c>
      <c r="GX70" s="27">
        <v>0</v>
      </c>
      <c r="GY70" s="27">
        <v>0</v>
      </c>
      <c r="GZ70" s="27">
        <v>0</v>
      </c>
      <c r="HA70" s="27">
        <v>0</v>
      </c>
      <c r="HB70" s="27">
        <v>0</v>
      </c>
      <c r="HC70" s="27">
        <v>0</v>
      </c>
      <c r="HD70" s="27">
        <v>0</v>
      </c>
      <c r="HE70" s="27">
        <v>0</v>
      </c>
      <c r="HF70" s="27">
        <v>0</v>
      </c>
      <c r="HG70" s="27">
        <v>0</v>
      </c>
      <c r="HH70" s="27">
        <v>0</v>
      </c>
      <c r="HI70" s="27">
        <v>0</v>
      </c>
      <c r="HJ70" s="27">
        <v>0</v>
      </c>
      <c r="HK70" s="27">
        <v>0</v>
      </c>
      <c r="HL70" s="27">
        <v>0</v>
      </c>
      <c r="HM70" s="27">
        <v>0</v>
      </c>
      <c r="HN70" s="27">
        <v>0</v>
      </c>
      <c r="HO70" s="27">
        <v>0</v>
      </c>
      <c r="HP70" s="27">
        <v>0</v>
      </c>
      <c r="HQ70" s="27">
        <v>0</v>
      </c>
      <c r="HR70" s="27">
        <v>0</v>
      </c>
      <c r="HS70" s="27">
        <v>0</v>
      </c>
      <c r="HT70" s="27">
        <v>0</v>
      </c>
      <c r="HU70" s="27">
        <v>0</v>
      </c>
      <c r="HV70" s="27">
        <v>0</v>
      </c>
      <c r="HW70" s="27">
        <v>0</v>
      </c>
      <c r="HX70" s="27">
        <v>0</v>
      </c>
      <c r="HY70" s="27">
        <v>0</v>
      </c>
      <c r="HZ70" s="27">
        <v>0</v>
      </c>
      <c r="IA70" s="27">
        <v>0</v>
      </c>
      <c r="IB70" s="27">
        <v>0</v>
      </c>
      <c r="IC70" s="27">
        <v>0</v>
      </c>
      <c r="ID70" s="27">
        <v>0</v>
      </c>
      <c r="IE70" s="27">
        <v>0</v>
      </c>
      <c r="IF70" s="27">
        <v>0</v>
      </c>
      <c r="IG70" s="27">
        <v>0</v>
      </c>
      <c r="IH70" s="27">
        <v>0</v>
      </c>
      <c r="II70" s="27">
        <v>0</v>
      </c>
      <c r="IJ70" s="27">
        <v>0</v>
      </c>
      <c r="IK70" s="27">
        <v>0</v>
      </c>
      <c r="IL70" s="27">
        <v>0</v>
      </c>
      <c r="IM70" s="27">
        <v>0</v>
      </c>
      <c r="IN70" s="27">
        <v>0</v>
      </c>
      <c r="IO70" s="27">
        <v>0</v>
      </c>
      <c r="IP70" s="27">
        <v>0</v>
      </c>
      <c r="IQ70" s="27">
        <v>0</v>
      </c>
      <c r="IR70" s="27">
        <v>0</v>
      </c>
      <c r="IS70" s="27">
        <v>0</v>
      </c>
      <c r="IT70" s="27">
        <v>0</v>
      </c>
      <c r="IU70" s="27">
        <v>0</v>
      </c>
      <c r="IV70" s="27">
        <v>0</v>
      </c>
      <c r="IW70" s="27">
        <v>0</v>
      </c>
      <c r="IX70" s="27">
        <v>0</v>
      </c>
      <c r="IY70" s="27">
        <v>0</v>
      </c>
      <c r="IZ70" s="27">
        <v>0</v>
      </c>
      <c r="JA70" s="27">
        <v>0</v>
      </c>
      <c r="JB70" s="27">
        <v>0</v>
      </c>
      <c r="JC70" s="27">
        <v>0</v>
      </c>
      <c r="JD70" s="27">
        <v>0</v>
      </c>
      <c r="JE70" s="27">
        <v>0</v>
      </c>
      <c r="JF70" s="27">
        <v>0</v>
      </c>
      <c r="JG70" s="27">
        <v>0</v>
      </c>
      <c r="JH70" s="27">
        <v>0</v>
      </c>
      <c r="JI70" s="27">
        <v>0</v>
      </c>
      <c r="JJ70" s="27">
        <v>0</v>
      </c>
      <c r="JK70" s="27">
        <v>0</v>
      </c>
      <c r="JL70" s="27">
        <v>0</v>
      </c>
      <c r="JM70" s="27">
        <v>0</v>
      </c>
      <c r="JN70" s="27">
        <v>0</v>
      </c>
      <c r="JO70" s="27">
        <v>0</v>
      </c>
      <c r="JP70" s="27">
        <v>0</v>
      </c>
      <c r="JQ70" s="27">
        <v>0</v>
      </c>
      <c r="JR70" s="27">
        <v>0</v>
      </c>
      <c r="JS70" s="27">
        <v>0</v>
      </c>
      <c r="JT70" s="27">
        <v>0</v>
      </c>
      <c r="JU70" s="27">
        <v>0</v>
      </c>
      <c r="JV70" s="27">
        <v>0</v>
      </c>
      <c r="JW70" s="27">
        <v>0</v>
      </c>
      <c r="JX70" s="27">
        <v>0</v>
      </c>
      <c r="JY70" s="27">
        <v>0</v>
      </c>
      <c r="JZ70" s="27">
        <v>0</v>
      </c>
      <c r="KA70" s="27">
        <v>0</v>
      </c>
      <c r="KB70" s="27">
        <v>0</v>
      </c>
      <c r="KC70" s="27">
        <v>0</v>
      </c>
      <c r="KD70" s="27">
        <v>0</v>
      </c>
      <c r="KE70" s="27">
        <v>0</v>
      </c>
      <c r="KF70" s="27">
        <v>0</v>
      </c>
      <c r="KG70" s="27">
        <v>0</v>
      </c>
      <c r="KH70" s="27">
        <v>0</v>
      </c>
      <c r="KI70" s="27">
        <v>0</v>
      </c>
      <c r="KJ70" s="27">
        <v>0</v>
      </c>
      <c r="KK70" s="27">
        <v>0</v>
      </c>
      <c r="KL70" s="27">
        <v>0</v>
      </c>
      <c r="KM70" s="27">
        <v>0</v>
      </c>
      <c r="KN70" s="27">
        <v>0</v>
      </c>
      <c r="KO70" s="27">
        <v>0</v>
      </c>
      <c r="KP70" s="27">
        <v>0</v>
      </c>
    </row>
    <row r="71" spans="1:302" x14ac:dyDescent="0.25">
      <c r="A71" s="28">
        <f t="shared" si="2"/>
        <v>31.118962701729863</v>
      </c>
      <c r="C71" s="26">
        <v>0.76195286804416396</v>
      </c>
      <c r="D71" s="27">
        <v>0.72500882004287304</v>
      </c>
      <c r="E71" s="27">
        <v>0.18017849569759292</v>
      </c>
      <c r="F71" s="27">
        <v>0.13518173327511973</v>
      </c>
      <c r="G71" s="27">
        <v>0.68980939606912561</v>
      </c>
      <c r="H71" s="27">
        <v>0.17510416823247021</v>
      </c>
      <c r="I71" s="27">
        <v>0.9111858418834623</v>
      </c>
      <c r="J71" s="27">
        <v>0.82483893586615564</v>
      </c>
      <c r="K71" s="27">
        <v>0.76419594265022217</v>
      </c>
      <c r="L71" s="27">
        <v>0.18634065594335025</v>
      </c>
      <c r="M71" s="27">
        <v>0.3941824741665596</v>
      </c>
      <c r="N71" s="27">
        <v>0.7940124221028253</v>
      </c>
      <c r="O71" s="27">
        <v>0.22210226013167833</v>
      </c>
      <c r="P71" s="27">
        <v>100.11715024082878</v>
      </c>
      <c r="Q71" s="27">
        <v>100.78508570514663</v>
      </c>
      <c r="R71" s="27">
        <v>100.41082119360625</v>
      </c>
      <c r="S71" s="27">
        <v>100.00091185086289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7">
        <v>0</v>
      </c>
      <c r="AB71" s="27">
        <v>0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7">
        <v>0</v>
      </c>
      <c r="BT71" s="27">
        <v>0</v>
      </c>
      <c r="BU71" s="27">
        <v>0</v>
      </c>
      <c r="BV71" s="27">
        <v>0</v>
      </c>
      <c r="BW71" s="27">
        <v>0</v>
      </c>
      <c r="BX71" s="27">
        <v>0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  <c r="CE71" s="27">
        <v>0</v>
      </c>
      <c r="CF71" s="27">
        <v>0</v>
      </c>
      <c r="CG71" s="27">
        <v>0</v>
      </c>
      <c r="CH71" s="27">
        <v>0</v>
      </c>
      <c r="CI71" s="27">
        <v>0</v>
      </c>
      <c r="CJ71" s="27">
        <v>0</v>
      </c>
      <c r="CK71" s="27">
        <v>0</v>
      </c>
      <c r="CL71" s="27">
        <v>0</v>
      </c>
      <c r="CM71" s="27">
        <v>0</v>
      </c>
      <c r="CN71" s="27">
        <v>0</v>
      </c>
      <c r="CO71" s="27">
        <v>0</v>
      </c>
      <c r="CP71" s="27">
        <v>0</v>
      </c>
      <c r="CQ71" s="27">
        <v>0</v>
      </c>
      <c r="CR71" s="27">
        <v>0</v>
      </c>
      <c r="CS71" s="27">
        <v>0</v>
      </c>
      <c r="CT71" s="27">
        <v>0</v>
      </c>
      <c r="CU71" s="27">
        <v>0</v>
      </c>
      <c r="CV71" s="27">
        <v>0</v>
      </c>
      <c r="CW71" s="27">
        <v>0</v>
      </c>
      <c r="CX71" s="27">
        <v>0</v>
      </c>
      <c r="CY71" s="27">
        <v>0</v>
      </c>
      <c r="CZ71" s="27">
        <v>0</v>
      </c>
      <c r="DA71" s="27">
        <v>0</v>
      </c>
      <c r="DB71" s="27">
        <v>0</v>
      </c>
      <c r="DC71" s="27">
        <v>0</v>
      </c>
      <c r="DD71" s="27">
        <v>0</v>
      </c>
      <c r="DE71" s="27">
        <v>0</v>
      </c>
      <c r="DF71" s="27">
        <v>0</v>
      </c>
      <c r="DG71" s="27">
        <v>0</v>
      </c>
      <c r="DH71" s="27">
        <v>0</v>
      </c>
      <c r="DI71" s="27">
        <v>0</v>
      </c>
      <c r="DJ71" s="27">
        <v>0</v>
      </c>
      <c r="DK71" s="27">
        <v>0</v>
      </c>
      <c r="DL71" s="27">
        <v>0</v>
      </c>
      <c r="DM71" s="27">
        <v>0</v>
      </c>
      <c r="DN71" s="27">
        <v>0</v>
      </c>
      <c r="DO71" s="27">
        <v>0</v>
      </c>
      <c r="DP71" s="27">
        <v>0</v>
      </c>
      <c r="DQ71" s="27">
        <v>0</v>
      </c>
      <c r="DR71" s="27">
        <v>0</v>
      </c>
      <c r="DS71" s="27">
        <v>0</v>
      </c>
      <c r="DT71" s="27">
        <v>0</v>
      </c>
      <c r="DU71" s="27">
        <v>0</v>
      </c>
      <c r="DV71" s="27">
        <v>0</v>
      </c>
      <c r="DW71" s="27">
        <v>0</v>
      </c>
      <c r="DX71" s="27">
        <v>0</v>
      </c>
      <c r="DY71" s="27">
        <v>0</v>
      </c>
      <c r="DZ71" s="27">
        <v>0</v>
      </c>
      <c r="EA71" s="27">
        <v>0</v>
      </c>
      <c r="EB71" s="27">
        <v>0</v>
      </c>
      <c r="EC71" s="27">
        <v>0</v>
      </c>
      <c r="ED71" s="27">
        <v>0</v>
      </c>
      <c r="EE71" s="27">
        <v>0</v>
      </c>
      <c r="EF71" s="27">
        <v>0</v>
      </c>
      <c r="EG71" s="27">
        <v>0</v>
      </c>
      <c r="EH71" s="27">
        <v>0</v>
      </c>
      <c r="EI71" s="27">
        <v>0</v>
      </c>
      <c r="EJ71" s="27">
        <v>0</v>
      </c>
      <c r="EK71" s="27">
        <v>0</v>
      </c>
      <c r="EL71" s="27">
        <v>0</v>
      </c>
      <c r="EM71" s="27">
        <v>0</v>
      </c>
      <c r="EN71" s="27">
        <v>0</v>
      </c>
      <c r="EO71" s="27">
        <v>0</v>
      </c>
      <c r="EP71" s="27">
        <v>0</v>
      </c>
      <c r="EQ71" s="27">
        <v>0</v>
      </c>
      <c r="ER71" s="27">
        <v>0</v>
      </c>
      <c r="ES71" s="27">
        <v>0</v>
      </c>
      <c r="ET71" s="27">
        <v>0</v>
      </c>
      <c r="EU71" s="27">
        <v>0</v>
      </c>
      <c r="EV71" s="27">
        <v>0</v>
      </c>
      <c r="EW71" s="27">
        <v>0</v>
      </c>
      <c r="EX71" s="27">
        <v>0</v>
      </c>
      <c r="EY71" s="27">
        <v>0</v>
      </c>
      <c r="EZ71" s="27">
        <v>0</v>
      </c>
      <c r="FA71" s="27">
        <v>0</v>
      </c>
      <c r="FB71" s="27">
        <v>0</v>
      </c>
      <c r="FC71" s="27">
        <v>0</v>
      </c>
      <c r="FD71" s="27">
        <v>0</v>
      </c>
      <c r="FE71" s="27">
        <v>0</v>
      </c>
      <c r="FF71" s="27">
        <v>0</v>
      </c>
      <c r="FG71" s="27">
        <v>0</v>
      </c>
      <c r="FH71" s="27">
        <v>0</v>
      </c>
      <c r="FI71" s="27">
        <v>0</v>
      </c>
      <c r="FJ71" s="27">
        <v>0</v>
      </c>
      <c r="FK71" s="27">
        <v>0</v>
      </c>
      <c r="FL71" s="27">
        <v>0</v>
      </c>
      <c r="FM71" s="27">
        <v>0</v>
      </c>
      <c r="FN71" s="27">
        <v>0</v>
      </c>
      <c r="FO71" s="27">
        <v>0</v>
      </c>
      <c r="FP71" s="27">
        <v>0</v>
      </c>
      <c r="FQ71" s="27">
        <v>0</v>
      </c>
      <c r="FR71" s="27">
        <v>0</v>
      </c>
      <c r="FS71" s="27">
        <v>0</v>
      </c>
      <c r="FT71" s="27">
        <v>0</v>
      </c>
      <c r="FU71" s="27">
        <v>0</v>
      </c>
      <c r="FV71" s="27">
        <v>0</v>
      </c>
      <c r="FW71" s="27">
        <v>0</v>
      </c>
      <c r="FX71" s="27">
        <v>0</v>
      </c>
      <c r="FY71" s="27">
        <v>0</v>
      </c>
      <c r="FZ71" s="27">
        <v>0</v>
      </c>
      <c r="GA71" s="27">
        <v>0</v>
      </c>
      <c r="GB71" s="27">
        <v>0</v>
      </c>
      <c r="GC71" s="27">
        <v>0</v>
      </c>
      <c r="GD71" s="27">
        <v>0</v>
      </c>
      <c r="GE71" s="27">
        <v>0</v>
      </c>
      <c r="GF71" s="27">
        <v>0</v>
      </c>
      <c r="GG71" s="27">
        <v>0</v>
      </c>
      <c r="GH71" s="27">
        <v>0</v>
      </c>
      <c r="GI71" s="27">
        <v>0</v>
      </c>
      <c r="GJ71" s="27">
        <v>0</v>
      </c>
      <c r="GK71" s="27">
        <v>0</v>
      </c>
      <c r="GL71" s="27">
        <v>0</v>
      </c>
      <c r="GM71" s="27">
        <v>0</v>
      </c>
      <c r="GN71" s="27">
        <v>0</v>
      </c>
      <c r="GO71" s="27">
        <v>0</v>
      </c>
      <c r="GP71" s="27">
        <v>0</v>
      </c>
      <c r="GQ71" s="27">
        <v>0</v>
      </c>
      <c r="GR71" s="27">
        <v>0</v>
      </c>
      <c r="GS71" s="27">
        <v>0</v>
      </c>
      <c r="GT71" s="27">
        <v>0</v>
      </c>
      <c r="GU71" s="27">
        <v>0</v>
      </c>
      <c r="GV71" s="27">
        <v>0</v>
      </c>
      <c r="GW71" s="27">
        <v>0</v>
      </c>
      <c r="GX71" s="27">
        <v>0</v>
      </c>
      <c r="GY71" s="27">
        <v>0</v>
      </c>
      <c r="GZ71" s="27">
        <v>0</v>
      </c>
      <c r="HA71" s="27">
        <v>0</v>
      </c>
      <c r="HB71" s="27">
        <v>0</v>
      </c>
      <c r="HC71" s="27">
        <v>0</v>
      </c>
      <c r="HD71" s="27">
        <v>0</v>
      </c>
      <c r="HE71" s="27">
        <v>0</v>
      </c>
      <c r="HF71" s="27">
        <v>0</v>
      </c>
      <c r="HG71" s="27">
        <v>0</v>
      </c>
      <c r="HH71" s="27">
        <v>0</v>
      </c>
      <c r="HI71" s="27">
        <v>0</v>
      </c>
      <c r="HJ71" s="27">
        <v>0</v>
      </c>
      <c r="HK71" s="27">
        <v>0</v>
      </c>
      <c r="HL71" s="27">
        <v>0</v>
      </c>
      <c r="HM71" s="27">
        <v>0</v>
      </c>
      <c r="HN71" s="27">
        <v>0</v>
      </c>
      <c r="HO71" s="27">
        <v>0</v>
      </c>
      <c r="HP71" s="27">
        <v>0</v>
      </c>
      <c r="HQ71" s="27">
        <v>0</v>
      </c>
      <c r="HR71" s="27">
        <v>0</v>
      </c>
      <c r="HS71" s="27">
        <v>0</v>
      </c>
      <c r="HT71" s="27">
        <v>0</v>
      </c>
      <c r="HU71" s="27">
        <v>0</v>
      </c>
      <c r="HV71" s="27">
        <v>0</v>
      </c>
      <c r="HW71" s="27">
        <v>0</v>
      </c>
      <c r="HX71" s="27">
        <v>0</v>
      </c>
      <c r="HY71" s="27">
        <v>0</v>
      </c>
      <c r="HZ71" s="27">
        <v>0</v>
      </c>
      <c r="IA71" s="27">
        <v>0</v>
      </c>
      <c r="IB71" s="27">
        <v>0</v>
      </c>
      <c r="IC71" s="27">
        <v>0</v>
      </c>
      <c r="ID71" s="27">
        <v>0</v>
      </c>
      <c r="IE71" s="27">
        <v>0</v>
      </c>
      <c r="IF71" s="27">
        <v>0</v>
      </c>
      <c r="IG71" s="27">
        <v>0</v>
      </c>
      <c r="IH71" s="27">
        <v>0</v>
      </c>
      <c r="II71" s="27">
        <v>0</v>
      </c>
      <c r="IJ71" s="27">
        <v>0</v>
      </c>
      <c r="IK71" s="27">
        <v>0</v>
      </c>
      <c r="IL71" s="27">
        <v>0</v>
      </c>
      <c r="IM71" s="27">
        <v>0</v>
      </c>
      <c r="IN71" s="27">
        <v>0</v>
      </c>
      <c r="IO71" s="27">
        <v>0</v>
      </c>
      <c r="IP71" s="27">
        <v>0</v>
      </c>
      <c r="IQ71" s="27">
        <v>0</v>
      </c>
      <c r="IR71" s="27">
        <v>0</v>
      </c>
      <c r="IS71" s="27">
        <v>0</v>
      </c>
      <c r="IT71" s="27">
        <v>0</v>
      </c>
      <c r="IU71" s="27">
        <v>0</v>
      </c>
      <c r="IV71" s="27">
        <v>0</v>
      </c>
      <c r="IW71" s="27">
        <v>0</v>
      </c>
      <c r="IX71" s="27">
        <v>0</v>
      </c>
      <c r="IY71" s="27">
        <v>0</v>
      </c>
      <c r="IZ71" s="27">
        <v>0</v>
      </c>
      <c r="JA71" s="27">
        <v>0</v>
      </c>
      <c r="JB71" s="27">
        <v>0</v>
      </c>
      <c r="JC71" s="27">
        <v>0</v>
      </c>
      <c r="JD71" s="27">
        <v>0</v>
      </c>
      <c r="JE71" s="27">
        <v>0</v>
      </c>
      <c r="JF71" s="27">
        <v>0</v>
      </c>
      <c r="JG71" s="27">
        <v>0</v>
      </c>
      <c r="JH71" s="27">
        <v>0</v>
      </c>
      <c r="JI71" s="27">
        <v>0</v>
      </c>
      <c r="JJ71" s="27">
        <v>0</v>
      </c>
      <c r="JK71" s="27">
        <v>0</v>
      </c>
      <c r="JL71" s="27">
        <v>0</v>
      </c>
      <c r="JM71" s="27">
        <v>0</v>
      </c>
      <c r="JN71" s="27">
        <v>0</v>
      </c>
      <c r="JO71" s="27">
        <v>0</v>
      </c>
      <c r="JP71" s="27">
        <v>0</v>
      </c>
      <c r="JQ71" s="27">
        <v>0</v>
      </c>
      <c r="JR71" s="27">
        <v>0</v>
      </c>
      <c r="JS71" s="27">
        <v>0</v>
      </c>
      <c r="JT71" s="27">
        <v>0</v>
      </c>
      <c r="JU71" s="27">
        <v>0</v>
      </c>
      <c r="JV71" s="27">
        <v>0</v>
      </c>
      <c r="JW71" s="27">
        <v>0</v>
      </c>
      <c r="JX71" s="27">
        <v>0</v>
      </c>
      <c r="JY71" s="27">
        <v>0</v>
      </c>
      <c r="JZ71" s="27">
        <v>0</v>
      </c>
      <c r="KA71" s="27">
        <v>0</v>
      </c>
      <c r="KB71" s="27">
        <v>0</v>
      </c>
      <c r="KC71" s="27">
        <v>0</v>
      </c>
      <c r="KD71" s="27">
        <v>0</v>
      </c>
      <c r="KE71" s="27">
        <v>0</v>
      </c>
      <c r="KF71" s="27">
        <v>0</v>
      </c>
      <c r="KG71" s="27">
        <v>0</v>
      </c>
      <c r="KH71" s="27">
        <v>0</v>
      </c>
      <c r="KI71" s="27">
        <v>0</v>
      </c>
      <c r="KJ71" s="27">
        <v>0</v>
      </c>
      <c r="KK71" s="27">
        <v>0</v>
      </c>
      <c r="KL71" s="27">
        <v>0</v>
      </c>
      <c r="KM71" s="27">
        <v>0</v>
      </c>
      <c r="KN71" s="27">
        <v>0</v>
      </c>
      <c r="KO71" s="27">
        <v>0</v>
      </c>
      <c r="KP71" s="27">
        <v>0</v>
      </c>
    </row>
    <row r="72" spans="1:302" x14ac:dyDescent="0.25">
      <c r="A72" s="28">
        <f t="shared" si="2"/>
        <v>29.26280824492709</v>
      </c>
      <c r="C72" s="26">
        <v>0.1482809178378458</v>
      </c>
      <c r="D72" s="27">
        <v>0.51465528094887536</v>
      </c>
      <c r="E72" s="27">
        <v>0.8533957066635528</v>
      </c>
      <c r="F72" s="27">
        <v>0.22624160182686393</v>
      </c>
      <c r="G72" s="27">
        <v>0.44005721833304456</v>
      </c>
      <c r="H72" s="27">
        <v>0.35170284004441521</v>
      </c>
      <c r="I72" s="27">
        <v>0.35843900102000592</v>
      </c>
      <c r="J72" s="27">
        <v>0.98543846969411841</v>
      </c>
      <c r="K72" s="27">
        <v>0.38898401420390039</v>
      </c>
      <c r="L72" s="27">
        <v>100.98720923455585</v>
      </c>
      <c r="M72" s="27">
        <v>100.0590485086018</v>
      </c>
      <c r="N72" s="27">
        <v>100.25653402243637</v>
      </c>
      <c r="O72" s="27">
        <v>100.70254950586309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0</v>
      </c>
      <c r="Y72" s="27">
        <v>0</v>
      </c>
      <c r="Z72" s="27">
        <v>0</v>
      </c>
      <c r="AA72" s="27">
        <v>0</v>
      </c>
      <c r="AB72" s="27">
        <v>0</v>
      </c>
      <c r="AC72" s="27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  <c r="BR72" s="27">
        <v>0</v>
      </c>
      <c r="BS72" s="27">
        <v>0</v>
      </c>
      <c r="BT72" s="27">
        <v>0</v>
      </c>
      <c r="BU72" s="27">
        <v>0</v>
      </c>
      <c r="BV72" s="27">
        <v>0</v>
      </c>
      <c r="BW72" s="27">
        <v>0</v>
      </c>
      <c r="BX72" s="27">
        <v>0</v>
      </c>
      <c r="BY72" s="27">
        <v>0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27">
        <v>0</v>
      </c>
      <c r="CF72" s="27">
        <v>0</v>
      </c>
      <c r="CG72" s="27">
        <v>0</v>
      </c>
      <c r="CH72" s="27">
        <v>0</v>
      </c>
      <c r="CI72" s="27">
        <v>0</v>
      </c>
      <c r="CJ72" s="27">
        <v>0</v>
      </c>
      <c r="CK72" s="27">
        <v>0</v>
      </c>
      <c r="CL72" s="27">
        <v>0</v>
      </c>
      <c r="CM72" s="27">
        <v>0</v>
      </c>
      <c r="CN72" s="27">
        <v>0</v>
      </c>
      <c r="CO72" s="27">
        <v>0</v>
      </c>
      <c r="CP72" s="27">
        <v>0</v>
      </c>
      <c r="CQ72" s="27">
        <v>0</v>
      </c>
      <c r="CR72" s="27">
        <v>0</v>
      </c>
      <c r="CS72" s="27">
        <v>0</v>
      </c>
      <c r="CT72" s="27">
        <v>0</v>
      </c>
      <c r="CU72" s="27">
        <v>0</v>
      </c>
      <c r="CV72" s="27">
        <v>0</v>
      </c>
      <c r="CW72" s="27">
        <v>0</v>
      </c>
      <c r="CX72" s="27">
        <v>0</v>
      </c>
      <c r="CY72" s="27">
        <v>0</v>
      </c>
      <c r="CZ72" s="27">
        <v>0</v>
      </c>
      <c r="DA72" s="27">
        <v>0</v>
      </c>
      <c r="DB72" s="27">
        <v>0</v>
      </c>
      <c r="DC72" s="27">
        <v>0</v>
      </c>
      <c r="DD72" s="27">
        <v>0</v>
      </c>
      <c r="DE72" s="27">
        <v>0</v>
      </c>
      <c r="DF72" s="27">
        <v>0</v>
      </c>
      <c r="DG72" s="27">
        <v>0</v>
      </c>
      <c r="DH72" s="27">
        <v>0</v>
      </c>
      <c r="DI72" s="27">
        <v>0</v>
      </c>
      <c r="DJ72" s="27">
        <v>0</v>
      </c>
      <c r="DK72" s="27">
        <v>0</v>
      </c>
      <c r="DL72" s="27">
        <v>0</v>
      </c>
      <c r="DM72" s="27">
        <v>0</v>
      </c>
      <c r="DN72" s="27">
        <v>0</v>
      </c>
      <c r="DO72" s="27">
        <v>0</v>
      </c>
      <c r="DP72" s="27">
        <v>0</v>
      </c>
      <c r="DQ72" s="27">
        <v>0</v>
      </c>
      <c r="DR72" s="27">
        <v>0</v>
      </c>
      <c r="DS72" s="27">
        <v>0</v>
      </c>
      <c r="DT72" s="27">
        <v>0</v>
      </c>
      <c r="DU72" s="27">
        <v>0</v>
      </c>
      <c r="DV72" s="27">
        <v>0</v>
      </c>
      <c r="DW72" s="27">
        <v>0</v>
      </c>
      <c r="DX72" s="27">
        <v>0</v>
      </c>
      <c r="DY72" s="27">
        <v>0</v>
      </c>
      <c r="DZ72" s="27">
        <v>0</v>
      </c>
      <c r="EA72" s="27">
        <v>0</v>
      </c>
      <c r="EB72" s="27">
        <v>0</v>
      </c>
      <c r="EC72" s="27">
        <v>0</v>
      </c>
      <c r="ED72" s="27">
        <v>0</v>
      </c>
      <c r="EE72" s="27">
        <v>0</v>
      </c>
      <c r="EF72" s="27">
        <v>0</v>
      </c>
      <c r="EG72" s="27">
        <v>0</v>
      </c>
      <c r="EH72" s="27">
        <v>0</v>
      </c>
      <c r="EI72" s="27">
        <v>0</v>
      </c>
      <c r="EJ72" s="27">
        <v>0</v>
      </c>
      <c r="EK72" s="27">
        <v>0</v>
      </c>
      <c r="EL72" s="27">
        <v>0</v>
      </c>
      <c r="EM72" s="27">
        <v>0</v>
      </c>
      <c r="EN72" s="27">
        <v>0</v>
      </c>
      <c r="EO72" s="27">
        <v>0</v>
      </c>
      <c r="EP72" s="27">
        <v>0</v>
      </c>
      <c r="EQ72" s="27">
        <v>0</v>
      </c>
      <c r="ER72" s="27">
        <v>0</v>
      </c>
      <c r="ES72" s="27">
        <v>0</v>
      </c>
      <c r="ET72" s="27">
        <v>0</v>
      </c>
      <c r="EU72" s="27">
        <v>0</v>
      </c>
      <c r="EV72" s="27">
        <v>0</v>
      </c>
      <c r="EW72" s="27">
        <v>0</v>
      </c>
      <c r="EX72" s="27">
        <v>0</v>
      </c>
      <c r="EY72" s="27">
        <v>0</v>
      </c>
      <c r="EZ72" s="27">
        <v>0</v>
      </c>
      <c r="FA72" s="27">
        <v>0</v>
      </c>
      <c r="FB72" s="27">
        <v>0</v>
      </c>
      <c r="FC72" s="27">
        <v>0</v>
      </c>
      <c r="FD72" s="27">
        <v>0</v>
      </c>
      <c r="FE72" s="27">
        <v>0</v>
      </c>
      <c r="FF72" s="27">
        <v>0</v>
      </c>
      <c r="FG72" s="27">
        <v>0</v>
      </c>
      <c r="FH72" s="27">
        <v>0</v>
      </c>
      <c r="FI72" s="27">
        <v>0</v>
      </c>
      <c r="FJ72" s="27">
        <v>0</v>
      </c>
      <c r="FK72" s="27">
        <v>0</v>
      </c>
      <c r="FL72" s="27">
        <v>0</v>
      </c>
      <c r="FM72" s="27">
        <v>0</v>
      </c>
      <c r="FN72" s="27">
        <v>0</v>
      </c>
      <c r="FO72" s="27">
        <v>0</v>
      </c>
      <c r="FP72" s="27">
        <v>0</v>
      </c>
      <c r="FQ72" s="27">
        <v>0</v>
      </c>
      <c r="FR72" s="27">
        <v>0</v>
      </c>
      <c r="FS72" s="27">
        <v>0</v>
      </c>
      <c r="FT72" s="27">
        <v>0</v>
      </c>
      <c r="FU72" s="27">
        <v>0</v>
      </c>
      <c r="FV72" s="27">
        <v>0</v>
      </c>
      <c r="FW72" s="27">
        <v>0</v>
      </c>
      <c r="FX72" s="27">
        <v>0</v>
      </c>
      <c r="FY72" s="27">
        <v>0</v>
      </c>
      <c r="FZ72" s="27">
        <v>0</v>
      </c>
      <c r="GA72" s="27">
        <v>0</v>
      </c>
      <c r="GB72" s="27">
        <v>0</v>
      </c>
      <c r="GC72" s="27">
        <v>0</v>
      </c>
      <c r="GD72" s="27">
        <v>0</v>
      </c>
      <c r="GE72" s="27">
        <v>0</v>
      </c>
      <c r="GF72" s="27">
        <v>0</v>
      </c>
      <c r="GG72" s="27">
        <v>0</v>
      </c>
      <c r="GH72" s="27">
        <v>0</v>
      </c>
      <c r="GI72" s="27">
        <v>0</v>
      </c>
      <c r="GJ72" s="27">
        <v>0</v>
      </c>
      <c r="GK72" s="27">
        <v>0</v>
      </c>
      <c r="GL72" s="27">
        <v>0</v>
      </c>
      <c r="GM72" s="27">
        <v>0</v>
      </c>
      <c r="GN72" s="27">
        <v>0</v>
      </c>
      <c r="GO72" s="27">
        <v>0</v>
      </c>
      <c r="GP72" s="27">
        <v>0</v>
      </c>
      <c r="GQ72" s="27">
        <v>0</v>
      </c>
      <c r="GR72" s="27">
        <v>0</v>
      </c>
      <c r="GS72" s="27">
        <v>0</v>
      </c>
      <c r="GT72" s="27">
        <v>0</v>
      </c>
      <c r="GU72" s="27">
        <v>0</v>
      </c>
      <c r="GV72" s="27">
        <v>0</v>
      </c>
      <c r="GW72" s="27">
        <v>0</v>
      </c>
      <c r="GX72" s="27">
        <v>0</v>
      </c>
      <c r="GY72" s="27">
        <v>0</v>
      </c>
      <c r="GZ72" s="27">
        <v>0</v>
      </c>
      <c r="HA72" s="27">
        <v>0</v>
      </c>
      <c r="HB72" s="27">
        <v>0</v>
      </c>
      <c r="HC72" s="27">
        <v>0</v>
      </c>
      <c r="HD72" s="27">
        <v>0</v>
      </c>
      <c r="HE72" s="27">
        <v>0</v>
      </c>
      <c r="HF72" s="27">
        <v>0</v>
      </c>
      <c r="HG72" s="27">
        <v>0</v>
      </c>
      <c r="HH72" s="27">
        <v>0</v>
      </c>
      <c r="HI72" s="27">
        <v>0</v>
      </c>
      <c r="HJ72" s="27">
        <v>0</v>
      </c>
      <c r="HK72" s="27">
        <v>0</v>
      </c>
      <c r="HL72" s="27">
        <v>0</v>
      </c>
      <c r="HM72" s="27">
        <v>0</v>
      </c>
      <c r="HN72" s="27">
        <v>0</v>
      </c>
      <c r="HO72" s="27">
        <v>0</v>
      </c>
      <c r="HP72" s="27">
        <v>0</v>
      </c>
      <c r="HQ72" s="27">
        <v>0</v>
      </c>
      <c r="HR72" s="27">
        <v>0</v>
      </c>
      <c r="HS72" s="27">
        <v>0</v>
      </c>
      <c r="HT72" s="27">
        <v>0</v>
      </c>
      <c r="HU72" s="27">
        <v>0</v>
      </c>
      <c r="HV72" s="27">
        <v>0</v>
      </c>
      <c r="HW72" s="27">
        <v>0</v>
      </c>
      <c r="HX72" s="27">
        <v>0</v>
      </c>
      <c r="HY72" s="27">
        <v>0</v>
      </c>
      <c r="HZ72" s="27">
        <v>0</v>
      </c>
      <c r="IA72" s="27">
        <v>0</v>
      </c>
      <c r="IB72" s="27">
        <v>0</v>
      </c>
      <c r="IC72" s="27">
        <v>0</v>
      </c>
      <c r="ID72" s="27">
        <v>0</v>
      </c>
      <c r="IE72" s="27">
        <v>0</v>
      </c>
      <c r="IF72" s="27">
        <v>0</v>
      </c>
      <c r="IG72" s="27">
        <v>0</v>
      </c>
      <c r="IH72" s="27">
        <v>0</v>
      </c>
      <c r="II72" s="27">
        <v>0</v>
      </c>
      <c r="IJ72" s="27">
        <v>0</v>
      </c>
      <c r="IK72" s="27">
        <v>0</v>
      </c>
      <c r="IL72" s="27">
        <v>0</v>
      </c>
      <c r="IM72" s="27">
        <v>0</v>
      </c>
      <c r="IN72" s="27">
        <v>0</v>
      </c>
      <c r="IO72" s="27">
        <v>0</v>
      </c>
      <c r="IP72" s="27">
        <v>0</v>
      </c>
      <c r="IQ72" s="27">
        <v>0</v>
      </c>
      <c r="IR72" s="27">
        <v>0</v>
      </c>
      <c r="IS72" s="27">
        <v>0</v>
      </c>
      <c r="IT72" s="27">
        <v>0</v>
      </c>
      <c r="IU72" s="27">
        <v>0</v>
      </c>
      <c r="IV72" s="27">
        <v>0</v>
      </c>
      <c r="IW72" s="27">
        <v>0</v>
      </c>
      <c r="IX72" s="27">
        <v>0</v>
      </c>
      <c r="IY72" s="27">
        <v>0</v>
      </c>
      <c r="IZ72" s="27">
        <v>0</v>
      </c>
      <c r="JA72" s="27">
        <v>0</v>
      </c>
      <c r="JB72" s="27">
        <v>0</v>
      </c>
      <c r="JC72" s="27">
        <v>0</v>
      </c>
      <c r="JD72" s="27">
        <v>0</v>
      </c>
      <c r="JE72" s="27">
        <v>0</v>
      </c>
      <c r="JF72" s="27">
        <v>0</v>
      </c>
      <c r="JG72" s="27">
        <v>0</v>
      </c>
      <c r="JH72" s="27">
        <v>0</v>
      </c>
      <c r="JI72" s="27">
        <v>0</v>
      </c>
      <c r="JJ72" s="27">
        <v>0</v>
      </c>
      <c r="JK72" s="27">
        <v>0</v>
      </c>
      <c r="JL72" s="27">
        <v>0</v>
      </c>
      <c r="JM72" s="27">
        <v>0</v>
      </c>
      <c r="JN72" s="27">
        <v>0</v>
      </c>
      <c r="JO72" s="27">
        <v>0</v>
      </c>
      <c r="JP72" s="27">
        <v>0</v>
      </c>
      <c r="JQ72" s="27">
        <v>0</v>
      </c>
      <c r="JR72" s="27">
        <v>0</v>
      </c>
      <c r="JS72" s="27">
        <v>0</v>
      </c>
      <c r="JT72" s="27">
        <v>0</v>
      </c>
      <c r="JU72" s="27">
        <v>0</v>
      </c>
      <c r="JV72" s="27">
        <v>0</v>
      </c>
      <c r="JW72" s="27">
        <v>0</v>
      </c>
      <c r="JX72" s="27">
        <v>0</v>
      </c>
      <c r="JY72" s="27">
        <v>0</v>
      </c>
      <c r="JZ72" s="27">
        <v>0</v>
      </c>
      <c r="KA72" s="27">
        <v>0</v>
      </c>
      <c r="KB72" s="27">
        <v>0</v>
      </c>
      <c r="KC72" s="27">
        <v>0</v>
      </c>
      <c r="KD72" s="27">
        <v>0</v>
      </c>
      <c r="KE72" s="27">
        <v>0</v>
      </c>
      <c r="KF72" s="27">
        <v>0</v>
      </c>
      <c r="KG72" s="27">
        <v>0</v>
      </c>
      <c r="KH72" s="27">
        <v>0</v>
      </c>
      <c r="KI72" s="27">
        <v>0</v>
      </c>
      <c r="KJ72" s="27">
        <v>0</v>
      </c>
      <c r="KK72" s="27">
        <v>0</v>
      </c>
      <c r="KL72" s="27">
        <v>0</v>
      </c>
      <c r="KM72" s="27">
        <v>0</v>
      </c>
      <c r="KN72" s="27">
        <v>0</v>
      </c>
      <c r="KO72" s="27">
        <v>0</v>
      </c>
      <c r="KP72" s="27">
        <v>0</v>
      </c>
    </row>
    <row r="73" spans="1:302" x14ac:dyDescent="0.25">
      <c r="A73" s="28">
        <f t="shared" si="2"/>
        <v>27.48986431989039</v>
      </c>
      <c r="C73" s="26">
        <v>0.11471945076235002</v>
      </c>
      <c r="D73" s="27">
        <v>9.6839285085174809E-2</v>
      </c>
      <c r="E73" s="27">
        <v>0.22638285533186309</v>
      </c>
      <c r="F73" s="27">
        <v>0.90667465214382581</v>
      </c>
      <c r="G73" s="27">
        <v>0.56745679620306744</v>
      </c>
      <c r="H73" s="27">
        <v>100.13210386724981</v>
      </c>
      <c r="I73" s="27">
        <v>100.66917554146147</v>
      </c>
      <c r="J73" s="27">
        <v>100.68974348017693</v>
      </c>
      <c r="K73" s="27">
        <v>100.1894071939118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7">
        <v>0</v>
      </c>
      <c r="AS73" s="27">
        <v>0</v>
      </c>
      <c r="AT73" s="27">
        <v>0</v>
      </c>
      <c r="AU73" s="27">
        <v>0</v>
      </c>
      <c r="AV73" s="27">
        <v>0</v>
      </c>
      <c r="AW73" s="27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7">
        <v>0</v>
      </c>
      <c r="BG73" s="27">
        <v>0</v>
      </c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7">
        <v>0</v>
      </c>
      <c r="BN73" s="27">
        <v>0</v>
      </c>
      <c r="BO73" s="27">
        <v>0</v>
      </c>
      <c r="BP73" s="27">
        <v>0</v>
      </c>
      <c r="BQ73" s="27">
        <v>0</v>
      </c>
      <c r="BR73" s="27">
        <v>0</v>
      </c>
      <c r="BS73" s="27">
        <v>0</v>
      </c>
      <c r="BT73" s="27">
        <v>0</v>
      </c>
      <c r="BU73" s="27">
        <v>0</v>
      </c>
      <c r="BV73" s="27">
        <v>0</v>
      </c>
      <c r="BW73" s="27">
        <v>0</v>
      </c>
      <c r="BX73" s="27">
        <v>0</v>
      </c>
      <c r="BY73" s="27">
        <v>0</v>
      </c>
      <c r="BZ73" s="27">
        <v>0</v>
      </c>
      <c r="CA73" s="27">
        <v>0</v>
      </c>
      <c r="CB73" s="27">
        <v>0</v>
      </c>
      <c r="CC73" s="27">
        <v>0</v>
      </c>
      <c r="CD73" s="27">
        <v>0</v>
      </c>
      <c r="CE73" s="27">
        <v>0</v>
      </c>
      <c r="CF73" s="27">
        <v>0</v>
      </c>
      <c r="CG73" s="27">
        <v>0</v>
      </c>
      <c r="CH73" s="27">
        <v>0</v>
      </c>
      <c r="CI73" s="27">
        <v>0</v>
      </c>
      <c r="CJ73" s="27">
        <v>0</v>
      </c>
      <c r="CK73" s="27">
        <v>0</v>
      </c>
      <c r="CL73" s="27">
        <v>0</v>
      </c>
      <c r="CM73" s="27">
        <v>0</v>
      </c>
      <c r="CN73" s="27">
        <v>0</v>
      </c>
      <c r="CO73" s="27">
        <v>0</v>
      </c>
      <c r="CP73" s="27">
        <v>0</v>
      </c>
      <c r="CQ73" s="27">
        <v>0</v>
      </c>
      <c r="CR73" s="27">
        <v>0</v>
      </c>
      <c r="CS73" s="27">
        <v>0</v>
      </c>
      <c r="CT73" s="27">
        <v>0</v>
      </c>
      <c r="CU73" s="27">
        <v>0</v>
      </c>
      <c r="CV73" s="27">
        <v>0</v>
      </c>
      <c r="CW73" s="27">
        <v>0</v>
      </c>
      <c r="CX73" s="27">
        <v>0</v>
      </c>
      <c r="CY73" s="27">
        <v>0</v>
      </c>
      <c r="CZ73" s="27">
        <v>0</v>
      </c>
      <c r="DA73" s="27">
        <v>0</v>
      </c>
      <c r="DB73" s="27">
        <v>0</v>
      </c>
      <c r="DC73" s="27">
        <v>0</v>
      </c>
      <c r="DD73" s="27">
        <v>0</v>
      </c>
      <c r="DE73" s="27">
        <v>0</v>
      </c>
      <c r="DF73" s="27">
        <v>0</v>
      </c>
      <c r="DG73" s="27">
        <v>0</v>
      </c>
      <c r="DH73" s="27">
        <v>0</v>
      </c>
      <c r="DI73" s="27">
        <v>0</v>
      </c>
      <c r="DJ73" s="27">
        <v>0</v>
      </c>
      <c r="DK73" s="27">
        <v>0</v>
      </c>
      <c r="DL73" s="27">
        <v>0</v>
      </c>
      <c r="DM73" s="27">
        <v>0</v>
      </c>
      <c r="DN73" s="27">
        <v>0</v>
      </c>
      <c r="DO73" s="27">
        <v>0</v>
      </c>
      <c r="DP73" s="27">
        <v>0</v>
      </c>
      <c r="DQ73" s="27">
        <v>0</v>
      </c>
      <c r="DR73" s="27">
        <v>0</v>
      </c>
      <c r="DS73" s="27">
        <v>0</v>
      </c>
      <c r="DT73" s="27">
        <v>0</v>
      </c>
      <c r="DU73" s="27">
        <v>0</v>
      </c>
      <c r="DV73" s="27">
        <v>0</v>
      </c>
      <c r="DW73" s="27">
        <v>0</v>
      </c>
      <c r="DX73" s="27">
        <v>0</v>
      </c>
      <c r="DY73" s="27">
        <v>0</v>
      </c>
      <c r="DZ73" s="27">
        <v>0</v>
      </c>
      <c r="EA73" s="27">
        <v>0</v>
      </c>
      <c r="EB73" s="27">
        <v>0</v>
      </c>
      <c r="EC73" s="27">
        <v>0</v>
      </c>
      <c r="ED73" s="27">
        <v>0</v>
      </c>
      <c r="EE73" s="27">
        <v>0</v>
      </c>
      <c r="EF73" s="27">
        <v>0</v>
      </c>
      <c r="EG73" s="27">
        <v>0</v>
      </c>
      <c r="EH73" s="27">
        <v>0</v>
      </c>
      <c r="EI73" s="27">
        <v>0</v>
      </c>
      <c r="EJ73" s="27">
        <v>0</v>
      </c>
      <c r="EK73" s="27">
        <v>0</v>
      </c>
      <c r="EL73" s="27">
        <v>0</v>
      </c>
      <c r="EM73" s="27">
        <v>0</v>
      </c>
      <c r="EN73" s="27">
        <v>0</v>
      </c>
      <c r="EO73" s="27">
        <v>0</v>
      </c>
      <c r="EP73" s="27">
        <v>0</v>
      </c>
      <c r="EQ73" s="27">
        <v>0</v>
      </c>
      <c r="ER73" s="27">
        <v>0</v>
      </c>
      <c r="ES73" s="27">
        <v>0</v>
      </c>
      <c r="ET73" s="27">
        <v>0</v>
      </c>
      <c r="EU73" s="27">
        <v>0</v>
      </c>
      <c r="EV73" s="27">
        <v>0</v>
      </c>
      <c r="EW73" s="27">
        <v>0</v>
      </c>
      <c r="EX73" s="27">
        <v>0</v>
      </c>
      <c r="EY73" s="27">
        <v>0</v>
      </c>
      <c r="EZ73" s="27">
        <v>0</v>
      </c>
      <c r="FA73" s="27">
        <v>0</v>
      </c>
      <c r="FB73" s="27">
        <v>0</v>
      </c>
      <c r="FC73" s="27">
        <v>0</v>
      </c>
      <c r="FD73" s="27">
        <v>0</v>
      </c>
      <c r="FE73" s="27">
        <v>0</v>
      </c>
      <c r="FF73" s="27">
        <v>0</v>
      </c>
      <c r="FG73" s="27">
        <v>0</v>
      </c>
      <c r="FH73" s="27">
        <v>0</v>
      </c>
      <c r="FI73" s="27">
        <v>0</v>
      </c>
      <c r="FJ73" s="27">
        <v>0</v>
      </c>
      <c r="FK73" s="27">
        <v>0</v>
      </c>
      <c r="FL73" s="27">
        <v>0</v>
      </c>
      <c r="FM73" s="27">
        <v>0</v>
      </c>
      <c r="FN73" s="27">
        <v>0</v>
      </c>
      <c r="FO73" s="27">
        <v>0</v>
      </c>
      <c r="FP73" s="27">
        <v>0</v>
      </c>
      <c r="FQ73" s="27">
        <v>0</v>
      </c>
      <c r="FR73" s="27">
        <v>0</v>
      </c>
      <c r="FS73" s="27">
        <v>0</v>
      </c>
      <c r="FT73" s="27">
        <v>0</v>
      </c>
      <c r="FU73" s="27">
        <v>0</v>
      </c>
      <c r="FV73" s="27">
        <v>0</v>
      </c>
      <c r="FW73" s="27">
        <v>0</v>
      </c>
      <c r="FX73" s="27">
        <v>0</v>
      </c>
      <c r="FY73" s="27">
        <v>0</v>
      </c>
      <c r="FZ73" s="27">
        <v>0</v>
      </c>
      <c r="GA73" s="27">
        <v>0</v>
      </c>
      <c r="GB73" s="27">
        <v>0</v>
      </c>
      <c r="GC73" s="27">
        <v>0</v>
      </c>
      <c r="GD73" s="27">
        <v>0</v>
      </c>
      <c r="GE73" s="27">
        <v>0</v>
      </c>
      <c r="GF73" s="27">
        <v>0</v>
      </c>
      <c r="GG73" s="27">
        <v>0</v>
      </c>
      <c r="GH73" s="27">
        <v>0</v>
      </c>
      <c r="GI73" s="27">
        <v>0</v>
      </c>
      <c r="GJ73" s="27">
        <v>0</v>
      </c>
      <c r="GK73" s="27">
        <v>0</v>
      </c>
      <c r="GL73" s="27">
        <v>0</v>
      </c>
      <c r="GM73" s="27">
        <v>0</v>
      </c>
      <c r="GN73" s="27">
        <v>0</v>
      </c>
      <c r="GO73" s="27">
        <v>0</v>
      </c>
      <c r="GP73" s="27">
        <v>0</v>
      </c>
      <c r="GQ73" s="27">
        <v>0</v>
      </c>
      <c r="GR73" s="27">
        <v>0</v>
      </c>
      <c r="GS73" s="27">
        <v>0</v>
      </c>
      <c r="GT73" s="27">
        <v>0</v>
      </c>
      <c r="GU73" s="27">
        <v>0</v>
      </c>
      <c r="GV73" s="27">
        <v>0</v>
      </c>
      <c r="GW73" s="27">
        <v>0</v>
      </c>
      <c r="GX73" s="27">
        <v>0</v>
      </c>
      <c r="GY73" s="27">
        <v>0</v>
      </c>
      <c r="GZ73" s="27">
        <v>0</v>
      </c>
      <c r="HA73" s="27">
        <v>0</v>
      </c>
      <c r="HB73" s="27">
        <v>0</v>
      </c>
      <c r="HC73" s="27">
        <v>0</v>
      </c>
      <c r="HD73" s="27">
        <v>0</v>
      </c>
      <c r="HE73" s="27">
        <v>0</v>
      </c>
      <c r="HF73" s="27">
        <v>0</v>
      </c>
      <c r="HG73" s="27">
        <v>0</v>
      </c>
      <c r="HH73" s="27">
        <v>0</v>
      </c>
      <c r="HI73" s="27">
        <v>0</v>
      </c>
      <c r="HJ73" s="27">
        <v>0</v>
      </c>
      <c r="HK73" s="27">
        <v>0</v>
      </c>
      <c r="HL73" s="27">
        <v>0</v>
      </c>
      <c r="HM73" s="27">
        <v>0</v>
      </c>
      <c r="HN73" s="27">
        <v>0</v>
      </c>
      <c r="HO73" s="27">
        <v>0</v>
      </c>
      <c r="HP73" s="27">
        <v>0</v>
      </c>
      <c r="HQ73" s="27">
        <v>0</v>
      </c>
      <c r="HR73" s="27">
        <v>0</v>
      </c>
      <c r="HS73" s="27">
        <v>0</v>
      </c>
      <c r="HT73" s="27">
        <v>0</v>
      </c>
      <c r="HU73" s="27">
        <v>0</v>
      </c>
      <c r="HV73" s="27">
        <v>0</v>
      </c>
      <c r="HW73" s="27">
        <v>0</v>
      </c>
      <c r="HX73" s="27">
        <v>0</v>
      </c>
      <c r="HY73" s="27">
        <v>0</v>
      </c>
      <c r="HZ73" s="27">
        <v>0</v>
      </c>
      <c r="IA73" s="27">
        <v>0</v>
      </c>
      <c r="IB73" s="27">
        <v>0</v>
      </c>
      <c r="IC73" s="27">
        <v>0</v>
      </c>
      <c r="ID73" s="27">
        <v>0</v>
      </c>
      <c r="IE73" s="27">
        <v>0</v>
      </c>
      <c r="IF73" s="27">
        <v>0</v>
      </c>
      <c r="IG73" s="27">
        <v>0</v>
      </c>
      <c r="IH73" s="27">
        <v>0</v>
      </c>
      <c r="II73" s="27">
        <v>0</v>
      </c>
      <c r="IJ73" s="27">
        <v>0</v>
      </c>
      <c r="IK73" s="27">
        <v>0</v>
      </c>
      <c r="IL73" s="27">
        <v>0</v>
      </c>
      <c r="IM73" s="27">
        <v>0</v>
      </c>
      <c r="IN73" s="27">
        <v>0</v>
      </c>
      <c r="IO73" s="27">
        <v>0</v>
      </c>
      <c r="IP73" s="27">
        <v>0</v>
      </c>
      <c r="IQ73" s="27">
        <v>0</v>
      </c>
      <c r="IR73" s="27">
        <v>0</v>
      </c>
      <c r="IS73" s="27">
        <v>0</v>
      </c>
      <c r="IT73" s="27">
        <v>0</v>
      </c>
      <c r="IU73" s="27">
        <v>0</v>
      </c>
      <c r="IV73" s="27">
        <v>0</v>
      </c>
      <c r="IW73" s="27">
        <v>0</v>
      </c>
      <c r="IX73" s="27">
        <v>0</v>
      </c>
      <c r="IY73" s="27">
        <v>0</v>
      </c>
      <c r="IZ73" s="27">
        <v>0</v>
      </c>
      <c r="JA73" s="27">
        <v>0</v>
      </c>
      <c r="JB73" s="27">
        <v>0</v>
      </c>
      <c r="JC73" s="27">
        <v>0</v>
      </c>
      <c r="JD73" s="27">
        <v>0</v>
      </c>
      <c r="JE73" s="27">
        <v>0</v>
      </c>
      <c r="JF73" s="27">
        <v>0</v>
      </c>
      <c r="JG73" s="27">
        <v>0</v>
      </c>
      <c r="JH73" s="27">
        <v>0</v>
      </c>
      <c r="JI73" s="27">
        <v>0</v>
      </c>
      <c r="JJ73" s="27">
        <v>0</v>
      </c>
      <c r="JK73" s="27">
        <v>0</v>
      </c>
      <c r="JL73" s="27">
        <v>0</v>
      </c>
      <c r="JM73" s="27">
        <v>0</v>
      </c>
      <c r="JN73" s="27">
        <v>0</v>
      </c>
      <c r="JO73" s="27">
        <v>0</v>
      </c>
      <c r="JP73" s="27">
        <v>0</v>
      </c>
      <c r="JQ73" s="27">
        <v>0</v>
      </c>
      <c r="JR73" s="27">
        <v>0</v>
      </c>
      <c r="JS73" s="27">
        <v>0</v>
      </c>
      <c r="JT73" s="27">
        <v>0</v>
      </c>
      <c r="JU73" s="27">
        <v>0</v>
      </c>
      <c r="JV73" s="27">
        <v>0</v>
      </c>
      <c r="JW73" s="27">
        <v>0</v>
      </c>
      <c r="JX73" s="27">
        <v>0</v>
      </c>
      <c r="JY73" s="27">
        <v>0</v>
      </c>
      <c r="JZ73" s="27">
        <v>0</v>
      </c>
      <c r="KA73" s="27">
        <v>0</v>
      </c>
      <c r="KB73" s="27">
        <v>0</v>
      </c>
      <c r="KC73" s="27">
        <v>0</v>
      </c>
      <c r="KD73" s="27">
        <v>0</v>
      </c>
      <c r="KE73" s="27">
        <v>0</v>
      </c>
      <c r="KF73" s="27">
        <v>0</v>
      </c>
      <c r="KG73" s="27">
        <v>0</v>
      </c>
      <c r="KH73" s="27">
        <v>0</v>
      </c>
      <c r="KI73" s="27">
        <v>0</v>
      </c>
      <c r="KJ73" s="27">
        <v>0</v>
      </c>
      <c r="KK73" s="27">
        <v>0</v>
      </c>
      <c r="KL73" s="27">
        <v>0</v>
      </c>
      <c r="KM73" s="27">
        <v>0</v>
      </c>
      <c r="KN73" s="27">
        <v>0</v>
      </c>
      <c r="KO73" s="27">
        <v>0</v>
      </c>
      <c r="KP73" s="27">
        <v>0</v>
      </c>
    </row>
    <row r="74" spans="1:302" x14ac:dyDescent="0.25">
      <c r="A74" s="28">
        <f t="shared" si="2"/>
        <v>25.79852620730388</v>
      </c>
      <c r="C74" s="26">
        <v>0.91974248412221771</v>
      </c>
      <c r="D74" s="27">
        <v>100.79640443781861</v>
      </c>
      <c r="E74" s="27">
        <v>100.97337670959922</v>
      </c>
      <c r="F74" s="27">
        <v>100.07012880718482</v>
      </c>
      <c r="G74" s="27">
        <v>100.0874682886481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7">
        <v>0</v>
      </c>
      <c r="AB74" s="27">
        <v>0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0</v>
      </c>
      <c r="AK74" s="27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  <c r="BR74" s="27">
        <v>0</v>
      </c>
      <c r="BS74" s="27">
        <v>0</v>
      </c>
      <c r="BT74" s="27">
        <v>0</v>
      </c>
      <c r="BU74" s="27">
        <v>0</v>
      </c>
      <c r="BV74" s="27">
        <v>0</v>
      </c>
      <c r="BW74" s="27">
        <v>0</v>
      </c>
      <c r="BX74" s="27">
        <v>0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0</v>
      </c>
      <c r="CF74" s="27">
        <v>0</v>
      </c>
      <c r="CG74" s="27">
        <v>0</v>
      </c>
      <c r="CH74" s="27">
        <v>0</v>
      </c>
      <c r="CI74" s="27">
        <v>0</v>
      </c>
      <c r="CJ74" s="27">
        <v>0</v>
      </c>
      <c r="CK74" s="27">
        <v>0</v>
      </c>
      <c r="CL74" s="27">
        <v>0</v>
      </c>
      <c r="CM74" s="27">
        <v>0</v>
      </c>
      <c r="CN74" s="27">
        <v>0</v>
      </c>
      <c r="CO74" s="27">
        <v>0</v>
      </c>
      <c r="CP74" s="27">
        <v>0</v>
      </c>
      <c r="CQ74" s="27">
        <v>0</v>
      </c>
      <c r="CR74" s="27">
        <v>0</v>
      </c>
      <c r="CS74" s="27">
        <v>0</v>
      </c>
      <c r="CT74" s="27">
        <v>0</v>
      </c>
      <c r="CU74" s="27">
        <v>0</v>
      </c>
      <c r="CV74" s="27">
        <v>0</v>
      </c>
      <c r="CW74" s="27">
        <v>0</v>
      </c>
      <c r="CX74" s="27">
        <v>0</v>
      </c>
      <c r="CY74" s="27">
        <v>0</v>
      </c>
      <c r="CZ74" s="27">
        <v>0</v>
      </c>
      <c r="DA74" s="27">
        <v>0</v>
      </c>
      <c r="DB74" s="27">
        <v>0</v>
      </c>
      <c r="DC74" s="27">
        <v>0</v>
      </c>
      <c r="DD74" s="27">
        <v>0</v>
      </c>
      <c r="DE74" s="27">
        <v>0</v>
      </c>
      <c r="DF74" s="27">
        <v>0</v>
      </c>
      <c r="DG74" s="27">
        <v>0</v>
      </c>
      <c r="DH74" s="27">
        <v>0</v>
      </c>
      <c r="DI74" s="27">
        <v>0</v>
      </c>
      <c r="DJ74" s="27">
        <v>0</v>
      </c>
      <c r="DK74" s="27">
        <v>0</v>
      </c>
      <c r="DL74" s="27">
        <v>0</v>
      </c>
      <c r="DM74" s="27">
        <v>0</v>
      </c>
      <c r="DN74" s="27">
        <v>0</v>
      </c>
      <c r="DO74" s="27">
        <v>0</v>
      </c>
      <c r="DP74" s="27">
        <v>0</v>
      </c>
      <c r="DQ74" s="27">
        <v>0</v>
      </c>
      <c r="DR74" s="27">
        <v>0</v>
      </c>
      <c r="DS74" s="27">
        <v>0</v>
      </c>
      <c r="DT74" s="27">
        <v>0</v>
      </c>
      <c r="DU74" s="27">
        <v>0</v>
      </c>
      <c r="DV74" s="27">
        <v>0</v>
      </c>
      <c r="DW74" s="27">
        <v>0</v>
      </c>
      <c r="DX74" s="27">
        <v>0</v>
      </c>
      <c r="DY74" s="27">
        <v>0</v>
      </c>
      <c r="DZ74" s="27">
        <v>0</v>
      </c>
      <c r="EA74" s="27">
        <v>0</v>
      </c>
      <c r="EB74" s="27">
        <v>0</v>
      </c>
      <c r="EC74" s="27">
        <v>0</v>
      </c>
      <c r="ED74" s="27">
        <v>0</v>
      </c>
      <c r="EE74" s="27">
        <v>0</v>
      </c>
      <c r="EF74" s="27">
        <v>0</v>
      </c>
      <c r="EG74" s="27">
        <v>0</v>
      </c>
      <c r="EH74" s="27">
        <v>0</v>
      </c>
      <c r="EI74" s="27">
        <v>0</v>
      </c>
      <c r="EJ74" s="27">
        <v>0</v>
      </c>
      <c r="EK74" s="27">
        <v>0</v>
      </c>
      <c r="EL74" s="27">
        <v>0</v>
      </c>
      <c r="EM74" s="27">
        <v>0</v>
      </c>
      <c r="EN74" s="27">
        <v>0</v>
      </c>
      <c r="EO74" s="27">
        <v>0</v>
      </c>
      <c r="EP74" s="27">
        <v>0</v>
      </c>
      <c r="EQ74" s="27">
        <v>0</v>
      </c>
      <c r="ER74" s="27">
        <v>0</v>
      </c>
      <c r="ES74" s="27">
        <v>0</v>
      </c>
      <c r="ET74" s="27">
        <v>0</v>
      </c>
      <c r="EU74" s="27">
        <v>0</v>
      </c>
      <c r="EV74" s="27">
        <v>0</v>
      </c>
      <c r="EW74" s="27">
        <v>0</v>
      </c>
      <c r="EX74" s="27">
        <v>0</v>
      </c>
      <c r="EY74" s="27">
        <v>0</v>
      </c>
      <c r="EZ74" s="27">
        <v>0</v>
      </c>
      <c r="FA74" s="27">
        <v>0</v>
      </c>
      <c r="FB74" s="27">
        <v>0</v>
      </c>
      <c r="FC74" s="27">
        <v>0</v>
      </c>
      <c r="FD74" s="27">
        <v>0</v>
      </c>
      <c r="FE74" s="27">
        <v>0</v>
      </c>
      <c r="FF74" s="27">
        <v>0</v>
      </c>
      <c r="FG74" s="27">
        <v>0</v>
      </c>
      <c r="FH74" s="27">
        <v>0</v>
      </c>
      <c r="FI74" s="27">
        <v>0</v>
      </c>
      <c r="FJ74" s="27">
        <v>0</v>
      </c>
      <c r="FK74" s="27">
        <v>0</v>
      </c>
      <c r="FL74" s="27">
        <v>0</v>
      </c>
      <c r="FM74" s="27">
        <v>0</v>
      </c>
      <c r="FN74" s="27">
        <v>0</v>
      </c>
      <c r="FO74" s="27">
        <v>0</v>
      </c>
      <c r="FP74" s="27">
        <v>0</v>
      </c>
      <c r="FQ74" s="27">
        <v>0</v>
      </c>
      <c r="FR74" s="27">
        <v>0</v>
      </c>
      <c r="FS74" s="27">
        <v>0</v>
      </c>
      <c r="FT74" s="27">
        <v>0</v>
      </c>
      <c r="FU74" s="27">
        <v>0</v>
      </c>
      <c r="FV74" s="27">
        <v>0</v>
      </c>
      <c r="FW74" s="27">
        <v>0</v>
      </c>
      <c r="FX74" s="27">
        <v>0</v>
      </c>
      <c r="FY74" s="27">
        <v>0</v>
      </c>
      <c r="FZ74" s="27">
        <v>0</v>
      </c>
      <c r="GA74" s="27">
        <v>0</v>
      </c>
      <c r="GB74" s="27">
        <v>0</v>
      </c>
      <c r="GC74" s="27">
        <v>0</v>
      </c>
      <c r="GD74" s="27">
        <v>0</v>
      </c>
      <c r="GE74" s="27">
        <v>0</v>
      </c>
      <c r="GF74" s="27">
        <v>0</v>
      </c>
      <c r="GG74" s="27">
        <v>0</v>
      </c>
      <c r="GH74" s="27">
        <v>0</v>
      </c>
      <c r="GI74" s="27">
        <v>0</v>
      </c>
      <c r="GJ74" s="27">
        <v>0</v>
      </c>
      <c r="GK74" s="27">
        <v>0</v>
      </c>
      <c r="GL74" s="27">
        <v>0</v>
      </c>
      <c r="GM74" s="27">
        <v>0</v>
      </c>
      <c r="GN74" s="27">
        <v>0</v>
      </c>
      <c r="GO74" s="27">
        <v>0</v>
      </c>
      <c r="GP74" s="27">
        <v>0</v>
      </c>
      <c r="GQ74" s="27">
        <v>0</v>
      </c>
      <c r="GR74" s="27">
        <v>0</v>
      </c>
      <c r="GS74" s="27">
        <v>0</v>
      </c>
      <c r="GT74" s="27">
        <v>0</v>
      </c>
      <c r="GU74" s="27">
        <v>0</v>
      </c>
      <c r="GV74" s="27">
        <v>0</v>
      </c>
      <c r="GW74" s="27">
        <v>0</v>
      </c>
      <c r="GX74" s="27">
        <v>0</v>
      </c>
      <c r="GY74" s="27">
        <v>0</v>
      </c>
      <c r="GZ74" s="27">
        <v>0</v>
      </c>
      <c r="HA74" s="27">
        <v>0</v>
      </c>
      <c r="HB74" s="27">
        <v>0</v>
      </c>
      <c r="HC74" s="27">
        <v>0</v>
      </c>
      <c r="HD74" s="27">
        <v>0</v>
      </c>
      <c r="HE74" s="27">
        <v>0</v>
      </c>
      <c r="HF74" s="27">
        <v>0</v>
      </c>
      <c r="HG74" s="27">
        <v>0</v>
      </c>
      <c r="HH74" s="27">
        <v>0</v>
      </c>
      <c r="HI74" s="27">
        <v>0</v>
      </c>
      <c r="HJ74" s="27">
        <v>0</v>
      </c>
      <c r="HK74" s="27">
        <v>0</v>
      </c>
      <c r="HL74" s="27">
        <v>0</v>
      </c>
      <c r="HM74" s="27">
        <v>0</v>
      </c>
      <c r="HN74" s="27">
        <v>0</v>
      </c>
      <c r="HO74" s="27">
        <v>0</v>
      </c>
      <c r="HP74" s="27">
        <v>0</v>
      </c>
      <c r="HQ74" s="27">
        <v>0</v>
      </c>
      <c r="HR74" s="27">
        <v>0</v>
      </c>
      <c r="HS74" s="27">
        <v>0</v>
      </c>
      <c r="HT74" s="27">
        <v>0</v>
      </c>
      <c r="HU74" s="27">
        <v>0</v>
      </c>
      <c r="HV74" s="27">
        <v>0</v>
      </c>
      <c r="HW74" s="27">
        <v>0</v>
      </c>
      <c r="HX74" s="27">
        <v>0</v>
      </c>
      <c r="HY74" s="27">
        <v>0</v>
      </c>
      <c r="HZ74" s="27">
        <v>0</v>
      </c>
      <c r="IA74" s="27">
        <v>0</v>
      </c>
      <c r="IB74" s="27">
        <v>0</v>
      </c>
      <c r="IC74" s="27">
        <v>0</v>
      </c>
      <c r="ID74" s="27">
        <v>0</v>
      </c>
      <c r="IE74" s="27">
        <v>0</v>
      </c>
      <c r="IF74" s="27">
        <v>0</v>
      </c>
      <c r="IG74" s="27">
        <v>0</v>
      </c>
      <c r="IH74" s="27">
        <v>0</v>
      </c>
      <c r="II74" s="27">
        <v>0</v>
      </c>
      <c r="IJ74" s="27">
        <v>0</v>
      </c>
      <c r="IK74" s="27">
        <v>0</v>
      </c>
      <c r="IL74" s="27">
        <v>0</v>
      </c>
      <c r="IM74" s="27">
        <v>0</v>
      </c>
      <c r="IN74" s="27">
        <v>0</v>
      </c>
      <c r="IO74" s="27">
        <v>0</v>
      </c>
      <c r="IP74" s="27">
        <v>0</v>
      </c>
      <c r="IQ74" s="27">
        <v>0</v>
      </c>
      <c r="IR74" s="27">
        <v>0</v>
      </c>
      <c r="IS74" s="27">
        <v>0</v>
      </c>
      <c r="IT74" s="27">
        <v>0</v>
      </c>
      <c r="IU74" s="27">
        <v>0</v>
      </c>
      <c r="IV74" s="27">
        <v>0</v>
      </c>
      <c r="IW74" s="27">
        <v>0</v>
      </c>
      <c r="IX74" s="27">
        <v>0</v>
      </c>
      <c r="IY74" s="27">
        <v>0</v>
      </c>
      <c r="IZ74" s="27">
        <v>0</v>
      </c>
      <c r="JA74" s="27">
        <v>0</v>
      </c>
      <c r="JB74" s="27">
        <v>0</v>
      </c>
      <c r="JC74" s="27">
        <v>0</v>
      </c>
      <c r="JD74" s="27">
        <v>0</v>
      </c>
      <c r="JE74" s="27">
        <v>0</v>
      </c>
      <c r="JF74" s="27">
        <v>0</v>
      </c>
      <c r="JG74" s="27">
        <v>0</v>
      </c>
      <c r="JH74" s="27">
        <v>0</v>
      </c>
      <c r="JI74" s="27">
        <v>0</v>
      </c>
      <c r="JJ74" s="27">
        <v>0</v>
      </c>
      <c r="JK74" s="27">
        <v>0</v>
      </c>
      <c r="JL74" s="27">
        <v>0</v>
      </c>
      <c r="JM74" s="27">
        <v>0</v>
      </c>
      <c r="JN74" s="27">
        <v>0</v>
      </c>
      <c r="JO74" s="27">
        <v>0</v>
      </c>
      <c r="JP74" s="27">
        <v>0</v>
      </c>
      <c r="JQ74" s="27">
        <v>0</v>
      </c>
      <c r="JR74" s="27">
        <v>0</v>
      </c>
      <c r="JS74" s="27">
        <v>0</v>
      </c>
      <c r="JT74" s="27">
        <v>0</v>
      </c>
      <c r="JU74" s="27">
        <v>0</v>
      </c>
      <c r="JV74" s="27">
        <v>0</v>
      </c>
      <c r="JW74" s="27">
        <v>0</v>
      </c>
      <c r="JX74" s="27">
        <v>0</v>
      </c>
      <c r="JY74" s="27">
        <v>0</v>
      </c>
      <c r="JZ74" s="27">
        <v>0</v>
      </c>
      <c r="KA74" s="27">
        <v>0</v>
      </c>
      <c r="KB74" s="27">
        <v>0</v>
      </c>
      <c r="KC74" s="27">
        <v>0</v>
      </c>
      <c r="KD74" s="27">
        <v>0</v>
      </c>
      <c r="KE74" s="27">
        <v>0</v>
      </c>
      <c r="KF74" s="27">
        <v>0</v>
      </c>
      <c r="KG74" s="27">
        <v>0</v>
      </c>
      <c r="KH74" s="27">
        <v>0</v>
      </c>
      <c r="KI74" s="27">
        <v>0</v>
      </c>
      <c r="KJ74" s="27">
        <v>0</v>
      </c>
      <c r="KK74" s="27">
        <v>0</v>
      </c>
      <c r="KL74" s="27">
        <v>0</v>
      </c>
      <c r="KM74" s="27">
        <v>0</v>
      </c>
      <c r="KN74" s="27">
        <v>0</v>
      </c>
      <c r="KO74" s="27">
        <v>0</v>
      </c>
      <c r="KP74" s="27">
        <v>0</v>
      </c>
    </row>
    <row r="75" spans="1:302" x14ac:dyDescent="0.25">
      <c r="A75" s="28">
        <f t="shared" si="2"/>
        <v>24.18705001408334</v>
      </c>
      <c r="C75" s="26">
        <v>100.32792430936883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27">
        <v>0</v>
      </c>
      <c r="AK75" s="27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0</v>
      </c>
      <c r="BT75" s="27">
        <v>0</v>
      </c>
      <c r="BU75" s="27">
        <v>0</v>
      </c>
      <c r="BV75" s="27">
        <v>0</v>
      </c>
      <c r="BW75" s="27">
        <v>0</v>
      </c>
      <c r="BX75" s="27">
        <v>0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27">
        <v>0</v>
      </c>
      <c r="CE75" s="27">
        <v>0</v>
      </c>
      <c r="CF75" s="27">
        <v>0</v>
      </c>
      <c r="CG75" s="27">
        <v>0</v>
      </c>
      <c r="CH75" s="27">
        <v>0</v>
      </c>
      <c r="CI75" s="27">
        <v>0</v>
      </c>
      <c r="CJ75" s="27">
        <v>0</v>
      </c>
      <c r="CK75" s="27">
        <v>0</v>
      </c>
      <c r="CL75" s="27">
        <v>0</v>
      </c>
      <c r="CM75" s="27">
        <v>0</v>
      </c>
      <c r="CN75" s="27">
        <v>0</v>
      </c>
      <c r="CO75" s="27">
        <v>0</v>
      </c>
      <c r="CP75" s="27">
        <v>0</v>
      </c>
      <c r="CQ75" s="27">
        <v>0</v>
      </c>
      <c r="CR75" s="27">
        <v>0</v>
      </c>
      <c r="CS75" s="27">
        <v>0</v>
      </c>
      <c r="CT75" s="27">
        <v>0</v>
      </c>
      <c r="CU75" s="27">
        <v>0</v>
      </c>
      <c r="CV75" s="27">
        <v>0</v>
      </c>
      <c r="CW75" s="27">
        <v>0</v>
      </c>
      <c r="CX75" s="27">
        <v>0</v>
      </c>
      <c r="CY75" s="27">
        <v>0</v>
      </c>
      <c r="CZ75" s="27">
        <v>0</v>
      </c>
      <c r="DA75" s="27">
        <v>0</v>
      </c>
      <c r="DB75" s="27">
        <v>0</v>
      </c>
      <c r="DC75" s="27">
        <v>0</v>
      </c>
      <c r="DD75" s="27">
        <v>0</v>
      </c>
      <c r="DE75" s="27">
        <v>0</v>
      </c>
      <c r="DF75" s="27">
        <v>0</v>
      </c>
      <c r="DG75" s="27">
        <v>0</v>
      </c>
      <c r="DH75" s="27">
        <v>0</v>
      </c>
      <c r="DI75" s="27">
        <v>0</v>
      </c>
      <c r="DJ75" s="27">
        <v>0</v>
      </c>
      <c r="DK75" s="27">
        <v>0</v>
      </c>
      <c r="DL75" s="27">
        <v>0</v>
      </c>
      <c r="DM75" s="27">
        <v>0</v>
      </c>
      <c r="DN75" s="27">
        <v>0</v>
      </c>
      <c r="DO75" s="27">
        <v>0</v>
      </c>
      <c r="DP75" s="27">
        <v>0</v>
      </c>
      <c r="DQ75" s="27">
        <v>0</v>
      </c>
      <c r="DR75" s="27">
        <v>0</v>
      </c>
      <c r="DS75" s="27">
        <v>0</v>
      </c>
      <c r="DT75" s="27">
        <v>0</v>
      </c>
      <c r="DU75" s="27">
        <v>0</v>
      </c>
      <c r="DV75" s="27">
        <v>0</v>
      </c>
      <c r="DW75" s="27">
        <v>0</v>
      </c>
      <c r="DX75" s="27">
        <v>0</v>
      </c>
      <c r="DY75" s="27">
        <v>0</v>
      </c>
      <c r="DZ75" s="27">
        <v>0</v>
      </c>
      <c r="EA75" s="27">
        <v>0</v>
      </c>
      <c r="EB75" s="27">
        <v>0</v>
      </c>
      <c r="EC75" s="27">
        <v>0</v>
      </c>
      <c r="ED75" s="27">
        <v>0</v>
      </c>
      <c r="EE75" s="27">
        <v>0</v>
      </c>
      <c r="EF75" s="27">
        <v>0</v>
      </c>
      <c r="EG75" s="27">
        <v>0</v>
      </c>
      <c r="EH75" s="27">
        <v>0</v>
      </c>
      <c r="EI75" s="27">
        <v>0</v>
      </c>
      <c r="EJ75" s="27">
        <v>0</v>
      </c>
      <c r="EK75" s="27">
        <v>0</v>
      </c>
      <c r="EL75" s="27">
        <v>0</v>
      </c>
      <c r="EM75" s="27">
        <v>0</v>
      </c>
      <c r="EN75" s="27">
        <v>0</v>
      </c>
      <c r="EO75" s="27">
        <v>0</v>
      </c>
      <c r="EP75" s="27">
        <v>0</v>
      </c>
      <c r="EQ75" s="27">
        <v>0</v>
      </c>
      <c r="ER75" s="27">
        <v>0</v>
      </c>
      <c r="ES75" s="27">
        <v>0</v>
      </c>
      <c r="ET75" s="27">
        <v>0</v>
      </c>
      <c r="EU75" s="27">
        <v>0</v>
      </c>
      <c r="EV75" s="27">
        <v>0</v>
      </c>
      <c r="EW75" s="27">
        <v>0</v>
      </c>
      <c r="EX75" s="27">
        <v>0</v>
      </c>
      <c r="EY75" s="27">
        <v>0</v>
      </c>
      <c r="EZ75" s="27">
        <v>0</v>
      </c>
      <c r="FA75" s="27">
        <v>0</v>
      </c>
      <c r="FB75" s="27">
        <v>0</v>
      </c>
      <c r="FC75" s="27">
        <v>0</v>
      </c>
      <c r="FD75" s="27">
        <v>0</v>
      </c>
      <c r="FE75" s="27">
        <v>0</v>
      </c>
      <c r="FF75" s="27">
        <v>0</v>
      </c>
      <c r="FG75" s="27">
        <v>0</v>
      </c>
      <c r="FH75" s="27">
        <v>0</v>
      </c>
      <c r="FI75" s="27">
        <v>0</v>
      </c>
      <c r="FJ75" s="27">
        <v>0</v>
      </c>
      <c r="FK75" s="27">
        <v>0</v>
      </c>
      <c r="FL75" s="27">
        <v>0</v>
      </c>
      <c r="FM75" s="27">
        <v>0</v>
      </c>
      <c r="FN75" s="27">
        <v>0</v>
      </c>
      <c r="FO75" s="27">
        <v>0</v>
      </c>
      <c r="FP75" s="27">
        <v>0</v>
      </c>
      <c r="FQ75" s="27">
        <v>0</v>
      </c>
      <c r="FR75" s="27">
        <v>0</v>
      </c>
      <c r="FS75" s="27">
        <v>0</v>
      </c>
      <c r="FT75" s="27">
        <v>0</v>
      </c>
      <c r="FU75" s="27">
        <v>0</v>
      </c>
      <c r="FV75" s="27">
        <v>0</v>
      </c>
      <c r="FW75" s="27">
        <v>0</v>
      </c>
      <c r="FX75" s="27">
        <v>0</v>
      </c>
      <c r="FY75" s="27">
        <v>0</v>
      </c>
      <c r="FZ75" s="27">
        <v>0</v>
      </c>
      <c r="GA75" s="27">
        <v>0</v>
      </c>
      <c r="GB75" s="27">
        <v>0</v>
      </c>
      <c r="GC75" s="27">
        <v>0</v>
      </c>
      <c r="GD75" s="27">
        <v>0</v>
      </c>
      <c r="GE75" s="27">
        <v>0</v>
      </c>
      <c r="GF75" s="27">
        <v>0</v>
      </c>
      <c r="GG75" s="27">
        <v>0</v>
      </c>
      <c r="GH75" s="27">
        <v>0</v>
      </c>
      <c r="GI75" s="27">
        <v>0</v>
      </c>
      <c r="GJ75" s="27">
        <v>0</v>
      </c>
      <c r="GK75" s="27">
        <v>0</v>
      </c>
      <c r="GL75" s="27">
        <v>0</v>
      </c>
      <c r="GM75" s="27">
        <v>0</v>
      </c>
      <c r="GN75" s="27">
        <v>0</v>
      </c>
      <c r="GO75" s="27">
        <v>0</v>
      </c>
      <c r="GP75" s="27">
        <v>0</v>
      </c>
      <c r="GQ75" s="27">
        <v>0</v>
      </c>
      <c r="GR75" s="27">
        <v>0</v>
      </c>
      <c r="GS75" s="27">
        <v>0</v>
      </c>
      <c r="GT75" s="27">
        <v>0</v>
      </c>
      <c r="GU75" s="27">
        <v>0</v>
      </c>
      <c r="GV75" s="27">
        <v>0</v>
      </c>
      <c r="GW75" s="27">
        <v>0</v>
      </c>
      <c r="GX75" s="27">
        <v>0</v>
      </c>
      <c r="GY75" s="27">
        <v>0</v>
      </c>
      <c r="GZ75" s="27">
        <v>0</v>
      </c>
      <c r="HA75" s="27">
        <v>0</v>
      </c>
      <c r="HB75" s="27">
        <v>0</v>
      </c>
      <c r="HC75" s="27">
        <v>0</v>
      </c>
      <c r="HD75" s="27">
        <v>0</v>
      </c>
      <c r="HE75" s="27">
        <v>0</v>
      </c>
      <c r="HF75" s="27">
        <v>0</v>
      </c>
      <c r="HG75" s="27">
        <v>0</v>
      </c>
      <c r="HH75" s="27">
        <v>0</v>
      </c>
      <c r="HI75" s="27">
        <v>0</v>
      </c>
      <c r="HJ75" s="27">
        <v>0</v>
      </c>
      <c r="HK75" s="27">
        <v>0</v>
      </c>
      <c r="HL75" s="27">
        <v>0</v>
      </c>
      <c r="HM75" s="27">
        <v>0</v>
      </c>
      <c r="HN75" s="27">
        <v>0</v>
      </c>
      <c r="HO75" s="27">
        <v>0</v>
      </c>
      <c r="HP75" s="27">
        <v>0</v>
      </c>
      <c r="HQ75" s="27">
        <v>0</v>
      </c>
      <c r="HR75" s="27">
        <v>0</v>
      </c>
      <c r="HS75" s="27">
        <v>0</v>
      </c>
      <c r="HT75" s="27">
        <v>0</v>
      </c>
      <c r="HU75" s="27">
        <v>0</v>
      </c>
      <c r="HV75" s="27">
        <v>0</v>
      </c>
      <c r="HW75" s="27">
        <v>0</v>
      </c>
      <c r="HX75" s="27">
        <v>0</v>
      </c>
      <c r="HY75" s="27">
        <v>0</v>
      </c>
      <c r="HZ75" s="27">
        <v>0</v>
      </c>
      <c r="IA75" s="27">
        <v>0</v>
      </c>
      <c r="IB75" s="27">
        <v>0</v>
      </c>
      <c r="IC75" s="27">
        <v>0</v>
      </c>
      <c r="ID75" s="27">
        <v>0</v>
      </c>
      <c r="IE75" s="27">
        <v>0</v>
      </c>
      <c r="IF75" s="27">
        <v>0</v>
      </c>
      <c r="IG75" s="27">
        <v>0</v>
      </c>
      <c r="IH75" s="27">
        <v>0</v>
      </c>
      <c r="II75" s="27">
        <v>0</v>
      </c>
      <c r="IJ75" s="27">
        <v>0</v>
      </c>
      <c r="IK75" s="27">
        <v>0</v>
      </c>
      <c r="IL75" s="27">
        <v>0</v>
      </c>
      <c r="IM75" s="27">
        <v>0</v>
      </c>
      <c r="IN75" s="27">
        <v>0</v>
      </c>
      <c r="IO75" s="27">
        <v>0</v>
      </c>
      <c r="IP75" s="27">
        <v>0</v>
      </c>
      <c r="IQ75" s="27">
        <v>0</v>
      </c>
      <c r="IR75" s="27">
        <v>0</v>
      </c>
      <c r="IS75" s="27">
        <v>0</v>
      </c>
      <c r="IT75" s="27">
        <v>0</v>
      </c>
      <c r="IU75" s="27">
        <v>0</v>
      </c>
      <c r="IV75" s="27">
        <v>0</v>
      </c>
      <c r="IW75" s="27">
        <v>0</v>
      </c>
      <c r="IX75" s="27">
        <v>0</v>
      </c>
      <c r="IY75" s="27">
        <v>0</v>
      </c>
      <c r="IZ75" s="27">
        <v>0</v>
      </c>
      <c r="JA75" s="27">
        <v>0</v>
      </c>
      <c r="JB75" s="27">
        <v>0</v>
      </c>
      <c r="JC75" s="27">
        <v>0</v>
      </c>
      <c r="JD75" s="27">
        <v>0</v>
      </c>
      <c r="JE75" s="27">
        <v>0</v>
      </c>
      <c r="JF75" s="27">
        <v>0</v>
      </c>
      <c r="JG75" s="27">
        <v>0</v>
      </c>
      <c r="JH75" s="27">
        <v>0</v>
      </c>
      <c r="JI75" s="27">
        <v>0</v>
      </c>
      <c r="JJ75" s="27">
        <v>0</v>
      </c>
      <c r="JK75" s="27">
        <v>0</v>
      </c>
      <c r="JL75" s="27">
        <v>0</v>
      </c>
      <c r="JM75" s="27">
        <v>0</v>
      </c>
      <c r="JN75" s="27">
        <v>0</v>
      </c>
      <c r="JO75" s="27">
        <v>0</v>
      </c>
      <c r="JP75" s="27">
        <v>0</v>
      </c>
      <c r="JQ75" s="27">
        <v>0</v>
      </c>
      <c r="JR75" s="27">
        <v>0</v>
      </c>
      <c r="JS75" s="27">
        <v>0</v>
      </c>
      <c r="JT75" s="27">
        <v>0</v>
      </c>
      <c r="JU75" s="27">
        <v>0</v>
      </c>
      <c r="JV75" s="27">
        <v>0</v>
      </c>
      <c r="JW75" s="27">
        <v>0</v>
      </c>
      <c r="JX75" s="27">
        <v>0</v>
      </c>
      <c r="JY75" s="27">
        <v>0</v>
      </c>
      <c r="JZ75" s="27">
        <v>0</v>
      </c>
      <c r="KA75" s="27">
        <v>0</v>
      </c>
      <c r="KB75" s="27">
        <v>0</v>
      </c>
      <c r="KC75" s="27">
        <v>0</v>
      </c>
      <c r="KD75" s="27">
        <v>0</v>
      </c>
      <c r="KE75" s="27">
        <v>0</v>
      </c>
      <c r="KF75" s="27">
        <v>0</v>
      </c>
      <c r="KG75" s="27">
        <v>0</v>
      </c>
      <c r="KH75" s="27">
        <v>0</v>
      </c>
      <c r="KI75" s="27">
        <v>0</v>
      </c>
      <c r="KJ75" s="27">
        <v>0</v>
      </c>
      <c r="KK75" s="27">
        <v>0</v>
      </c>
      <c r="KL75" s="27">
        <v>0</v>
      </c>
      <c r="KM75" s="27">
        <v>0</v>
      </c>
      <c r="KN75" s="27">
        <v>0</v>
      </c>
      <c r="KO75" s="27">
        <v>0</v>
      </c>
      <c r="KP75" s="27">
        <v>0</v>
      </c>
    </row>
    <row r="76" spans="1:302" x14ac:dyDescent="0.25">
      <c r="A76" s="28">
        <f t="shared" si="2"/>
        <v>22.653567987117896</v>
      </c>
      <c r="C76" s="26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27">
        <v>0</v>
      </c>
      <c r="AK76" s="27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>
        <v>0</v>
      </c>
      <c r="BN76" s="27">
        <v>0</v>
      </c>
      <c r="BO76" s="27">
        <v>0</v>
      </c>
      <c r="BP76" s="27">
        <v>0</v>
      </c>
      <c r="BQ76" s="27">
        <v>0</v>
      </c>
      <c r="BR76" s="27">
        <v>0</v>
      </c>
      <c r="BS76" s="27">
        <v>0</v>
      </c>
      <c r="BT76" s="27">
        <v>0</v>
      </c>
      <c r="BU76" s="27">
        <v>0</v>
      </c>
      <c r="BV76" s="27">
        <v>0</v>
      </c>
      <c r="BW76" s="27">
        <v>0</v>
      </c>
      <c r="BX76" s="27">
        <v>0</v>
      </c>
      <c r="BY76" s="27">
        <v>0</v>
      </c>
      <c r="BZ76" s="27">
        <v>0</v>
      </c>
      <c r="CA76" s="27">
        <v>0</v>
      </c>
      <c r="CB76" s="27">
        <v>0</v>
      </c>
      <c r="CC76" s="27">
        <v>0</v>
      </c>
      <c r="CD76" s="27">
        <v>0</v>
      </c>
      <c r="CE76" s="27">
        <v>0</v>
      </c>
      <c r="CF76" s="27">
        <v>0</v>
      </c>
      <c r="CG76" s="27">
        <v>0</v>
      </c>
      <c r="CH76" s="27">
        <v>0</v>
      </c>
      <c r="CI76" s="27">
        <v>0</v>
      </c>
      <c r="CJ76" s="27">
        <v>0</v>
      </c>
      <c r="CK76" s="27">
        <v>0</v>
      </c>
      <c r="CL76" s="27">
        <v>0</v>
      </c>
      <c r="CM76" s="27">
        <v>0</v>
      </c>
      <c r="CN76" s="27">
        <v>0</v>
      </c>
      <c r="CO76" s="27">
        <v>0</v>
      </c>
      <c r="CP76" s="27">
        <v>0</v>
      </c>
      <c r="CQ76" s="27">
        <v>0</v>
      </c>
      <c r="CR76" s="27">
        <v>0</v>
      </c>
      <c r="CS76" s="27">
        <v>0</v>
      </c>
      <c r="CT76" s="27">
        <v>0</v>
      </c>
      <c r="CU76" s="27">
        <v>0</v>
      </c>
      <c r="CV76" s="27">
        <v>0</v>
      </c>
      <c r="CW76" s="27">
        <v>0</v>
      </c>
      <c r="CX76" s="27">
        <v>0</v>
      </c>
      <c r="CY76" s="27">
        <v>0</v>
      </c>
      <c r="CZ76" s="27">
        <v>0</v>
      </c>
      <c r="DA76" s="27">
        <v>0</v>
      </c>
      <c r="DB76" s="27">
        <v>0</v>
      </c>
      <c r="DC76" s="27">
        <v>0</v>
      </c>
      <c r="DD76" s="27">
        <v>0</v>
      </c>
      <c r="DE76" s="27">
        <v>0</v>
      </c>
      <c r="DF76" s="27">
        <v>0</v>
      </c>
      <c r="DG76" s="27">
        <v>0</v>
      </c>
      <c r="DH76" s="27">
        <v>0</v>
      </c>
      <c r="DI76" s="27">
        <v>0</v>
      </c>
      <c r="DJ76" s="27">
        <v>0</v>
      </c>
      <c r="DK76" s="27">
        <v>0</v>
      </c>
      <c r="DL76" s="27">
        <v>0</v>
      </c>
      <c r="DM76" s="27">
        <v>0</v>
      </c>
      <c r="DN76" s="27">
        <v>0</v>
      </c>
      <c r="DO76" s="27">
        <v>0</v>
      </c>
      <c r="DP76" s="27">
        <v>0</v>
      </c>
      <c r="DQ76" s="27">
        <v>0</v>
      </c>
      <c r="DR76" s="27">
        <v>0</v>
      </c>
      <c r="DS76" s="27">
        <v>0</v>
      </c>
      <c r="DT76" s="27">
        <v>0</v>
      </c>
      <c r="DU76" s="27">
        <v>0</v>
      </c>
      <c r="DV76" s="27">
        <v>0</v>
      </c>
      <c r="DW76" s="27">
        <v>0</v>
      </c>
      <c r="DX76" s="27">
        <v>0</v>
      </c>
      <c r="DY76" s="27">
        <v>0</v>
      </c>
      <c r="DZ76" s="27">
        <v>0</v>
      </c>
      <c r="EA76" s="27">
        <v>0</v>
      </c>
      <c r="EB76" s="27">
        <v>0</v>
      </c>
      <c r="EC76" s="27">
        <v>0</v>
      </c>
      <c r="ED76" s="27">
        <v>0</v>
      </c>
      <c r="EE76" s="27">
        <v>0</v>
      </c>
      <c r="EF76" s="27">
        <v>0</v>
      </c>
      <c r="EG76" s="27">
        <v>0</v>
      </c>
      <c r="EH76" s="27">
        <v>0</v>
      </c>
      <c r="EI76" s="27">
        <v>0</v>
      </c>
      <c r="EJ76" s="27">
        <v>0</v>
      </c>
      <c r="EK76" s="27">
        <v>0</v>
      </c>
      <c r="EL76" s="27">
        <v>0</v>
      </c>
      <c r="EM76" s="27">
        <v>0</v>
      </c>
      <c r="EN76" s="27">
        <v>0</v>
      </c>
      <c r="EO76" s="27">
        <v>0</v>
      </c>
      <c r="EP76" s="27">
        <v>0</v>
      </c>
      <c r="EQ76" s="27">
        <v>0</v>
      </c>
      <c r="ER76" s="27">
        <v>0</v>
      </c>
      <c r="ES76" s="27">
        <v>0</v>
      </c>
      <c r="ET76" s="27">
        <v>0</v>
      </c>
      <c r="EU76" s="27">
        <v>0</v>
      </c>
      <c r="EV76" s="27">
        <v>0</v>
      </c>
      <c r="EW76" s="27">
        <v>0</v>
      </c>
      <c r="EX76" s="27">
        <v>0</v>
      </c>
      <c r="EY76" s="27">
        <v>0</v>
      </c>
      <c r="EZ76" s="27">
        <v>0</v>
      </c>
      <c r="FA76" s="27">
        <v>0</v>
      </c>
      <c r="FB76" s="27">
        <v>0</v>
      </c>
      <c r="FC76" s="27">
        <v>0</v>
      </c>
      <c r="FD76" s="27">
        <v>0</v>
      </c>
      <c r="FE76" s="27">
        <v>0</v>
      </c>
      <c r="FF76" s="27">
        <v>0</v>
      </c>
      <c r="FG76" s="27">
        <v>0</v>
      </c>
      <c r="FH76" s="27">
        <v>0</v>
      </c>
      <c r="FI76" s="27">
        <v>0</v>
      </c>
      <c r="FJ76" s="27">
        <v>0</v>
      </c>
      <c r="FK76" s="27">
        <v>0</v>
      </c>
      <c r="FL76" s="27">
        <v>0</v>
      </c>
      <c r="FM76" s="27">
        <v>0</v>
      </c>
      <c r="FN76" s="27">
        <v>0</v>
      </c>
      <c r="FO76" s="27">
        <v>0</v>
      </c>
      <c r="FP76" s="27">
        <v>0</v>
      </c>
      <c r="FQ76" s="27">
        <v>0</v>
      </c>
      <c r="FR76" s="27">
        <v>0</v>
      </c>
      <c r="FS76" s="27">
        <v>0</v>
      </c>
      <c r="FT76" s="27">
        <v>0</v>
      </c>
      <c r="FU76" s="27">
        <v>0</v>
      </c>
      <c r="FV76" s="27">
        <v>0</v>
      </c>
      <c r="FW76" s="27">
        <v>0</v>
      </c>
      <c r="FX76" s="27">
        <v>0</v>
      </c>
      <c r="FY76" s="27">
        <v>0</v>
      </c>
      <c r="FZ76" s="27">
        <v>0</v>
      </c>
      <c r="GA76" s="27">
        <v>0</v>
      </c>
      <c r="GB76" s="27">
        <v>0</v>
      </c>
      <c r="GC76" s="27">
        <v>0</v>
      </c>
      <c r="GD76" s="27">
        <v>0</v>
      </c>
      <c r="GE76" s="27">
        <v>0</v>
      </c>
      <c r="GF76" s="27">
        <v>0</v>
      </c>
      <c r="GG76" s="27">
        <v>0</v>
      </c>
      <c r="GH76" s="27">
        <v>0</v>
      </c>
      <c r="GI76" s="27">
        <v>0</v>
      </c>
      <c r="GJ76" s="27">
        <v>0</v>
      </c>
      <c r="GK76" s="27">
        <v>0</v>
      </c>
      <c r="GL76" s="27">
        <v>0</v>
      </c>
      <c r="GM76" s="27">
        <v>0</v>
      </c>
      <c r="GN76" s="27">
        <v>0</v>
      </c>
      <c r="GO76" s="27">
        <v>0</v>
      </c>
      <c r="GP76" s="27">
        <v>0</v>
      </c>
      <c r="GQ76" s="27">
        <v>0</v>
      </c>
      <c r="GR76" s="27">
        <v>0</v>
      </c>
      <c r="GS76" s="27">
        <v>0</v>
      </c>
      <c r="GT76" s="27">
        <v>0</v>
      </c>
      <c r="GU76" s="27">
        <v>0</v>
      </c>
      <c r="GV76" s="27">
        <v>0</v>
      </c>
      <c r="GW76" s="27">
        <v>0</v>
      </c>
      <c r="GX76" s="27">
        <v>0</v>
      </c>
      <c r="GY76" s="27">
        <v>0</v>
      </c>
      <c r="GZ76" s="27">
        <v>0</v>
      </c>
      <c r="HA76" s="27">
        <v>0</v>
      </c>
      <c r="HB76" s="27">
        <v>0</v>
      </c>
      <c r="HC76" s="27">
        <v>0</v>
      </c>
      <c r="HD76" s="27">
        <v>0</v>
      </c>
      <c r="HE76" s="27">
        <v>0</v>
      </c>
      <c r="HF76" s="27">
        <v>0</v>
      </c>
      <c r="HG76" s="27">
        <v>0</v>
      </c>
      <c r="HH76" s="27">
        <v>0</v>
      </c>
      <c r="HI76" s="27">
        <v>0</v>
      </c>
      <c r="HJ76" s="27">
        <v>0</v>
      </c>
      <c r="HK76" s="27">
        <v>0</v>
      </c>
      <c r="HL76" s="27">
        <v>0</v>
      </c>
      <c r="HM76" s="27">
        <v>0</v>
      </c>
      <c r="HN76" s="27">
        <v>0</v>
      </c>
      <c r="HO76" s="27">
        <v>0</v>
      </c>
      <c r="HP76" s="27">
        <v>0</v>
      </c>
      <c r="HQ76" s="27">
        <v>0</v>
      </c>
      <c r="HR76" s="27">
        <v>0</v>
      </c>
      <c r="HS76" s="27">
        <v>0</v>
      </c>
      <c r="HT76" s="27">
        <v>0</v>
      </c>
      <c r="HU76" s="27">
        <v>0</v>
      </c>
      <c r="HV76" s="27">
        <v>0</v>
      </c>
      <c r="HW76" s="27">
        <v>0</v>
      </c>
      <c r="HX76" s="27">
        <v>0</v>
      </c>
      <c r="HY76" s="27">
        <v>0</v>
      </c>
      <c r="HZ76" s="27">
        <v>0</v>
      </c>
      <c r="IA76" s="27">
        <v>0</v>
      </c>
      <c r="IB76" s="27">
        <v>0</v>
      </c>
      <c r="IC76" s="27">
        <v>0</v>
      </c>
      <c r="ID76" s="27">
        <v>0</v>
      </c>
      <c r="IE76" s="27">
        <v>0</v>
      </c>
      <c r="IF76" s="27">
        <v>0</v>
      </c>
      <c r="IG76" s="27">
        <v>0</v>
      </c>
      <c r="IH76" s="27">
        <v>0</v>
      </c>
      <c r="II76" s="27">
        <v>0</v>
      </c>
      <c r="IJ76" s="27">
        <v>0</v>
      </c>
      <c r="IK76" s="27">
        <v>0</v>
      </c>
      <c r="IL76" s="27">
        <v>0</v>
      </c>
      <c r="IM76" s="27">
        <v>0</v>
      </c>
      <c r="IN76" s="27">
        <v>0</v>
      </c>
      <c r="IO76" s="27">
        <v>0</v>
      </c>
      <c r="IP76" s="27">
        <v>0</v>
      </c>
      <c r="IQ76" s="27">
        <v>0</v>
      </c>
      <c r="IR76" s="27">
        <v>0</v>
      </c>
      <c r="IS76" s="27">
        <v>0</v>
      </c>
      <c r="IT76" s="27">
        <v>0</v>
      </c>
      <c r="IU76" s="27">
        <v>0</v>
      </c>
      <c r="IV76" s="27">
        <v>0</v>
      </c>
      <c r="IW76" s="27">
        <v>0</v>
      </c>
      <c r="IX76" s="27">
        <v>0</v>
      </c>
      <c r="IY76" s="27">
        <v>0</v>
      </c>
      <c r="IZ76" s="27">
        <v>0</v>
      </c>
      <c r="JA76" s="27">
        <v>0</v>
      </c>
      <c r="JB76" s="27">
        <v>0</v>
      </c>
      <c r="JC76" s="27">
        <v>0</v>
      </c>
      <c r="JD76" s="27">
        <v>0</v>
      </c>
      <c r="JE76" s="27">
        <v>0</v>
      </c>
      <c r="JF76" s="27">
        <v>0</v>
      </c>
      <c r="JG76" s="27">
        <v>0</v>
      </c>
      <c r="JH76" s="27">
        <v>0</v>
      </c>
      <c r="JI76" s="27">
        <v>0</v>
      </c>
      <c r="JJ76" s="27">
        <v>0</v>
      </c>
      <c r="JK76" s="27">
        <v>0</v>
      </c>
      <c r="JL76" s="27">
        <v>0</v>
      </c>
      <c r="JM76" s="27">
        <v>0</v>
      </c>
      <c r="JN76" s="27">
        <v>0</v>
      </c>
      <c r="JO76" s="27">
        <v>0</v>
      </c>
      <c r="JP76" s="27">
        <v>0</v>
      </c>
      <c r="JQ76" s="27">
        <v>0</v>
      </c>
      <c r="JR76" s="27">
        <v>0</v>
      </c>
      <c r="JS76" s="27">
        <v>0</v>
      </c>
      <c r="JT76" s="27">
        <v>0</v>
      </c>
      <c r="JU76" s="27">
        <v>0</v>
      </c>
      <c r="JV76" s="27">
        <v>0</v>
      </c>
      <c r="JW76" s="27">
        <v>0</v>
      </c>
      <c r="JX76" s="27">
        <v>0</v>
      </c>
      <c r="JY76" s="27">
        <v>0</v>
      </c>
      <c r="JZ76" s="27">
        <v>0</v>
      </c>
      <c r="KA76" s="27">
        <v>0</v>
      </c>
      <c r="KB76" s="27">
        <v>0</v>
      </c>
      <c r="KC76" s="27">
        <v>0</v>
      </c>
      <c r="KD76" s="27">
        <v>0</v>
      </c>
      <c r="KE76" s="27">
        <v>0</v>
      </c>
      <c r="KF76" s="27">
        <v>0</v>
      </c>
      <c r="KG76" s="27">
        <v>0</v>
      </c>
      <c r="KH76" s="27">
        <v>0</v>
      </c>
      <c r="KI76" s="27">
        <v>0</v>
      </c>
      <c r="KJ76" s="27">
        <v>0</v>
      </c>
      <c r="KK76" s="27">
        <v>0</v>
      </c>
      <c r="KL76" s="27">
        <v>0</v>
      </c>
      <c r="KM76" s="27">
        <v>0</v>
      </c>
      <c r="KN76" s="27">
        <v>0</v>
      </c>
      <c r="KO76" s="27">
        <v>0</v>
      </c>
      <c r="KP76" s="27">
        <v>0</v>
      </c>
    </row>
    <row r="77" spans="1:302" x14ac:dyDescent="0.25">
      <c r="A77" s="28">
        <f t="shared" si="2"/>
        <v>21.196103477376361</v>
      </c>
      <c r="C77" s="26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0</v>
      </c>
      <c r="AV77" s="27">
        <v>0</v>
      </c>
      <c r="AW77" s="27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7">
        <v>0</v>
      </c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>
        <v>0</v>
      </c>
      <c r="BN77" s="27">
        <v>0</v>
      </c>
      <c r="BO77" s="27">
        <v>0</v>
      </c>
      <c r="BP77" s="27">
        <v>0</v>
      </c>
      <c r="BQ77" s="27">
        <v>0</v>
      </c>
      <c r="BR77" s="27">
        <v>0</v>
      </c>
      <c r="BS77" s="27">
        <v>0</v>
      </c>
      <c r="BT77" s="27">
        <v>0</v>
      </c>
      <c r="BU77" s="27">
        <v>0</v>
      </c>
      <c r="BV77" s="27">
        <v>0</v>
      </c>
      <c r="BW77" s="27">
        <v>0</v>
      </c>
      <c r="BX77" s="27">
        <v>0</v>
      </c>
      <c r="BY77" s="27">
        <v>0</v>
      </c>
      <c r="BZ77" s="27">
        <v>0</v>
      </c>
      <c r="CA77" s="27">
        <v>0</v>
      </c>
      <c r="CB77" s="27">
        <v>0</v>
      </c>
      <c r="CC77" s="27">
        <v>0</v>
      </c>
      <c r="CD77" s="27">
        <v>0</v>
      </c>
      <c r="CE77" s="27">
        <v>0</v>
      </c>
      <c r="CF77" s="27">
        <v>0</v>
      </c>
      <c r="CG77" s="27">
        <v>0</v>
      </c>
      <c r="CH77" s="27">
        <v>0</v>
      </c>
      <c r="CI77" s="27">
        <v>0</v>
      </c>
      <c r="CJ77" s="27">
        <v>0</v>
      </c>
      <c r="CK77" s="27">
        <v>0</v>
      </c>
      <c r="CL77" s="27">
        <v>0</v>
      </c>
      <c r="CM77" s="27">
        <v>0</v>
      </c>
      <c r="CN77" s="27">
        <v>0</v>
      </c>
      <c r="CO77" s="27">
        <v>0</v>
      </c>
      <c r="CP77" s="27">
        <v>0</v>
      </c>
      <c r="CQ77" s="27">
        <v>0</v>
      </c>
      <c r="CR77" s="27">
        <v>0</v>
      </c>
      <c r="CS77" s="27">
        <v>0</v>
      </c>
      <c r="CT77" s="27">
        <v>0</v>
      </c>
      <c r="CU77" s="27">
        <v>0</v>
      </c>
      <c r="CV77" s="27">
        <v>0</v>
      </c>
      <c r="CW77" s="27">
        <v>0</v>
      </c>
      <c r="CX77" s="27">
        <v>0</v>
      </c>
      <c r="CY77" s="27">
        <v>0</v>
      </c>
      <c r="CZ77" s="27">
        <v>0</v>
      </c>
      <c r="DA77" s="27">
        <v>0</v>
      </c>
      <c r="DB77" s="27">
        <v>0</v>
      </c>
      <c r="DC77" s="27">
        <v>0</v>
      </c>
      <c r="DD77" s="27">
        <v>0</v>
      </c>
      <c r="DE77" s="27">
        <v>0</v>
      </c>
      <c r="DF77" s="27">
        <v>0</v>
      </c>
      <c r="DG77" s="27">
        <v>0</v>
      </c>
      <c r="DH77" s="27">
        <v>0</v>
      </c>
      <c r="DI77" s="27">
        <v>0</v>
      </c>
      <c r="DJ77" s="27">
        <v>0</v>
      </c>
      <c r="DK77" s="27">
        <v>0</v>
      </c>
      <c r="DL77" s="27">
        <v>0</v>
      </c>
      <c r="DM77" s="27">
        <v>0</v>
      </c>
      <c r="DN77" s="27">
        <v>0</v>
      </c>
      <c r="DO77" s="27">
        <v>0</v>
      </c>
      <c r="DP77" s="27">
        <v>0</v>
      </c>
      <c r="DQ77" s="27">
        <v>0</v>
      </c>
      <c r="DR77" s="27">
        <v>0</v>
      </c>
      <c r="DS77" s="27">
        <v>0</v>
      </c>
      <c r="DT77" s="27">
        <v>0</v>
      </c>
      <c r="DU77" s="27">
        <v>0</v>
      </c>
      <c r="DV77" s="27">
        <v>0</v>
      </c>
      <c r="DW77" s="27">
        <v>0</v>
      </c>
      <c r="DX77" s="27">
        <v>0</v>
      </c>
      <c r="DY77" s="27">
        <v>0</v>
      </c>
      <c r="DZ77" s="27">
        <v>0</v>
      </c>
      <c r="EA77" s="27">
        <v>0</v>
      </c>
      <c r="EB77" s="27">
        <v>0</v>
      </c>
      <c r="EC77" s="27">
        <v>0</v>
      </c>
      <c r="ED77" s="27">
        <v>0</v>
      </c>
      <c r="EE77" s="27">
        <v>0</v>
      </c>
      <c r="EF77" s="27">
        <v>0</v>
      </c>
      <c r="EG77" s="27">
        <v>0</v>
      </c>
      <c r="EH77" s="27">
        <v>0</v>
      </c>
      <c r="EI77" s="27">
        <v>0</v>
      </c>
      <c r="EJ77" s="27">
        <v>0</v>
      </c>
      <c r="EK77" s="27">
        <v>0</v>
      </c>
      <c r="EL77" s="27">
        <v>0</v>
      </c>
      <c r="EM77" s="27">
        <v>0</v>
      </c>
      <c r="EN77" s="27">
        <v>0</v>
      </c>
      <c r="EO77" s="27">
        <v>0</v>
      </c>
      <c r="EP77" s="27">
        <v>0</v>
      </c>
      <c r="EQ77" s="27">
        <v>0</v>
      </c>
      <c r="ER77" s="27">
        <v>0</v>
      </c>
      <c r="ES77" s="27">
        <v>0</v>
      </c>
      <c r="ET77" s="27">
        <v>0</v>
      </c>
      <c r="EU77" s="27">
        <v>0</v>
      </c>
      <c r="EV77" s="27">
        <v>0</v>
      </c>
      <c r="EW77" s="27">
        <v>0</v>
      </c>
      <c r="EX77" s="27">
        <v>0</v>
      </c>
      <c r="EY77" s="27">
        <v>0</v>
      </c>
      <c r="EZ77" s="27">
        <v>0</v>
      </c>
      <c r="FA77" s="27">
        <v>0</v>
      </c>
      <c r="FB77" s="27">
        <v>0</v>
      </c>
      <c r="FC77" s="27">
        <v>0</v>
      </c>
      <c r="FD77" s="27">
        <v>0</v>
      </c>
      <c r="FE77" s="27">
        <v>0</v>
      </c>
      <c r="FF77" s="27">
        <v>0</v>
      </c>
      <c r="FG77" s="27">
        <v>0</v>
      </c>
      <c r="FH77" s="27">
        <v>0</v>
      </c>
      <c r="FI77" s="27">
        <v>0</v>
      </c>
      <c r="FJ77" s="27">
        <v>0</v>
      </c>
      <c r="FK77" s="27">
        <v>0</v>
      </c>
      <c r="FL77" s="27">
        <v>0</v>
      </c>
      <c r="FM77" s="27">
        <v>0</v>
      </c>
      <c r="FN77" s="27">
        <v>0</v>
      </c>
      <c r="FO77" s="27">
        <v>0</v>
      </c>
      <c r="FP77" s="27">
        <v>0</v>
      </c>
      <c r="FQ77" s="27">
        <v>0</v>
      </c>
      <c r="FR77" s="27">
        <v>0</v>
      </c>
      <c r="FS77" s="27">
        <v>0</v>
      </c>
      <c r="FT77" s="27">
        <v>0</v>
      </c>
      <c r="FU77" s="27">
        <v>0</v>
      </c>
      <c r="FV77" s="27">
        <v>0</v>
      </c>
      <c r="FW77" s="27">
        <v>0</v>
      </c>
      <c r="FX77" s="27">
        <v>0</v>
      </c>
      <c r="FY77" s="27">
        <v>0</v>
      </c>
      <c r="FZ77" s="27">
        <v>0</v>
      </c>
      <c r="GA77" s="27">
        <v>0</v>
      </c>
      <c r="GB77" s="27">
        <v>0</v>
      </c>
      <c r="GC77" s="27">
        <v>0</v>
      </c>
      <c r="GD77" s="27">
        <v>0</v>
      </c>
      <c r="GE77" s="27">
        <v>0</v>
      </c>
      <c r="GF77" s="27">
        <v>0</v>
      </c>
      <c r="GG77" s="27">
        <v>0</v>
      </c>
      <c r="GH77" s="27">
        <v>0</v>
      </c>
      <c r="GI77" s="27">
        <v>0</v>
      </c>
      <c r="GJ77" s="27">
        <v>0</v>
      </c>
      <c r="GK77" s="27">
        <v>0</v>
      </c>
      <c r="GL77" s="27">
        <v>0</v>
      </c>
      <c r="GM77" s="27">
        <v>0</v>
      </c>
      <c r="GN77" s="27">
        <v>0</v>
      </c>
      <c r="GO77" s="27">
        <v>0</v>
      </c>
      <c r="GP77" s="27">
        <v>0</v>
      </c>
      <c r="GQ77" s="27">
        <v>0</v>
      </c>
      <c r="GR77" s="27">
        <v>0</v>
      </c>
      <c r="GS77" s="27">
        <v>0</v>
      </c>
      <c r="GT77" s="27">
        <v>0</v>
      </c>
      <c r="GU77" s="27">
        <v>0</v>
      </c>
      <c r="GV77" s="27">
        <v>0</v>
      </c>
      <c r="GW77" s="27">
        <v>0</v>
      </c>
      <c r="GX77" s="27">
        <v>0</v>
      </c>
      <c r="GY77" s="27">
        <v>0</v>
      </c>
      <c r="GZ77" s="27">
        <v>0</v>
      </c>
      <c r="HA77" s="27">
        <v>0</v>
      </c>
      <c r="HB77" s="27">
        <v>0</v>
      </c>
      <c r="HC77" s="27">
        <v>0</v>
      </c>
      <c r="HD77" s="27">
        <v>0</v>
      </c>
      <c r="HE77" s="27">
        <v>0</v>
      </c>
      <c r="HF77" s="27">
        <v>0</v>
      </c>
      <c r="HG77" s="27">
        <v>0</v>
      </c>
      <c r="HH77" s="27">
        <v>0</v>
      </c>
      <c r="HI77" s="27">
        <v>0</v>
      </c>
      <c r="HJ77" s="27">
        <v>0</v>
      </c>
      <c r="HK77" s="27">
        <v>0</v>
      </c>
      <c r="HL77" s="27">
        <v>0</v>
      </c>
      <c r="HM77" s="27">
        <v>0</v>
      </c>
      <c r="HN77" s="27">
        <v>0</v>
      </c>
      <c r="HO77" s="27">
        <v>0</v>
      </c>
      <c r="HP77" s="27">
        <v>0</v>
      </c>
      <c r="HQ77" s="27">
        <v>0</v>
      </c>
      <c r="HR77" s="27">
        <v>0</v>
      </c>
      <c r="HS77" s="27">
        <v>0</v>
      </c>
      <c r="HT77" s="27">
        <v>0</v>
      </c>
      <c r="HU77" s="27">
        <v>0</v>
      </c>
      <c r="HV77" s="27">
        <v>0</v>
      </c>
      <c r="HW77" s="27">
        <v>0</v>
      </c>
      <c r="HX77" s="27">
        <v>0</v>
      </c>
      <c r="HY77" s="27">
        <v>0</v>
      </c>
      <c r="HZ77" s="27">
        <v>0</v>
      </c>
      <c r="IA77" s="27">
        <v>0</v>
      </c>
      <c r="IB77" s="27">
        <v>0</v>
      </c>
      <c r="IC77" s="27">
        <v>0</v>
      </c>
      <c r="ID77" s="27">
        <v>0</v>
      </c>
      <c r="IE77" s="27">
        <v>0</v>
      </c>
      <c r="IF77" s="27">
        <v>0</v>
      </c>
      <c r="IG77" s="27">
        <v>0</v>
      </c>
      <c r="IH77" s="27">
        <v>0</v>
      </c>
      <c r="II77" s="27">
        <v>0</v>
      </c>
      <c r="IJ77" s="27">
        <v>0</v>
      </c>
      <c r="IK77" s="27">
        <v>0</v>
      </c>
      <c r="IL77" s="27">
        <v>0</v>
      </c>
      <c r="IM77" s="27">
        <v>0</v>
      </c>
      <c r="IN77" s="27">
        <v>0</v>
      </c>
      <c r="IO77" s="27">
        <v>0</v>
      </c>
      <c r="IP77" s="27">
        <v>0</v>
      </c>
      <c r="IQ77" s="27">
        <v>0</v>
      </c>
      <c r="IR77" s="27">
        <v>0</v>
      </c>
      <c r="IS77" s="27">
        <v>0</v>
      </c>
      <c r="IT77" s="27">
        <v>0</v>
      </c>
      <c r="IU77" s="27">
        <v>0</v>
      </c>
      <c r="IV77" s="27">
        <v>0</v>
      </c>
      <c r="IW77" s="27">
        <v>0</v>
      </c>
      <c r="IX77" s="27">
        <v>0</v>
      </c>
      <c r="IY77" s="27">
        <v>0</v>
      </c>
      <c r="IZ77" s="27">
        <v>0</v>
      </c>
      <c r="JA77" s="27">
        <v>0</v>
      </c>
      <c r="JB77" s="27">
        <v>0</v>
      </c>
      <c r="JC77" s="27">
        <v>0</v>
      </c>
      <c r="JD77" s="27">
        <v>0</v>
      </c>
      <c r="JE77" s="27">
        <v>0</v>
      </c>
      <c r="JF77" s="27">
        <v>0</v>
      </c>
      <c r="JG77" s="27">
        <v>0</v>
      </c>
      <c r="JH77" s="27">
        <v>0</v>
      </c>
      <c r="JI77" s="27">
        <v>0</v>
      </c>
      <c r="JJ77" s="27">
        <v>0</v>
      </c>
      <c r="JK77" s="27">
        <v>0</v>
      </c>
      <c r="JL77" s="27">
        <v>0</v>
      </c>
      <c r="JM77" s="27">
        <v>0</v>
      </c>
      <c r="JN77" s="27">
        <v>0</v>
      </c>
      <c r="JO77" s="27">
        <v>0</v>
      </c>
      <c r="JP77" s="27">
        <v>0</v>
      </c>
      <c r="JQ77" s="27">
        <v>0</v>
      </c>
      <c r="JR77" s="27">
        <v>0</v>
      </c>
      <c r="JS77" s="27">
        <v>0</v>
      </c>
      <c r="JT77" s="27">
        <v>0</v>
      </c>
      <c r="JU77" s="27">
        <v>0</v>
      </c>
      <c r="JV77" s="27">
        <v>0</v>
      </c>
      <c r="JW77" s="27">
        <v>0</v>
      </c>
      <c r="JX77" s="27">
        <v>0</v>
      </c>
      <c r="JY77" s="27">
        <v>0</v>
      </c>
      <c r="JZ77" s="27">
        <v>0</v>
      </c>
      <c r="KA77" s="27">
        <v>0</v>
      </c>
      <c r="KB77" s="27">
        <v>0</v>
      </c>
      <c r="KC77" s="27">
        <v>0</v>
      </c>
      <c r="KD77" s="27">
        <v>0</v>
      </c>
      <c r="KE77" s="27">
        <v>0</v>
      </c>
      <c r="KF77" s="27">
        <v>0</v>
      </c>
      <c r="KG77" s="27">
        <v>0</v>
      </c>
      <c r="KH77" s="27">
        <v>0</v>
      </c>
      <c r="KI77" s="27">
        <v>0</v>
      </c>
      <c r="KJ77" s="27">
        <v>0</v>
      </c>
      <c r="KK77" s="27">
        <v>0</v>
      </c>
      <c r="KL77" s="27">
        <v>0</v>
      </c>
      <c r="KM77" s="27">
        <v>0</v>
      </c>
      <c r="KN77" s="27">
        <v>0</v>
      </c>
      <c r="KO77" s="27">
        <v>0</v>
      </c>
      <c r="KP77" s="27">
        <v>0</v>
      </c>
    </row>
    <row r="78" spans="1:302" x14ac:dyDescent="0.25">
      <c r="A78" s="28">
        <f t="shared" si="2"/>
        <v>19.812585489349463</v>
      </c>
      <c r="C78" s="26">
        <v>0</v>
      </c>
      <c r="D78" s="27">
        <v>0</v>
      </c>
      <c r="E78" s="27">
        <v>0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</v>
      </c>
      <c r="U78" s="27">
        <v>0</v>
      </c>
      <c r="V78" s="27">
        <v>0</v>
      </c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  <c r="AJ78" s="27">
        <v>0</v>
      </c>
      <c r="AK78" s="27">
        <v>0</v>
      </c>
      <c r="AL78" s="27">
        <v>0</v>
      </c>
      <c r="AM78" s="27">
        <v>0</v>
      </c>
      <c r="AN78" s="27">
        <v>0</v>
      </c>
      <c r="AO78" s="27">
        <v>0</v>
      </c>
      <c r="AP78" s="27">
        <v>0</v>
      </c>
      <c r="AQ78" s="27">
        <v>0</v>
      </c>
      <c r="AR78" s="27">
        <v>0</v>
      </c>
      <c r="AS78" s="27">
        <v>0</v>
      </c>
      <c r="AT78" s="27">
        <v>0</v>
      </c>
      <c r="AU78" s="27">
        <v>0</v>
      </c>
      <c r="AV78" s="27">
        <v>0</v>
      </c>
      <c r="AW78" s="27">
        <v>0</v>
      </c>
      <c r="AX78" s="27">
        <v>0</v>
      </c>
      <c r="AY78" s="27">
        <v>0</v>
      </c>
      <c r="AZ78" s="27">
        <v>0</v>
      </c>
      <c r="BA78" s="27">
        <v>0</v>
      </c>
      <c r="BB78" s="27">
        <v>0</v>
      </c>
      <c r="BC78" s="27">
        <v>0</v>
      </c>
      <c r="BD78" s="27">
        <v>0</v>
      </c>
      <c r="BE78" s="27">
        <v>0</v>
      </c>
      <c r="BF78" s="27">
        <v>0</v>
      </c>
      <c r="BG78" s="27">
        <v>0</v>
      </c>
      <c r="BH78" s="27">
        <v>0</v>
      </c>
      <c r="BI78" s="27">
        <v>0</v>
      </c>
      <c r="BJ78" s="27">
        <v>0</v>
      </c>
      <c r="BK78" s="27">
        <v>0</v>
      </c>
      <c r="BL78" s="27">
        <v>0</v>
      </c>
      <c r="BM78" s="27">
        <v>0</v>
      </c>
      <c r="BN78" s="27">
        <v>0</v>
      </c>
      <c r="BO78" s="27">
        <v>0</v>
      </c>
      <c r="BP78" s="27">
        <v>0</v>
      </c>
      <c r="BQ78" s="27">
        <v>0</v>
      </c>
      <c r="BR78" s="27">
        <v>0</v>
      </c>
      <c r="BS78" s="27">
        <v>0</v>
      </c>
      <c r="BT78" s="27">
        <v>0</v>
      </c>
      <c r="BU78" s="27">
        <v>0</v>
      </c>
      <c r="BV78" s="27">
        <v>0</v>
      </c>
      <c r="BW78" s="27">
        <v>0</v>
      </c>
      <c r="BX78" s="27">
        <v>0</v>
      </c>
      <c r="BY78" s="27">
        <v>0</v>
      </c>
      <c r="BZ78" s="27">
        <v>0</v>
      </c>
      <c r="CA78" s="27">
        <v>0</v>
      </c>
      <c r="CB78" s="27">
        <v>0</v>
      </c>
      <c r="CC78" s="27">
        <v>0</v>
      </c>
      <c r="CD78" s="27">
        <v>0</v>
      </c>
      <c r="CE78" s="27">
        <v>0</v>
      </c>
      <c r="CF78" s="27">
        <v>0</v>
      </c>
      <c r="CG78" s="27">
        <v>0</v>
      </c>
      <c r="CH78" s="27">
        <v>0</v>
      </c>
      <c r="CI78" s="27">
        <v>0</v>
      </c>
      <c r="CJ78" s="27">
        <v>0</v>
      </c>
      <c r="CK78" s="27">
        <v>0</v>
      </c>
      <c r="CL78" s="27">
        <v>0</v>
      </c>
      <c r="CM78" s="27">
        <v>0</v>
      </c>
      <c r="CN78" s="27">
        <v>0</v>
      </c>
      <c r="CO78" s="27">
        <v>0</v>
      </c>
      <c r="CP78" s="27">
        <v>0</v>
      </c>
      <c r="CQ78" s="27">
        <v>0</v>
      </c>
      <c r="CR78" s="27">
        <v>0</v>
      </c>
      <c r="CS78" s="27">
        <v>0</v>
      </c>
      <c r="CT78" s="27">
        <v>0</v>
      </c>
      <c r="CU78" s="27">
        <v>0</v>
      </c>
      <c r="CV78" s="27">
        <v>0</v>
      </c>
      <c r="CW78" s="27">
        <v>0</v>
      </c>
      <c r="CX78" s="27">
        <v>0</v>
      </c>
      <c r="CY78" s="27">
        <v>0</v>
      </c>
      <c r="CZ78" s="27">
        <v>0</v>
      </c>
      <c r="DA78" s="27">
        <v>0</v>
      </c>
      <c r="DB78" s="27">
        <v>0</v>
      </c>
      <c r="DC78" s="27">
        <v>0</v>
      </c>
      <c r="DD78" s="27">
        <v>0</v>
      </c>
      <c r="DE78" s="27">
        <v>0</v>
      </c>
      <c r="DF78" s="27">
        <v>0</v>
      </c>
      <c r="DG78" s="27">
        <v>0</v>
      </c>
      <c r="DH78" s="27">
        <v>0</v>
      </c>
      <c r="DI78" s="27">
        <v>0</v>
      </c>
      <c r="DJ78" s="27">
        <v>0</v>
      </c>
      <c r="DK78" s="27">
        <v>0</v>
      </c>
      <c r="DL78" s="27">
        <v>0</v>
      </c>
      <c r="DM78" s="27">
        <v>0</v>
      </c>
      <c r="DN78" s="27">
        <v>0</v>
      </c>
      <c r="DO78" s="27">
        <v>0</v>
      </c>
      <c r="DP78" s="27">
        <v>0</v>
      </c>
      <c r="DQ78" s="27">
        <v>0</v>
      </c>
      <c r="DR78" s="27">
        <v>0</v>
      </c>
      <c r="DS78" s="27">
        <v>0</v>
      </c>
      <c r="DT78" s="27">
        <v>0</v>
      </c>
      <c r="DU78" s="27">
        <v>0</v>
      </c>
      <c r="DV78" s="27">
        <v>0</v>
      </c>
      <c r="DW78" s="27">
        <v>0</v>
      </c>
      <c r="DX78" s="27">
        <v>0</v>
      </c>
      <c r="DY78" s="27">
        <v>0</v>
      </c>
      <c r="DZ78" s="27">
        <v>0</v>
      </c>
      <c r="EA78" s="27">
        <v>0</v>
      </c>
      <c r="EB78" s="27">
        <v>0</v>
      </c>
      <c r="EC78" s="27">
        <v>0</v>
      </c>
      <c r="ED78" s="27">
        <v>0</v>
      </c>
      <c r="EE78" s="27">
        <v>0</v>
      </c>
      <c r="EF78" s="27">
        <v>0</v>
      </c>
      <c r="EG78" s="27">
        <v>0</v>
      </c>
      <c r="EH78" s="27">
        <v>0</v>
      </c>
      <c r="EI78" s="27">
        <v>0</v>
      </c>
      <c r="EJ78" s="27">
        <v>0</v>
      </c>
      <c r="EK78" s="27">
        <v>0</v>
      </c>
      <c r="EL78" s="27">
        <v>0</v>
      </c>
      <c r="EM78" s="27">
        <v>0</v>
      </c>
      <c r="EN78" s="27">
        <v>0</v>
      </c>
      <c r="EO78" s="27">
        <v>0</v>
      </c>
      <c r="EP78" s="27">
        <v>0</v>
      </c>
      <c r="EQ78" s="27">
        <v>0</v>
      </c>
      <c r="ER78" s="27">
        <v>0</v>
      </c>
      <c r="ES78" s="27">
        <v>0</v>
      </c>
      <c r="ET78" s="27">
        <v>0</v>
      </c>
      <c r="EU78" s="27">
        <v>0</v>
      </c>
      <c r="EV78" s="27">
        <v>0</v>
      </c>
      <c r="EW78" s="27">
        <v>0</v>
      </c>
      <c r="EX78" s="27">
        <v>0</v>
      </c>
      <c r="EY78" s="27">
        <v>0</v>
      </c>
      <c r="EZ78" s="27">
        <v>0</v>
      </c>
      <c r="FA78" s="27">
        <v>0</v>
      </c>
      <c r="FB78" s="27">
        <v>0</v>
      </c>
      <c r="FC78" s="27">
        <v>0</v>
      </c>
      <c r="FD78" s="27">
        <v>0</v>
      </c>
      <c r="FE78" s="27">
        <v>0</v>
      </c>
      <c r="FF78" s="27">
        <v>0</v>
      </c>
      <c r="FG78" s="27">
        <v>0</v>
      </c>
      <c r="FH78" s="27">
        <v>0</v>
      </c>
      <c r="FI78" s="27">
        <v>0</v>
      </c>
      <c r="FJ78" s="27">
        <v>0</v>
      </c>
      <c r="FK78" s="27">
        <v>0</v>
      </c>
      <c r="FL78" s="27">
        <v>0</v>
      </c>
      <c r="FM78" s="27">
        <v>0</v>
      </c>
      <c r="FN78" s="27">
        <v>0</v>
      </c>
      <c r="FO78" s="27">
        <v>0</v>
      </c>
      <c r="FP78" s="27">
        <v>0</v>
      </c>
      <c r="FQ78" s="27">
        <v>0</v>
      </c>
      <c r="FR78" s="27">
        <v>0</v>
      </c>
      <c r="FS78" s="27">
        <v>0</v>
      </c>
      <c r="FT78" s="27">
        <v>0</v>
      </c>
      <c r="FU78" s="27">
        <v>0</v>
      </c>
      <c r="FV78" s="27">
        <v>0</v>
      </c>
      <c r="FW78" s="27">
        <v>0</v>
      </c>
      <c r="FX78" s="27">
        <v>0</v>
      </c>
      <c r="FY78" s="27">
        <v>0</v>
      </c>
      <c r="FZ78" s="27">
        <v>0</v>
      </c>
      <c r="GA78" s="27">
        <v>0</v>
      </c>
      <c r="GB78" s="27">
        <v>0</v>
      </c>
      <c r="GC78" s="27">
        <v>0</v>
      </c>
      <c r="GD78" s="27">
        <v>0</v>
      </c>
      <c r="GE78" s="27">
        <v>0</v>
      </c>
      <c r="GF78" s="27">
        <v>0</v>
      </c>
      <c r="GG78" s="27">
        <v>0</v>
      </c>
      <c r="GH78" s="27">
        <v>0</v>
      </c>
      <c r="GI78" s="27">
        <v>0</v>
      </c>
      <c r="GJ78" s="27">
        <v>0</v>
      </c>
      <c r="GK78" s="27">
        <v>0</v>
      </c>
      <c r="GL78" s="27">
        <v>0</v>
      </c>
      <c r="GM78" s="27">
        <v>0</v>
      </c>
      <c r="GN78" s="27">
        <v>0</v>
      </c>
      <c r="GO78" s="27">
        <v>0</v>
      </c>
      <c r="GP78" s="27">
        <v>0</v>
      </c>
      <c r="GQ78" s="27">
        <v>0</v>
      </c>
      <c r="GR78" s="27">
        <v>0</v>
      </c>
      <c r="GS78" s="27">
        <v>0</v>
      </c>
      <c r="GT78" s="27">
        <v>0</v>
      </c>
      <c r="GU78" s="27">
        <v>0</v>
      </c>
      <c r="GV78" s="27">
        <v>0</v>
      </c>
      <c r="GW78" s="27">
        <v>0</v>
      </c>
      <c r="GX78" s="27">
        <v>0</v>
      </c>
      <c r="GY78" s="27">
        <v>0</v>
      </c>
      <c r="GZ78" s="27">
        <v>0</v>
      </c>
      <c r="HA78" s="27">
        <v>0</v>
      </c>
      <c r="HB78" s="27">
        <v>0</v>
      </c>
      <c r="HC78" s="27">
        <v>0</v>
      </c>
      <c r="HD78" s="27">
        <v>0</v>
      </c>
      <c r="HE78" s="27">
        <v>0</v>
      </c>
      <c r="HF78" s="27">
        <v>0</v>
      </c>
      <c r="HG78" s="27">
        <v>0</v>
      </c>
      <c r="HH78" s="27">
        <v>0</v>
      </c>
      <c r="HI78" s="27">
        <v>0</v>
      </c>
      <c r="HJ78" s="27">
        <v>0</v>
      </c>
      <c r="HK78" s="27">
        <v>0</v>
      </c>
      <c r="HL78" s="27">
        <v>0</v>
      </c>
      <c r="HM78" s="27">
        <v>0</v>
      </c>
      <c r="HN78" s="27">
        <v>0</v>
      </c>
      <c r="HO78" s="27">
        <v>0</v>
      </c>
      <c r="HP78" s="27">
        <v>0</v>
      </c>
      <c r="HQ78" s="27">
        <v>0</v>
      </c>
      <c r="HR78" s="27">
        <v>0</v>
      </c>
      <c r="HS78" s="27">
        <v>0</v>
      </c>
      <c r="HT78" s="27">
        <v>0</v>
      </c>
      <c r="HU78" s="27">
        <v>0</v>
      </c>
      <c r="HV78" s="27">
        <v>0</v>
      </c>
      <c r="HW78" s="27">
        <v>0</v>
      </c>
      <c r="HX78" s="27">
        <v>0</v>
      </c>
      <c r="HY78" s="27">
        <v>0</v>
      </c>
      <c r="HZ78" s="27">
        <v>0</v>
      </c>
      <c r="IA78" s="27">
        <v>0</v>
      </c>
      <c r="IB78" s="27">
        <v>0</v>
      </c>
      <c r="IC78" s="27">
        <v>0</v>
      </c>
      <c r="ID78" s="27">
        <v>0</v>
      </c>
      <c r="IE78" s="27">
        <v>0</v>
      </c>
      <c r="IF78" s="27">
        <v>0</v>
      </c>
      <c r="IG78" s="27">
        <v>0</v>
      </c>
      <c r="IH78" s="27">
        <v>0</v>
      </c>
      <c r="II78" s="27">
        <v>0</v>
      </c>
      <c r="IJ78" s="27">
        <v>0</v>
      </c>
      <c r="IK78" s="27">
        <v>0</v>
      </c>
      <c r="IL78" s="27">
        <v>0</v>
      </c>
      <c r="IM78" s="27">
        <v>0</v>
      </c>
      <c r="IN78" s="27">
        <v>0</v>
      </c>
      <c r="IO78" s="27">
        <v>0</v>
      </c>
      <c r="IP78" s="27">
        <v>0</v>
      </c>
      <c r="IQ78" s="27">
        <v>0</v>
      </c>
      <c r="IR78" s="27">
        <v>0</v>
      </c>
      <c r="IS78" s="27">
        <v>0</v>
      </c>
      <c r="IT78" s="27">
        <v>0</v>
      </c>
      <c r="IU78" s="27">
        <v>0</v>
      </c>
      <c r="IV78" s="27">
        <v>0</v>
      </c>
      <c r="IW78" s="27">
        <v>0</v>
      </c>
      <c r="IX78" s="27">
        <v>0</v>
      </c>
      <c r="IY78" s="27">
        <v>0</v>
      </c>
      <c r="IZ78" s="27">
        <v>0</v>
      </c>
      <c r="JA78" s="27">
        <v>0</v>
      </c>
      <c r="JB78" s="27">
        <v>0</v>
      </c>
      <c r="JC78" s="27">
        <v>0</v>
      </c>
      <c r="JD78" s="27">
        <v>0</v>
      </c>
      <c r="JE78" s="27">
        <v>0</v>
      </c>
      <c r="JF78" s="27">
        <v>0</v>
      </c>
      <c r="JG78" s="27">
        <v>0</v>
      </c>
      <c r="JH78" s="27">
        <v>0</v>
      </c>
      <c r="JI78" s="27">
        <v>0</v>
      </c>
      <c r="JJ78" s="27">
        <v>0</v>
      </c>
      <c r="JK78" s="27">
        <v>0</v>
      </c>
      <c r="JL78" s="27">
        <v>0</v>
      </c>
      <c r="JM78" s="27">
        <v>0</v>
      </c>
      <c r="JN78" s="27">
        <v>0</v>
      </c>
      <c r="JO78" s="27">
        <v>0</v>
      </c>
      <c r="JP78" s="27">
        <v>0</v>
      </c>
      <c r="JQ78" s="27">
        <v>0</v>
      </c>
      <c r="JR78" s="27">
        <v>0</v>
      </c>
      <c r="JS78" s="27">
        <v>0</v>
      </c>
      <c r="JT78" s="27">
        <v>0</v>
      </c>
      <c r="JU78" s="27">
        <v>0</v>
      </c>
      <c r="JV78" s="27">
        <v>0</v>
      </c>
      <c r="JW78" s="27">
        <v>0</v>
      </c>
      <c r="JX78" s="27">
        <v>0</v>
      </c>
      <c r="JY78" s="27">
        <v>0</v>
      </c>
      <c r="JZ78" s="27">
        <v>0</v>
      </c>
      <c r="KA78" s="27">
        <v>0</v>
      </c>
      <c r="KB78" s="27">
        <v>0</v>
      </c>
      <c r="KC78" s="27">
        <v>0</v>
      </c>
      <c r="KD78" s="27">
        <v>0</v>
      </c>
      <c r="KE78" s="27">
        <v>0</v>
      </c>
      <c r="KF78" s="27">
        <v>0</v>
      </c>
      <c r="KG78" s="27">
        <v>0</v>
      </c>
      <c r="KH78" s="27">
        <v>0</v>
      </c>
      <c r="KI78" s="27">
        <v>0</v>
      </c>
      <c r="KJ78" s="27">
        <v>0</v>
      </c>
      <c r="KK78" s="27">
        <v>0</v>
      </c>
      <c r="KL78" s="27">
        <v>0</v>
      </c>
      <c r="KM78" s="27">
        <v>0</v>
      </c>
      <c r="KN78" s="27">
        <v>0</v>
      </c>
      <c r="KO78" s="27">
        <v>0</v>
      </c>
      <c r="KP78" s="27">
        <v>0</v>
      </c>
    </row>
    <row r="79" spans="1:302" x14ac:dyDescent="0.25">
      <c r="A79" s="28">
        <f t="shared" si="2"/>
        <v>18.500862757696478</v>
      </c>
      <c r="C79" s="26">
        <v>0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27">
        <v>0</v>
      </c>
      <c r="AB79" s="27">
        <v>0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0</v>
      </c>
      <c r="AJ79" s="27">
        <v>0</v>
      </c>
      <c r="AK79" s="27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0</v>
      </c>
      <c r="BN79" s="27">
        <v>0</v>
      </c>
      <c r="BO79" s="27">
        <v>0</v>
      </c>
      <c r="BP79" s="27">
        <v>0</v>
      </c>
      <c r="BQ79" s="27">
        <v>0</v>
      </c>
      <c r="BR79" s="27">
        <v>0</v>
      </c>
      <c r="BS79" s="27">
        <v>0</v>
      </c>
      <c r="BT79" s="27">
        <v>0</v>
      </c>
      <c r="BU79" s="27">
        <v>0</v>
      </c>
      <c r="BV79" s="27">
        <v>0</v>
      </c>
      <c r="BW79" s="27">
        <v>0</v>
      </c>
      <c r="BX79" s="27">
        <v>0</v>
      </c>
      <c r="BY79" s="27">
        <v>0</v>
      </c>
      <c r="BZ79" s="27">
        <v>0</v>
      </c>
      <c r="CA79" s="27">
        <v>0</v>
      </c>
      <c r="CB79" s="27">
        <v>0</v>
      </c>
      <c r="CC79" s="27">
        <v>0</v>
      </c>
      <c r="CD79" s="27">
        <v>0</v>
      </c>
      <c r="CE79" s="27">
        <v>0</v>
      </c>
      <c r="CF79" s="27">
        <v>0</v>
      </c>
      <c r="CG79" s="27">
        <v>0</v>
      </c>
      <c r="CH79" s="27">
        <v>0</v>
      </c>
      <c r="CI79" s="27">
        <v>0</v>
      </c>
      <c r="CJ79" s="27">
        <v>0</v>
      </c>
      <c r="CK79" s="27">
        <v>0</v>
      </c>
      <c r="CL79" s="27">
        <v>0</v>
      </c>
      <c r="CM79" s="27">
        <v>0</v>
      </c>
      <c r="CN79" s="27">
        <v>0</v>
      </c>
      <c r="CO79" s="27">
        <v>0</v>
      </c>
      <c r="CP79" s="27">
        <v>0</v>
      </c>
      <c r="CQ79" s="27">
        <v>0</v>
      </c>
      <c r="CR79" s="27">
        <v>0</v>
      </c>
      <c r="CS79" s="27">
        <v>0</v>
      </c>
      <c r="CT79" s="27">
        <v>0</v>
      </c>
      <c r="CU79" s="27">
        <v>0</v>
      </c>
      <c r="CV79" s="27">
        <v>0</v>
      </c>
      <c r="CW79" s="27">
        <v>0</v>
      </c>
      <c r="CX79" s="27">
        <v>0</v>
      </c>
      <c r="CY79" s="27">
        <v>0</v>
      </c>
      <c r="CZ79" s="27">
        <v>0</v>
      </c>
      <c r="DA79" s="27">
        <v>0</v>
      </c>
      <c r="DB79" s="27">
        <v>0</v>
      </c>
      <c r="DC79" s="27">
        <v>0</v>
      </c>
      <c r="DD79" s="27">
        <v>0</v>
      </c>
      <c r="DE79" s="27">
        <v>0</v>
      </c>
      <c r="DF79" s="27">
        <v>0</v>
      </c>
      <c r="DG79" s="27">
        <v>0</v>
      </c>
      <c r="DH79" s="27">
        <v>0</v>
      </c>
      <c r="DI79" s="27">
        <v>0</v>
      </c>
      <c r="DJ79" s="27">
        <v>0</v>
      </c>
      <c r="DK79" s="27">
        <v>0</v>
      </c>
      <c r="DL79" s="27">
        <v>0</v>
      </c>
      <c r="DM79" s="27">
        <v>0</v>
      </c>
      <c r="DN79" s="27">
        <v>0</v>
      </c>
      <c r="DO79" s="27">
        <v>0</v>
      </c>
      <c r="DP79" s="27">
        <v>0</v>
      </c>
      <c r="DQ79" s="27">
        <v>0</v>
      </c>
      <c r="DR79" s="27">
        <v>0</v>
      </c>
      <c r="DS79" s="27">
        <v>0</v>
      </c>
      <c r="DT79" s="27">
        <v>0</v>
      </c>
      <c r="DU79" s="27">
        <v>0</v>
      </c>
      <c r="DV79" s="27">
        <v>0</v>
      </c>
      <c r="DW79" s="27">
        <v>0</v>
      </c>
      <c r="DX79" s="27">
        <v>0</v>
      </c>
      <c r="DY79" s="27">
        <v>0</v>
      </c>
      <c r="DZ79" s="27">
        <v>0</v>
      </c>
      <c r="EA79" s="27">
        <v>0</v>
      </c>
      <c r="EB79" s="27">
        <v>0</v>
      </c>
      <c r="EC79" s="27">
        <v>0</v>
      </c>
      <c r="ED79" s="27">
        <v>0</v>
      </c>
      <c r="EE79" s="27">
        <v>0</v>
      </c>
      <c r="EF79" s="27">
        <v>0</v>
      </c>
      <c r="EG79" s="27">
        <v>0</v>
      </c>
      <c r="EH79" s="27">
        <v>0</v>
      </c>
      <c r="EI79" s="27">
        <v>0</v>
      </c>
      <c r="EJ79" s="27">
        <v>0</v>
      </c>
      <c r="EK79" s="27">
        <v>0</v>
      </c>
      <c r="EL79" s="27">
        <v>0</v>
      </c>
      <c r="EM79" s="27">
        <v>0</v>
      </c>
      <c r="EN79" s="27">
        <v>0</v>
      </c>
      <c r="EO79" s="27">
        <v>0</v>
      </c>
      <c r="EP79" s="27">
        <v>0</v>
      </c>
      <c r="EQ79" s="27">
        <v>0</v>
      </c>
      <c r="ER79" s="27">
        <v>0</v>
      </c>
      <c r="ES79" s="27">
        <v>0</v>
      </c>
      <c r="ET79" s="27">
        <v>0</v>
      </c>
      <c r="EU79" s="27">
        <v>0</v>
      </c>
      <c r="EV79" s="27">
        <v>0</v>
      </c>
      <c r="EW79" s="27">
        <v>0</v>
      </c>
      <c r="EX79" s="27">
        <v>0</v>
      </c>
      <c r="EY79" s="27">
        <v>0</v>
      </c>
      <c r="EZ79" s="27">
        <v>0</v>
      </c>
      <c r="FA79" s="27">
        <v>0</v>
      </c>
      <c r="FB79" s="27">
        <v>0</v>
      </c>
      <c r="FC79" s="27">
        <v>0</v>
      </c>
      <c r="FD79" s="27">
        <v>0</v>
      </c>
      <c r="FE79" s="27">
        <v>0</v>
      </c>
      <c r="FF79" s="27">
        <v>0</v>
      </c>
      <c r="FG79" s="27">
        <v>0</v>
      </c>
      <c r="FH79" s="27">
        <v>0</v>
      </c>
      <c r="FI79" s="27">
        <v>0</v>
      </c>
      <c r="FJ79" s="27">
        <v>0</v>
      </c>
      <c r="FK79" s="27">
        <v>0</v>
      </c>
      <c r="FL79" s="27">
        <v>0</v>
      </c>
      <c r="FM79" s="27">
        <v>0</v>
      </c>
      <c r="FN79" s="27">
        <v>0</v>
      </c>
      <c r="FO79" s="27">
        <v>0</v>
      </c>
      <c r="FP79" s="27">
        <v>0</v>
      </c>
      <c r="FQ79" s="27">
        <v>0</v>
      </c>
      <c r="FR79" s="27">
        <v>0</v>
      </c>
      <c r="FS79" s="27">
        <v>0</v>
      </c>
      <c r="FT79" s="27">
        <v>0</v>
      </c>
      <c r="FU79" s="27">
        <v>0</v>
      </c>
      <c r="FV79" s="27">
        <v>0</v>
      </c>
      <c r="FW79" s="27">
        <v>0</v>
      </c>
      <c r="FX79" s="27">
        <v>0</v>
      </c>
      <c r="FY79" s="27">
        <v>0</v>
      </c>
      <c r="FZ79" s="27">
        <v>0</v>
      </c>
      <c r="GA79" s="27">
        <v>0</v>
      </c>
      <c r="GB79" s="27">
        <v>0</v>
      </c>
      <c r="GC79" s="27">
        <v>0</v>
      </c>
      <c r="GD79" s="27">
        <v>0</v>
      </c>
      <c r="GE79" s="27">
        <v>0</v>
      </c>
      <c r="GF79" s="27">
        <v>0</v>
      </c>
      <c r="GG79" s="27">
        <v>0</v>
      </c>
      <c r="GH79" s="27">
        <v>0</v>
      </c>
      <c r="GI79" s="27">
        <v>0</v>
      </c>
      <c r="GJ79" s="27">
        <v>0</v>
      </c>
      <c r="GK79" s="27">
        <v>0</v>
      </c>
      <c r="GL79" s="27">
        <v>0</v>
      </c>
      <c r="GM79" s="27">
        <v>0</v>
      </c>
      <c r="GN79" s="27">
        <v>0</v>
      </c>
      <c r="GO79" s="27">
        <v>0</v>
      </c>
      <c r="GP79" s="27">
        <v>0</v>
      </c>
      <c r="GQ79" s="27">
        <v>0</v>
      </c>
      <c r="GR79" s="27">
        <v>0</v>
      </c>
      <c r="GS79" s="27">
        <v>0</v>
      </c>
      <c r="GT79" s="27">
        <v>0</v>
      </c>
      <c r="GU79" s="27">
        <v>0</v>
      </c>
      <c r="GV79" s="27">
        <v>0</v>
      </c>
      <c r="GW79" s="27">
        <v>0</v>
      </c>
      <c r="GX79" s="27">
        <v>0</v>
      </c>
      <c r="GY79" s="27">
        <v>0</v>
      </c>
      <c r="GZ79" s="27">
        <v>0</v>
      </c>
      <c r="HA79" s="27">
        <v>0</v>
      </c>
      <c r="HB79" s="27">
        <v>0</v>
      </c>
      <c r="HC79" s="27">
        <v>0</v>
      </c>
      <c r="HD79" s="27">
        <v>0</v>
      </c>
      <c r="HE79" s="27">
        <v>0</v>
      </c>
      <c r="HF79" s="27">
        <v>0</v>
      </c>
      <c r="HG79" s="27">
        <v>0</v>
      </c>
      <c r="HH79" s="27">
        <v>0</v>
      </c>
      <c r="HI79" s="27">
        <v>0</v>
      </c>
      <c r="HJ79" s="27">
        <v>0</v>
      </c>
      <c r="HK79" s="27">
        <v>0</v>
      </c>
      <c r="HL79" s="27">
        <v>0</v>
      </c>
      <c r="HM79" s="27">
        <v>0</v>
      </c>
      <c r="HN79" s="27">
        <v>0</v>
      </c>
      <c r="HO79" s="27">
        <v>0</v>
      </c>
      <c r="HP79" s="27">
        <v>0</v>
      </c>
      <c r="HQ79" s="27">
        <v>0</v>
      </c>
      <c r="HR79" s="27">
        <v>0</v>
      </c>
      <c r="HS79" s="27">
        <v>0</v>
      </c>
      <c r="HT79" s="27">
        <v>0</v>
      </c>
      <c r="HU79" s="27">
        <v>0</v>
      </c>
      <c r="HV79" s="27">
        <v>0</v>
      </c>
      <c r="HW79" s="27">
        <v>0</v>
      </c>
      <c r="HX79" s="27">
        <v>0</v>
      </c>
      <c r="HY79" s="27">
        <v>0</v>
      </c>
      <c r="HZ79" s="27">
        <v>0</v>
      </c>
      <c r="IA79" s="27">
        <v>0</v>
      </c>
      <c r="IB79" s="27">
        <v>0</v>
      </c>
      <c r="IC79" s="27">
        <v>0</v>
      </c>
      <c r="ID79" s="27">
        <v>0</v>
      </c>
      <c r="IE79" s="27">
        <v>0</v>
      </c>
      <c r="IF79" s="27">
        <v>0</v>
      </c>
      <c r="IG79" s="27">
        <v>0</v>
      </c>
      <c r="IH79" s="27">
        <v>0</v>
      </c>
      <c r="II79" s="27">
        <v>0</v>
      </c>
      <c r="IJ79" s="27">
        <v>0</v>
      </c>
      <c r="IK79" s="27">
        <v>0</v>
      </c>
      <c r="IL79" s="27">
        <v>0</v>
      </c>
      <c r="IM79" s="27">
        <v>0</v>
      </c>
      <c r="IN79" s="27">
        <v>0</v>
      </c>
      <c r="IO79" s="27">
        <v>0</v>
      </c>
      <c r="IP79" s="27">
        <v>0</v>
      </c>
      <c r="IQ79" s="27">
        <v>0</v>
      </c>
      <c r="IR79" s="27">
        <v>0</v>
      </c>
      <c r="IS79" s="27">
        <v>0</v>
      </c>
      <c r="IT79" s="27">
        <v>0</v>
      </c>
      <c r="IU79" s="27">
        <v>0</v>
      </c>
      <c r="IV79" s="27">
        <v>0</v>
      </c>
      <c r="IW79" s="27">
        <v>0</v>
      </c>
      <c r="IX79" s="27">
        <v>0</v>
      </c>
      <c r="IY79" s="27">
        <v>0</v>
      </c>
      <c r="IZ79" s="27">
        <v>0</v>
      </c>
      <c r="JA79" s="27">
        <v>0</v>
      </c>
      <c r="JB79" s="27">
        <v>0</v>
      </c>
      <c r="JC79" s="27">
        <v>0</v>
      </c>
      <c r="JD79" s="27">
        <v>0</v>
      </c>
      <c r="JE79" s="27">
        <v>0</v>
      </c>
      <c r="JF79" s="27">
        <v>0</v>
      </c>
      <c r="JG79" s="27">
        <v>0</v>
      </c>
      <c r="JH79" s="27">
        <v>0</v>
      </c>
      <c r="JI79" s="27">
        <v>0</v>
      </c>
      <c r="JJ79" s="27">
        <v>0</v>
      </c>
      <c r="JK79" s="27">
        <v>0</v>
      </c>
      <c r="JL79" s="27">
        <v>0</v>
      </c>
      <c r="JM79" s="27">
        <v>0</v>
      </c>
      <c r="JN79" s="27">
        <v>0</v>
      </c>
      <c r="JO79" s="27">
        <v>0</v>
      </c>
      <c r="JP79" s="27">
        <v>0</v>
      </c>
      <c r="JQ79" s="27">
        <v>0</v>
      </c>
      <c r="JR79" s="27">
        <v>0</v>
      </c>
      <c r="JS79" s="27">
        <v>0</v>
      </c>
      <c r="JT79" s="27">
        <v>0</v>
      </c>
      <c r="JU79" s="27">
        <v>0</v>
      </c>
      <c r="JV79" s="27">
        <v>0</v>
      </c>
      <c r="JW79" s="27">
        <v>0</v>
      </c>
      <c r="JX79" s="27">
        <v>0</v>
      </c>
      <c r="JY79" s="27">
        <v>0</v>
      </c>
      <c r="JZ79" s="27">
        <v>0</v>
      </c>
      <c r="KA79" s="27">
        <v>0</v>
      </c>
      <c r="KB79" s="27">
        <v>0</v>
      </c>
      <c r="KC79" s="27">
        <v>0</v>
      </c>
      <c r="KD79" s="27">
        <v>0</v>
      </c>
      <c r="KE79" s="27">
        <v>0</v>
      </c>
      <c r="KF79" s="27">
        <v>0</v>
      </c>
      <c r="KG79" s="27">
        <v>0</v>
      </c>
      <c r="KH79" s="27">
        <v>0</v>
      </c>
      <c r="KI79" s="27">
        <v>0</v>
      </c>
      <c r="KJ79" s="27">
        <v>0</v>
      </c>
      <c r="KK79" s="27">
        <v>0</v>
      </c>
      <c r="KL79" s="27">
        <v>0</v>
      </c>
      <c r="KM79" s="27">
        <v>0</v>
      </c>
      <c r="KN79" s="27">
        <v>0</v>
      </c>
      <c r="KO79" s="27">
        <v>0</v>
      </c>
      <c r="KP79" s="27">
        <v>0</v>
      </c>
    </row>
    <row r="80" spans="1:302" x14ac:dyDescent="0.25">
      <c r="A80" s="28">
        <f t="shared" si="2"/>
        <v>17.2587172998741</v>
      </c>
      <c r="C80" s="26">
        <v>0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27">
        <v>0</v>
      </c>
      <c r="W80" s="27">
        <v>0</v>
      </c>
      <c r="X80" s="27">
        <v>0</v>
      </c>
      <c r="Y80" s="27">
        <v>0</v>
      </c>
      <c r="Z80" s="27">
        <v>0</v>
      </c>
      <c r="AA80" s="27">
        <v>0</v>
      </c>
      <c r="AB80" s="27">
        <v>0</v>
      </c>
      <c r="AC80" s="27">
        <v>0</v>
      </c>
      <c r="AD80" s="27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0</v>
      </c>
      <c r="AJ80" s="27">
        <v>0</v>
      </c>
      <c r="AK80" s="27">
        <v>0</v>
      </c>
      <c r="AL80" s="27">
        <v>0</v>
      </c>
      <c r="AM80" s="27">
        <v>0</v>
      </c>
      <c r="AN80" s="27">
        <v>0</v>
      </c>
      <c r="AO80" s="27">
        <v>0</v>
      </c>
      <c r="AP80" s="27">
        <v>0</v>
      </c>
      <c r="AQ80" s="27">
        <v>0</v>
      </c>
      <c r="AR80" s="27">
        <v>0</v>
      </c>
      <c r="AS80" s="27">
        <v>0</v>
      </c>
      <c r="AT80" s="27">
        <v>0</v>
      </c>
      <c r="AU80" s="27">
        <v>0</v>
      </c>
      <c r="AV80" s="27">
        <v>0</v>
      </c>
      <c r="AW80" s="27">
        <v>0</v>
      </c>
      <c r="AX80" s="27">
        <v>0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7">
        <v>0</v>
      </c>
      <c r="BG80" s="27">
        <v>0</v>
      </c>
      <c r="BH80" s="27">
        <v>0</v>
      </c>
      <c r="BI80" s="27">
        <v>0</v>
      </c>
      <c r="BJ80" s="27">
        <v>0</v>
      </c>
      <c r="BK80" s="27">
        <v>0</v>
      </c>
      <c r="BL80" s="27">
        <v>0</v>
      </c>
      <c r="BM80" s="27">
        <v>0</v>
      </c>
      <c r="BN80" s="27">
        <v>0</v>
      </c>
      <c r="BO80" s="27">
        <v>0</v>
      </c>
      <c r="BP80" s="27">
        <v>0</v>
      </c>
      <c r="BQ80" s="27">
        <v>0</v>
      </c>
      <c r="BR80" s="27">
        <v>0</v>
      </c>
      <c r="BS80" s="27">
        <v>0</v>
      </c>
      <c r="BT80" s="27">
        <v>0</v>
      </c>
      <c r="BU80" s="27">
        <v>0</v>
      </c>
      <c r="BV80" s="27">
        <v>0</v>
      </c>
      <c r="BW80" s="27">
        <v>0</v>
      </c>
      <c r="BX80" s="27">
        <v>0</v>
      </c>
      <c r="BY80" s="27">
        <v>0</v>
      </c>
      <c r="BZ80" s="27">
        <v>0</v>
      </c>
      <c r="CA80" s="27">
        <v>0</v>
      </c>
      <c r="CB80" s="27">
        <v>0</v>
      </c>
      <c r="CC80" s="27">
        <v>0</v>
      </c>
      <c r="CD80" s="27">
        <v>0</v>
      </c>
      <c r="CE80" s="27">
        <v>0</v>
      </c>
      <c r="CF80" s="27">
        <v>0</v>
      </c>
      <c r="CG80" s="27">
        <v>0</v>
      </c>
      <c r="CH80" s="27">
        <v>0</v>
      </c>
      <c r="CI80" s="27">
        <v>0</v>
      </c>
      <c r="CJ80" s="27">
        <v>0</v>
      </c>
      <c r="CK80" s="27">
        <v>0</v>
      </c>
      <c r="CL80" s="27">
        <v>0</v>
      </c>
      <c r="CM80" s="27">
        <v>0</v>
      </c>
      <c r="CN80" s="27">
        <v>0</v>
      </c>
      <c r="CO80" s="27">
        <v>0</v>
      </c>
      <c r="CP80" s="27">
        <v>0</v>
      </c>
      <c r="CQ80" s="27">
        <v>0</v>
      </c>
      <c r="CR80" s="27">
        <v>0</v>
      </c>
      <c r="CS80" s="27">
        <v>0</v>
      </c>
      <c r="CT80" s="27">
        <v>0</v>
      </c>
      <c r="CU80" s="27">
        <v>0</v>
      </c>
      <c r="CV80" s="27">
        <v>0</v>
      </c>
      <c r="CW80" s="27">
        <v>0</v>
      </c>
      <c r="CX80" s="27">
        <v>0</v>
      </c>
      <c r="CY80" s="27">
        <v>0</v>
      </c>
      <c r="CZ80" s="27">
        <v>0</v>
      </c>
      <c r="DA80" s="27">
        <v>0</v>
      </c>
      <c r="DB80" s="27">
        <v>0</v>
      </c>
      <c r="DC80" s="27">
        <v>0</v>
      </c>
      <c r="DD80" s="27">
        <v>0</v>
      </c>
      <c r="DE80" s="27">
        <v>0</v>
      </c>
      <c r="DF80" s="27">
        <v>0</v>
      </c>
      <c r="DG80" s="27">
        <v>0</v>
      </c>
      <c r="DH80" s="27">
        <v>0</v>
      </c>
      <c r="DI80" s="27">
        <v>0</v>
      </c>
      <c r="DJ80" s="27">
        <v>0</v>
      </c>
      <c r="DK80" s="27">
        <v>0</v>
      </c>
      <c r="DL80" s="27">
        <v>0</v>
      </c>
      <c r="DM80" s="27">
        <v>0</v>
      </c>
      <c r="DN80" s="27">
        <v>0</v>
      </c>
      <c r="DO80" s="27">
        <v>0</v>
      </c>
      <c r="DP80" s="27">
        <v>0</v>
      </c>
      <c r="DQ80" s="27">
        <v>0</v>
      </c>
      <c r="DR80" s="27">
        <v>0</v>
      </c>
      <c r="DS80" s="27">
        <v>0</v>
      </c>
      <c r="DT80" s="27">
        <v>0</v>
      </c>
      <c r="DU80" s="27">
        <v>0</v>
      </c>
      <c r="DV80" s="27">
        <v>0</v>
      </c>
      <c r="DW80" s="27">
        <v>0</v>
      </c>
      <c r="DX80" s="27">
        <v>0</v>
      </c>
      <c r="DY80" s="27">
        <v>0</v>
      </c>
      <c r="DZ80" s="27">
        <v>0</v>
      </c>
      <c r="EA80" s="27">
        <v>0</v>
      </c>
      <c r="EB80" s="27">
        <v>0</v>
      </c>
      <c r="EC80" s="27">
        <v>0</v>
      </c>
      <c r="ED80" s="27">
        <v>0</v>
      </c>
      <c r="EE80" s="27">
        <v>0</v>
      </c>
      <c r="EF80" s="27">
        <v>0</v>
      </c>
      <c r="EG80" s="27">
        <v>0</v>
      </c>
      <c r="EH80" s="27">
        <v>0</v>
      </c>
      <c r="EI80" s="27">
        <v>0</v>
      </c>
      <c r="EJ80" s="27">
        <v>0</v>
      </c>
      <c r="EK80" s="27">
        <v>0</v>
      </c>
      <c r="EL80" s="27">
        <v>0</v>
      </c>
      <c r="EM80" s="27">
        <v>0</v>
      </c>
      <c r="EN80" s="27">
        <v>0</v>
      </c>
      <c r="EO80" s="27">
        <v>0</v>
      </c>
      <c r="EP80" s="27">
        <v>0</v>
      </c>
      <c r="EQ80" s="27">
        <v>0</v>
      </c>
      <c r="ER80" s="27">
        <v>0</v>
      </c>
      <c r="ES80" s="27">
        <v>0</v>
      </c>
      <c r="ET80" s="27">
        <v>0</v>
      </c>
      <c r="EU80" s="27">
        <v>0</v>
      </c>
      <c r="EV80" s="27">
        <v>0</v>
      </c>
      <c r="EW80" s="27">
        <v>0</v>
      </c>
      <c r="EX80" s="27">
        <v>0</v>
      </c>
      <c r="EY80" s="27">
        <v>0</v>
      </c>
      <c r="EZ80" s="27">
        <v>0</v>
      </c>
      <c r="FA80" s="27">
        <v>0</v>
      </c>
      <c r="FB80" s="27">
        <v>0</v>
      </c>
      <c r="FC80" s="27">
        <v>0</v>
      </c>
      <c r="FD80" s="27">
        <v>0</v>
      </c>
      <c r="FE80" s="27">
        <v>0</v>
      </c>
      <c r="FF80" s="27">
        <v>0</v>
      </c>
      <c r="FG80" s="27">
        <v>0</v>
      </c>
      <c r="FH80" s="27">
        <v>0</v>
      </c>
      <c r="FI80" s="27">
        <v>0</v>
      </c>
      <c r="FJ80" s="27">
        <v>0</v>
      </c>
      <c r="FK80" s="27">
        <v>0</v>
      </c>
      <c r="FL80" s="27">
        <v>0</v>
      </c>
      <c r="FM80" s="27">
        <v>0</v>
      </c>
      <c r="FN80" s="27">
        <v>0</v>
      </c>
      <c r="FO80" s="27">
        <v>0</v>
      </c>
      <c r="FP80" s="27">
        <v>0</v>
      </c>
      <c r="FQ80" s="27">
        <v>0</v>
      </c>
      <c r="FR80" s="27">
        <v>0</v>
      </c>
      <c r="FS80" s="27">
        <v>0</v>
      </c>
      <c r="FT80" s="27">
        <v>0</v>
      </c>
      <c r="FU80" s="27">
        <v>0</v>
      </c>
      <c r="FV80" s="27">
        <v>0</v>
      </c>
      <c r="FW80" s="27">
        <v>0</v>
      </c>
      <c r="FX80" s="27">
        <v>0</v>
      </c>
      <c r="FY80" s="27">
        <v>0</v>
      </c>
      <c r="FZ80" s="27">
        <v>0</v>
      </c>
      <c r="GA80" s="27">
        <v>0</v>
      </c>
      <c r="GB80" s="27">
        <v>0</v>
      </c>
      <c r="GC80" s="27">
        <v>0</v>
      </c>
      <c r="GD80" s="27">
        <v>0</v>
      </c>
      <c r="GE80" s="27">
        <v>0</v>
      </c>
      <c r="GF80" s="27">
        <v>0</v>
      </c>
      <c r="GG80" s="27">
        <v>0</v>
      </c>
      <c r="GH80" s="27">
        <v>0</v>
      </c>
      <c r="GI80" s="27">
        <v>0</v>
      </c>
      <c r="GJ80" s="27">
        <v>0</v>
      </c>
      <c r="GK80" s="27">
        <v>0</v>
      </c>
      <c r="GL80" s="27">
        <v>0</v>
      </c>
      <c r="GM80" s="27">
        <v>0</v>
      </c>
      <c r="GN80" s="27">
        <v>0</v>
      </c>
      <c r="GO80" s="27">
        <v>0</v>
      </c>
      <c r="GP80" s="27">
        <v>0</v>
      </c>
      <c r="GQ80" s="27">
        <v>0</v>
      </c>
      <c r="GR80" s="27">
        <v>0</v>
      </c>
      <c r="GS80" s="27">
        <v>0</v>
      </c>
      <c r="GT80" s="27">
        <v>0</v>
      </c>
      <c r="GU80" s="27">
        <v>0</v>
      </c>
      <c r="GV80" s="27">
        <v>0</v>
      </c>
      <c r="GW80" s="27">
        <v>0</v>
      </c>
      <c r="GX80" s="27">
        <v>0</v>
      </c>
      <c r="GY80" s="27">
        <v>0</v>
      </c>
      <c r="GZ80" s="27">
        <v>0</v>
      </c>
      <c r="HA80" s="27">
        <v>0</v>
      </c>
      <c r="HB80" s="27">
        <v>0</v>
      </c>
      <c r="HC80" s="27">
        <v>0</v>
      </c>
      <c r="HD80" s="27">
        <v>0</v>
      </c>
      <c r="HE80" s="27">
        <v>0</v>
      </c>
      <c r="HF80" s="27">
        <v>0</v>
      </c>
      <c r="HG80" s="27">
        <v>0</v>
      </c>
      <c r="HH80" s="27">
        <v>0</v>
      </c>
      <c r="HI80" s="27">
        <v>0</v>
      </c>
      <c r="HJ80" s="27">
        <v>0</v>
      </c>
      <c r="HK80" s="27">
        <v>0</v>
      </c>
      <c r="HL80" s="27">
        <v>0</v>
      </c>
      <c r="HM80" s="27">
        <v>0</v>
      </c>
      <c r="HN80" s="27">
        <v>0</v>
      </c>
      <c r="HO80" s="27">
        <v>0</v>
      </c>
      <c r="HP80" s="27">
        <v>0</v>
      </c>
      <c r="HQ80" s="27">
        <v>0</v>
      </c>
      <c r="HR80" s="27">
        <v>0</v>
      </c>
      <c r="HS80" s="27">
        <v>0</v>
      </c>
      <c r="HT80" s="27">
        <v>0</v>
      </c>
      <c r="HU80" s="27">
        <v>0</v>
      </c>
      <c r="HV80" s="27">
        <v>0</v>
      </c>
      <c r="HW80" s="27">
        <v>0</v>
      </c>
      <c r="HX80" s="27">
        <v>0</v>
      </c>
      <c r="HY80" s="27">
        <v>0</v>
      </c>
      <c r="HZ80" s="27">
        <v>0</v>
      </c>
      <c r="IA80" s="27">
        <v>0</v>
      </c>
      <c r="IB80" s="27">
        <v>0</v>
      </c>
      <c r="IC80" s="27">
        <v>0</v>
      </c>
      <c r="ID80" s="27">
        <v>0</v>
      </c>
      <c r="IE80" s="27">
        <v>0</v>
      </c>
      <c r="IF80" s="27">
        <v>0</v>
      </c>
      <c r="IG80" s="27">
        <v>0</v>
      </c>
      <c r="IH80" s="27">
        <v>0</v>
      </c>
      <c r="II80" s="27">
        <v>0</v>
      </c>
      <c r="IJ80" s="27">
        <v>0</v>
      </c>
      <c r="IK80" s="27">
        <v>0</v>
      </c>
      <c r="IL80" s="27">
        <v>0</v>
      </c>
      <c r="IM80" s="27">
        <v>0</v>
      </c>
      <c r="IN80" s="27">
        <v>0</v>
      </c>
      <c r="IO80" s="27">
        <v>0</v>
      </c>
      <c r="IP80" s="27">
        <v>0</v>
      </c>
      <c r="IQ80" s="27">
        <v>0</v>
      </c>
      <c r="IR80" s="27">
        <v>0</v>
      </c>
      <c r="IS80" s="27">
        <v>0</v>
      </c>
      <c r="IT80" s="27">
        <v>0</v>
      </c>
      <c r="IU80" s="27">
        <v>0</v>
      </c>
      <c r="IV80" s="27">
        <v>0</v>
      </c>
      <c r="IW80" s="27">
        <v>0</v>
      </c>
      <c r="IX80" s="27">
        <v>0</v>
      </c>
      <c r="IY80" s="27">
        <v>0</v>
      </c>
      <c r="IZ80" s="27">
        <v>0</v>
      </c>
      <c r="JA80" s="27">
        <v>0</v>
      </c>
      <c r="JB80" s="27">
        <v>0</v>
      </c>
      <c r="JC80" s="27">
        <v>0</v>
      </c>
      <c r="JD80" s="27">
        <v>0</v>
      </c>
      <c r="JE80" s="27">
        <v>0</v>
      </c>
      <c r="JF80" s="27">
        <v>0</v>
      </c>
      <c r="JG80" s="27">
        <v>0</v>
      </c>
      <c r="JH80" s="27">
        <v>0</v>
      </c>
      <c r="JI80" s="27">
        <v>0</v>
      </c>
      <c r="JJ80" s="27">
        <v>0</v>
      </c>
      <c r="JK80" s="27">
        <v>0</v>
      </c>
      <c r="JL80" s="27">
        <v>0</v>
      </c>
      <c r="JM80" s="27">
        <v>0</v>
      </c>
      <c r="JN80" s="27">
        <v>0</v>
      </c>
      <c r="JO80" s="27">
        <v>0</v>
      </c>
      <c r="JP80" s="27">
        <v>0</v>
      </c>
      <c r="JQ80" s="27">
        <v>0</v>
      </c>
      <c r="JR80" s="27">
        <v>0</v>
      </c>
      <c r="JS80" s="27">
        <v>0</v>
      </c>
      <c r="JT80" s="27">
        <v>0</v>
      </c>
      <c r="JU80" s="27">
        <v>0</v>
      </c>
      <c r="JV80" s="27">
        <v>0</v>
      </c>
      <c r="JW80" s="27">
        <v>0</v>
      </c>
      <c r="JX80" s="27">
        <v>0</v>
      </c>
      <c r="JY80" s="27">
        <v>0</v>
      </c>
      <c r="JZ80" s="27">
        <v>0</v>
      </c>
      <c r="KA80" s="27">
        <v>0</v>
      </c>
      <c r="KB80" s="27">
        <v>0</v>
      </c>
      <c r="KC80" s="27">
        <v>0</v>
      </c>
      <c r="KD80" s="27">
        <v>0</v>
      </c>
      <c r="KE80" s="27">
        <v>0</v>
      </c>
      <c r="KF80" s="27">
        <v>0</v>
      </c>
      <c r="KG80" s="27">
        <v>0</v>
      </c>
      <c r="KH80" s="27">
        <v>0</v>
      </c>
      <c r="KI80" s="27">
        <v>0</v>
      </c>
      <c r="KJ80" s="27">
        <v>0</v>
      </c>
      <c r="KK80" s="27">
        <v>0</v>
      </c>
      <c r="KL80" s="27">
        <v>0</v>
      </c>
      <c r="KM80" s="27">
        <v>0</v>
      </c>
      <c r="KN80" s="27">
        <v>0</v>
      </c>
      <c r="KO80" s="27">
        <v>0</v>
      </c>
      <c r="KP80" s="27">
        <v>0</v>
      </c>
    </row>
    <row r="81" spans="1:302" x14ac:dyDescent="0.25">
      <c r="A81" s="28">
        <f t="shared" si="2"/>
        <v>16.083877400386491</v>
      </c>
      <c r="C81" s="26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27">
        <v>0</v>
      </c>
      <c r="AK81" s="27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>
        <v>0</v>
      </c>
      <c r="BN81" s="27">
        <v>0</v>
      </c>
      <c r="BO81" s="27">
        <v>0</v>
      </c>
      <c r="BP81" s="27">
        <v>0</v>
      </c>
      <c r="BQ81" s="27">
        <v>0</v>
      </c>
      <c r="BR81" s="27">
        <v>0</v>
      </c>
      <c r="BS81" s="27">
        <v>0</v>
      </c>
      <c r="BT81" s="27">
        <v>0</v>
      </c>
      <c r="BU81" s="27">
        <v>0</v>
      </c>
      <c r="BV81" s="27">
        <v>0</v>
      </c>
      <c r="BW81" s="27">
        <v>0</v>
      </c>
      <c r="BX81" s="27">
        <v>0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  <c r="CE81" s="27">
        <v>0</v>
      </c>
      <c r="CF81" s="27">
        <v>0</v>
      </c>
      <c r="CG81" s="27">
        <v>0</v>
      </c>
      <c r="CH81" s="27">
        <v>0</v>
      </c>
      <c r="CI81" s="27">
        <v>0</v>
      </c>
      <c r="CJ81" s="27">
        <v>0</v>
      </c>
      <c r="CK81" s="27">
        <v>0</v>
      </c>
      <c r="CL81" s="27">
        <v>0</v>
      </c>
      <c r="CM81" s="27">
        <v>0</v>
      </c>
      <c r="CN81" s="27">
        <v>0</v>
      </c>
      <c r="CO81" s="27">
        <v>0</v>
      </c>
      <c r="CP81" s="27">
        <v>0</v>
      </c>
      <c r="CQ81" s="27">
        <v>0</v>
      </c>
      <c r="CR81" s="27">
        <v>0</v>
      </c>
      <c r="CS81" s="27">
        <v>0</v>
      </c>
      <c r="CT81" s="27">
        <v>0</v>
      </c>
      <c r="CU81" s="27">
        <v>0</v>
      </c>
      <c r="CV81" s="27">
        <v>0</v>
      </c>
      <c r="CW81" s="27">
        <v>0</v>
      </c>
      <c r="CX81" s="27">
        <v>0</v>
      </c>
      <c r="CY81" s="27">
        <v>0</v>
      </c>
      <c r="CZ81" s="27">
        <v>0</v>
      </c>
      <c r="DA81" s="27">
        <v>0</v>
      </c>
      <c r="DB81" s="27">
        <v>0</v>
      </c>
      <c r="DC81" s="27">
        <v>0</v>
      </c>
      <c r="DD81" s="27">
        <v>0</v>
      </c>
      <c r="DE81" s="27">
        <v>0</v>
      </c>
      <c r="DF81" s="27">
        <v>0</v>
      </c>
      <c r="DG81" s="27">
        <v>0</v>
      </c>
      <c r="DH81" s="27">
        <v>0</v>
      </c>
      <c r="DI81" s="27">
        <v>0</v>
      </c>
      <c r="DJ81" s="27">
        <v>0</v>
      </c>
      <c r="DK81" s="27">
        <v>0</v>
      </c>
      <c r="DL81" s="27">
        <v>0</v>
      </c>
      <c r="DM81" s="27">
        <v>0</v>
      </c>
      <c r="DN81" s="27">
        <v>0</v>
      </c>
      <c r="DO81" s="27">
        <v>0</v>
      </c>
      <c r="DP81" s="27">
        <v>0</v>
      </c>
      <c r="DQ81" s="27">
        <v>0</v>
      </c>
      <c r="DR81" s="27">
        <v>0</v>
      </c>
      <c r="DS81" s="27">
        <v>0</v>
      </c>
      <c r="DT81" s="27">
        <v>0</v>
      </c>
      <c r="DU81" s="27">
        <v>0</v>
      </c>
      <c r="DV81" s="27">
        <v>0</v>
      </c>
      <c r="DW81" s="27">
        <v>0</v>
      </c>
      <c r="DX81" s="27">
        <v>0</v>
      </c>
      <c r="DY81" s="27">
        <v>0</v>
      </c>
      <c r="DZ81" s="27">
        <v>0</v>
      </c>
      <c r="EA81" s="27">
        <v>0</v>
      </c>
      <c r="EB81" s="27">
        <v>0</v>
      </c>
      <c r="EC81" s="27">
        <v>0</v>
      </c>
      <c r="ED81" s="27">
        <v>0</v>
      </c>
      <c r="EE81" s="27">
        <v>0</v>
      </c>
      <c r="EF81" s="27">
        <v>0</v>
      </c>
      <c r="EG81" s="27">
        <v>0</v>
      </c>
      <c r="EH81" s="27">
        <v>0</v>
      </c>
      <c r="EI81" s="27">
        <v>0</v>
      </c>
      <c r="EJ81" s="27">
        <v>0</v>
      </c>
      <c r="EK81" s="27">
        <v>0</v>
      </c>
      <c r="EL81" s="27">
        <v>0</v>
      </c>
      <c r="EM81" s="27">
        <v>0</v>
      </c>
      <c r="EN81" s="27">
        <v>0</v>
      </c>
      <c r="EO81" s="27">
        <v>0</v>
      </c>
      <c r="EP81" s="27">
        <v>0</v>
      </c>
      <c r="EQ81" s="27">
        <v>0</v>
      </c>
      <c r="ER81" s="27">
        <v>0</v>
      </c>
      <c r="ES81" s="27">
        <v>0</v>
      </c>
      <c r="ET81" s="27">
        <v>0</v>
      </c>
      <c r="EU81" s="27">
        <v>0</v>
      </c>
      <c r="EV81" s="27">
        <v>0</v>
      </c>
      <c r="EW81" s="27">
        <v>0</v>
      </c>
      <c r="EX81" s="27">
        <v>0</v>
      </c>
      <c r="EY81" s="27">
        <v>0</v>
      </c>
      <c r="EZ81" s="27">
        <v>0</v>
      </c>
      <c r="FA81" s="27">
        <v>0</v>
      </c>
      <c r="FB81" s="27">
        <v>0</v>
      </c>
      <c r="FC81" s="27">
        <v>0</v>
      </c>
      <c r="FD81" s="27">
        <v>0</v>
      </c>
      <c r="FE81" s="27">
        <v>0</v>
      </c>
      <c r="FF81" s="27">
        <v>0</v>
      </c>
      <c r="FG81" s="27">
        <v>0</v>
      </c>
      <c r="FH81" s="27">
        <v>0</v>
      </c>
      <c r="FI81" s="27">
        <v>0</v>
      </c>
      <c r="FJ81" s="27">
        <v>0</v>
      </c>
      <c r="FK81" s="27">
        <v>0</v>
      </c>
      <c r="FL81" s="27">
        <v>0</v>
      </c>
      <c r="FM81" s="27">
        <v>0</v>
      </c>
      <c r="FN81" s="27">
        <v>0</v>
      </c>
      <c r="FO81" s="27">
        <v>0</v>
      </c>
      <c r="FP81" s="27">
        <v>0</v>
      </c>
      <c r="FQ81" s="27">
        <v>0</v>
      </c>
      <c r="FR81" s="27">
        <v>0</v>
      </c>
      <c r="FS81" s="27">
        <v>0</v>
      </c>
      <c r="FT81" s="27">
        <v>0</v>
      </c>
      <c r="FU81" s="27">
        <v>0</v>
      </c>
      <c r="FV81" s="27">
        <v>0</v>
      </c>
      <c r="FW81" s="27">
        <v>0</v>
      </c>
      <c r="FX81" s="27">
        <v>0</v>
      </c>
      <c r="FY81" s="27">
        <v>0</v>
      </c>
      <c r="FZ81" s="27">
        <v>0</v>
      </c>
      <c r="GA81" s="27">
        <v>0</v>
      </c>
      <c r="GB81" s="27">
        <v>0</v>
      </c>
      <c r="GC81" s="27">
        <v>0</v>
      </c>
      <c r="GD81" s="27">
        <v>0</v>
      </c>
      <c r="GE81" s="27">
        <v>0</v>
      </c>
      <c r="GF81" s="27">
        <v>0</v>
      </c>
      <c r="GG81" s="27">
        <v>0</v>
      </c>
      <c r="GH81" s="27">
        <v>0</v>
      </c>
      <c r="GI81" s="27">
        <v>0</v>
      </c>
      <c r="GJ81" s="27">
        <v>0</v>
      </c>
      <c r="GK81" s="27">
        <v>0</v>
      </c>
      <c r="GL81" s="27">
        <v>0</v>
      </c>
      <c r="GM81" s="27">
        <v>0</v>
      </c>
      <c r="GN81" s="27">
        <v>0</v>
      </c>
      <c r="GO81" s="27">
        <v>0</v>
      </c>
      <c r="GP81" s="27">
        <v>0</v>
      </c>
      <c r="GQ81" s="27">
        <v>0</v>
      </c>
      <c r="GR81" s="27">
        <v>0</v>
      </c>
      <c r="GS81" s="27">
        <v>0</v>
      </c>
      <c r="GT81" s="27">
        <v>0</v>
      </c>
      <c r="GU81" s="27">
        <v>0</v>
      </c>
      <c r="GV81" s="27">
        <v>0</v>
      </c>
      <c r="GW81" s="27">
        <v>0</v>
      </c>
      <c r="GX81" s="27">
        <v>0</v>
      </c>
      <c r="GY81" s="27">
        <v>0</v>
      </c>
      <c r="GZ81" s="27">
        <v>0</v>
      </c>
      <c r="HA81" s="27">
        <v>0</v>
      </c>
      <c r="HB81" s="27">
        <v>0</v>
      </c>
      <c r="HC81" s="27">
        <v>0</v>
      </c>
      <c r="HD81" s="27">
        <v>0</v>
      </c>
      <c r="HE81" s="27">
        <v>0</v>
      </c>
      <c r="HF81" s="27">
        <v>0</v>
      </c>
      <c r="HG81" s="27">
        <v>0</v>
      </c>
      <c r="HH81" s="27">
        <v>0</v>
      </c>
      <c r="HI81" s="27">
        <v>0</v>
      </c>
      <c r="HJ81" s="27">
        <v>0</v>
      </c>
      <c r="HK81" s="27">
        <v>0</v>
      </c>
      <c r="HL81" s="27">
        <v>0</v>
      </c>
      <c r="HM81" s="27">
        <v>0</v>
      </c>
      <c r="HN81" s="27">
        <v>0</v>
      </c>
      <c r="HO81" s="27">
        <v>0</v>
      </c>
      <c r="HP81" s="27">
        <v>0</v>
      </c>
      <c r="HQ81" s="27">
        <v>0</v>
      </c>
      <c r="HR81" s="27">
        <v>0</v>
      </c>
      <c r="HS81" s="27">
        <v>0</v>
      </c>
      <c r="HT81" s="27">
        <v>0</v>
      </c>
      <c r="HU81" s="27">
        <v>0</v>
      </c>
      <c r="HV81" s="27">
        <v>0</v>
      </c>
      <c r="HW81" s="27">
        <v>0</v>
      </c>
      <c r="HX81" s="27">
        <v>0</v>
      </c>
      <c r="HY81" s="27">
        <v>0</v>
      </c>
      <c r="HZ81" s="27">
        <v>0</v>
      </c>
      <c r="IA81" s="27">
        <v>0</v>
      </c>
      <c r="IB81" s="27">
        <v>0</v>
      </c>
      <c r="IC81" s="27">
        <v>0</v>
      </c>
      <c r="ID81" s="27">
        <v>0</v>
      </c>
      <c r="IE81" s="27">
        <v>0</v>
      </c>
      <c r="IF81" s="27">
        <v>0</v>
      </c>
      <c r="IG81" s="27">
        <v>0</v>
      </c>
      <c r="IH81" s="27">
        <v>0</v>
      </c>
      <c r="II81" s="27">
        <v>0</v>
      </c>
      <c r="IJ81" s="27">
        <v>0</v>
      </c>
      <c r="IK81" s="27">
        <v>0</v>
      </c>
      <c r="IL81" s="27">
        <v>0</v>
      </c>
      <c r="IM81" s="27">
        <v>0</v>
      </c>
      <c r="IN81" s="27">
        <v>0</v>
      </c>
      <c r="IO81" s="27">
        <v>0</v>
      </c>
      <c r="IP81" s="27">
        <v>0</v>
      </c>
      <c r="IQ81" s="27">
        <v>0</v>
      </c>
      <c r="IR81" s="27">
        <v>0</v>
      </c>
      <c r="IS81" s="27">
        <v>0</v>
      </c>
      <c r="IT81" s="27">
        <v>0</v>
      </c>
      <c r="IU81" s="27">
        <v>0</v>
      </c>
      <c r="IV81" s="27">
        <v>0</v>
      </c>
      <c r="IW81" s="27">
        <v>0</v>
      </c>
      <c r="IX81" s="27">
        <v>0</v>
      </c>
      <c r="IY81" s="27">
        <v>0</v>
      </c>
      <c r="IZ81" s="27">
        <v>0</v>
      </c>
      <c r="JA81" s="27">
        <v>0</v>
      </c>
      <c r="JB81" s="27">
        <v>0</v>
      </c>
      <c r="JC81" s="27">
        <v>0</v>
      </c>
      <c r="JD81" s="27">
        <v>0</v>
      </c>
      <c r="JE81" s="27">
        <v>0</v>
      </c>
      <c r="JF81" s="27">
        <v>0</v>
      </c>
      <c r="JG81" s="27">
        <v>0</v>
      </c>
      <c r="JH81" s="27">
        <v>0</v>
      </c>
      <c r="JI81" s="27">
        <v>0</v>
      </c>
      <c r="JJ81" s="27">
        <v>0</v>
      </c>
      <c r="JK81" s="27">
        <v>0</v>
      </c>
      <c r="JL81" s="27">
        <v>0</v>
      </c>
      <c r="JM81" s="27">
        <v>0</v>
      </c>
      <c r="JN81" s="27">
        <v>0</v>
      </c>
      <c r="JO81" s="27">
        <v>0</v>
      </c>
      <c r="JP81" s="27">
        <v>0</v>
      </c>
      <c r="JQ81" s="27">
        <v>0</v>
      </c>
      <c r="JR81" s="27">
        <v>0</v>
      </c>
      <c r="JS81" s="27">
        <v>0</v>
      </c>
      <c r="JT81" s="27">
        <v>0</v>
      </c>
      <c r="JU81" s="27">
        <v>0</v>
      </c>
      <c r="JV81" s="27">
        <v>0</v>
      </c>
      <c r="JW81" s="27">
        <v>0</v>
      </c>
      <c r="JX81" s="27">
        <v>0</v>
      </c>
      <c r="JY81" s="27">
        <v>0</v>
      </c>
      <c r="JZ81" s="27">
        <v>0</v>
      </c>
      <c r="KA81" s="27">
        <v>0</v>
      </c>
      <c r="KB81" s="27">
        <v>0</v>
      </c>
      <c r="KC81" s="27">
        <v>0</v>
      </c>
      <c r="KD81" s="27">
        <v>0</v>
      </c>
      <c r="KE81" s="27">
        <v>0</v>
      </c>
      <c r="KF81" s="27">
        <v>0</v>
      </c>
      <c r="KG81" s="27">
        <v>0</v>
      </c>
      <c r="KH81" s="27">
        <v>0</v>
      </c>
      <c r="KI81" s="27">
        <v>0</v>
      </c>
      <c r="KJ81" s="27">
        <v>0</v>
      </c>
      <c r="KK81" s="27">
        <v>0</v>
      </c>
      <c r="KL81" s="27">
        <v>0</v>
      </c>
      <c r="KM81" s="27">
        <v>0</v>
      </c>
      <c r="KN81" s="27">
        <v>0</v>
      </c>
      <c r="KO81" s="27">
        <v>0</v>
      </c>
      <c r="KP81" s="27">
        <v>0</v>
      </c>
    </row>
    <row r="82" spans="1:302" x14ac:dyDescent="0.25">
      <c r="A82" s="28">
        <f t="shared" si="2"/>
        <v>14.974029989051948</v>
      </c>
      <c r="C82" s="26">
        <v>0</v>
      </c>
      <c r="D82" s="27">
        <v>0</v>
      </c>
      <c r="E82" s="27">
        <v>0</v>
      </c>
      <c r="F82" s="27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27">
        <v>0</v>
      </c>
      <c r="AK82" s="27">
        <v>0</v>
      </c>
      <c r="AL82" s="27">
        <v>0</v>
      </c>
      <c r="AM82" s="27">
        <v>0</v>
      </c>
      <c r="AN82" s="27">
        <v>0</v>
      </c>
      <c r="AO82" s="27">
        <v>0</v>
      </c>
      <c r="AP82" s="27">
        <v>0</v>
      </c>
      <c r="AQ82" s="27">
        <v>0</v>
      </c>
      <c r="AR82" s="27">
        <v>0</v>
      </c>
      <c r="AS82" s="27">
        <v>0</v>
      </c>
      <c r="AT82" s="27">
        <v>0</v>
      </c>
      <c r="AU82" s="27">
        <v>0</v>
      </c>
      <c r="AV82" s="27">
        <v>0</v>
      </c>
      <c r="AW82" s="27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7">
        <v>0</v>
      </c>
      <c r="BG82" s="27">
        <v>0</v>
      </c>
      <c r="BH82" s="27">
        <v>0</v>
      </c>
      <c r="BI82" s="27">
        <v>0</v>
      </c>
      <c r="BJ82" s="27">
        <v>0</v>
      </c>
      <c r="BK82" s="27">
        <v>0</v>
      </c>
      <c r="BL82" s="27">
        <v>0</v>
      </c>
      <c r="BM82" s="27">
        <v>0</v>
      </c>
      <c r="BN82" s="27">
        <v>0</v>
      </c>
      <c r="BO82" s="27">
        <v>0</v>
      </c>
      <c r="BP82" s="27">
        <v>0</v>
      </c>
      <c r="BQ82" s="27">
        <v>0</v>
      </c>
      <c r="BR82" s="27">
        <v>0</v>
      </c>
      <c r="BS82" s="27">
        <v>0</v>
      </c>
      <c r="BT82" s="27">
        <v>0</v>
      </c>
      <c r="BU82" s="27">
        <v>0</v>
      </c>
      <c r="BV82" s="27">
        <v>0</v>
      </c>
      <c r="BW82" s="27">
        <v>0</v>
      </c>
      <c r="BX82" s="27">
        <v>0</v>
      </c>
      <c r="BY82" s="27">
        <v>0</v>
      </c>
      <c r="BZ82" s="27">
        <v>0</v>
      </c>
      <c r="CA82" s="27">
        <v>0</v>
      </c>
      <c r="CB82" s="27">
        <v>0</v>
      </c>
      <c r="CC82" s="27">
        <v>0</v>
      </c>
      <c r="CD82" s="27">
        <v>0</v>
      </c>
      <c r="CE82" s="27">
        <v>0</v>
      </c>
      <c r="CF82" s="27">
        <v>0</v>
      </c>
      <c r="CG82" s="27">
        <v>0</v>
      </c>
      <c r="CH82" s="27">
        <v>0</v>
      </c>
      <c r="CI82" s="27">
        <v>0</v>
      </c>
      <c r="CJ82" s="27">
        <v>0</v>
      </c>
      <c r="CK82" s="27">
        <v>0</v>
      </c>
      <c r="CL82" s="27">
        <v>0</v>
      </c>
      <c r="CM82" s="27">
        <v>0</v>
      </c>
      <c r="CN82" s="27">
        <v>0</v>
      </c>
      <c r="CO82" s="27">
        <v>0</v>
      </c>
      <c r="CP82" s="27">
        <v>0</v>
      </c>
      <c r="CQ82" s="27">
        <v>0</v>
      </c>
      <c r="CR82" s="27">
        <v>0</v>
      </c>
      <c r="CS82" s="27">
        <v>0</v>
      </c>
      <c r="CT82" s="27">
        <v>0</v>
      </c>
      <c r="CU82" s="27">
        <v>0</v>
      </c>
      <c r="CV82" s="27">
        <v>0</v>
      </c>
      <c r="CW82" s="27">
        <v>0</v>
      </c>
      <c r="CX82" s="27">
        <v>0</v>
      </c>
      <c r="CY82" s="27">
        <v>0</v>
      </c>
      <c r="CZ82" s="27">
        <v>0</v>
      </c>
      <c r="DA82" s="27">
        <v>0</v>
      </c>
      <c r="DB82" s="27">
        <v>0</v>
      </c>
      <c r="DC82" s="27">
        <v>0</v>
      </c>
      <c r="DD82" s="27">
        <v>0</v>
      </c>
      <c r="DE82" s="27">
        <v>0</v>
      </c>
      <c r="DF82" s="27">
        <v>0</v>
      </c>
      <c r="DG82" s="27">
        <v>0</v>
      </c>
      <c r="DH82" s="27">
        <v>0</v>
      </c>
      <c r="DI82" s="27">
        <v>0</v>
      </c>
      <c r="DJ82" s="27">
        <v>0</v>
      </c>
      <c r="DK82" s="27">
        <v>0</v>
      </c>
      <c r="DL82" s="27">
        <v>0</v>
      </c>
      <c r="DM82" s="27">
        <v>0</v>
      </c>
      <c r="DN82" s="27">
        <v>0</v>
      </c>
      <c r="DO82" s="27">
        <v>0</v>
      </c>
      <c r="DP82" s="27">
        <v>0</v>
      </c>
      <c r="DQ82" s="27">
        <v>0</v>
      </c>
      <c r="DR82" s="27">
        <v>0</v>
      </c>
      <c r="DS82" s="27">
        <v>0</v>
      </c>
      <c r="DT82" s="27">
        <v>0</v>
      </c>
      <c r="DU82" s="27">
        <v>0</v>
      </c>
      <c r="DV82" s="27">
        <v>0</v>
      </c>
      <c r="DW82" s="27">
        <v>0</v>
      </c>
      <c r="DX82" s="27">
        <v>0</v>
      </c>
      <c r="DY82" s="27">
        <v>0</v>
      </c>
      <c r="DZ82" s="27">
        <v>0</v>
      </c>
      <c r="EA82" s="27">
        <v>0</v>
      </c>
      <c r="EB82" s="27">
        <v>0</v>
      </c>
      <c r="EC82" s="27">
        <v>0</v>
      </c>
      <c r="ED82" s="27">
        <v>0</v>
      </c>
      <c r="EE82" s="27">
        <v>0</v>
      </c>
      <c r="EF82" s="27">
        <v>0</v>
      </c>
      <c r="EG82" s="27">
        <v>0</v>
      </c>
      <c r="EH82" s="27">
        <v>0</v>
      </c>
      <c r="EI82" s="27">
        <v>0</v>
      </c>
      <c r="EJ82" s="27">
        <v>0</v>
      </c>
      <c r="EK82" s="27">
        <v>0</v>
      </c>
      <c r="EL82" s="27">
        <v>0</v>
      </c>
      <c r="EM82" s="27">
        <v>0</v>
      </c>
      <c r="EN82" s="27">
        <v>0</v>
      </c>
      <c r="EO82" s="27">
        <v>0</v>
      </c>
      <c r="EP82" s="27">
        <v>0</v>
      </c>
      <c r="EQ82" s="27">
        <v>0</v>
      </c>
      <c r="ER82" s="27">
        <v>0</v>
      </c>
      <c r="ES82" s="27">
        <v>0</v>
      </c>
      <c r="ET82" s="27">
        <v>0</v>
      </c>
      <c r="EU82" s="27">
        <v>0</v>
      </c>
      <c r="EV82" s="27">
        <v>0</v>
      </c>
      <c r="EW82" s="27">
        <v>0</v>
      </c>
      <c r="EX82" s="27">
        <v>0</v>
      </c>
      <c r="EY82" s="27">
        <v>0</v>
      </c>
      <c r="EZ82" s="27">
        <v>0</v>
      </c>
      <c r="FA82" s="27">
        <v>0</v>
      </c>
      <c r="FB82" s="27">
        <v>0</v>
      </c>
      <c r="FC82" s="27">
        <v>0</v>
      </c>
      <c r="FD82" s="27">
        <v>0</v>
      </c>
      <c r="FE82" s="27">
        <v>0</v>
      </c>
      <c r="FF82" s="27">
        <v>0</v>
      </c>
      <c r="FG82" s="27">
        <v>0</v>
      </c>
      <c r="FH82" s="27">
        <v>0</v>
      </c>
      <c r="FI82" s="27">
        <v>0</v>
      </c>
      <c r="FJ82" s="27">
        <v>0</v>
      </c>
      <c r="FK82" s="27">
        <v>0</v>
      </c>
      <c r="FL82" s="27">
        <v>0</v>
      </c>
      <c r="FM82" s="27">
        <v>0</v>
      </c>
      <c r="FN82" s="27">
        <v>0</v>
      </c>
      <c r="FO82" s="27">
        <v>0</v>
      </c>
      <c r="FP82" s="27">
        <v>0</v>
      </c>
      <c r="FQ82" s="27">
        <v>0</v>
      </c>
      <c r="FR82" s="27">
        <v>0</v>
      </c>
      <c r="FS82" s="27">
        <v>0</v>
      </c>
      <c r="FT82" s="27">
        <v>0</v>
      </c>
      <c r="FU82" s="27">
        <v>0</v>
      </c>
      <c r="FV82" s="27">
        <v>0</v>
      </c>
      <c r="FW82" s="27">
        <v>0</v>
      </c>
      <c r="FX82" s="27">
        <v>0</v>
      </c>
      <c r="FY82" s="27">
        <v>0</v>
      </c>
      <c r="FZ82" s="27">
        <v>0</v>
      </c>
      <c r="GA82" s="27">
        <v>0</v>
      </c>
      <c r="GB82" s="27">
        <v>0</v>
      </c>
      <c r="GC82" s="27">
        <v>0</v>
      </c>
      <c r="GD82" s="27">
        <v>0</v>
      </c>
      <c r="GE82" s="27">
        <v>0</v>
      </c>
      <c r="GF82" s="27">
        <v>0</v>
      </c>
      <c r="GG82" s="27">
        <v>0</v>
      </c>
      <c r="GH82" s="27">
        <v>0</v>
      </c>
      <c r="GI82" s="27">
        <v>0</v>
      </c>
      <c r="GJ82" s="27">
        <v>0</v>
      </c>
      <c r="GK82" s="27">
        <v>0</v>
      </c>
      <c r="GL82" s="27">
        <v>0</v>
      </c>
      <c r="GM82" s="27">
        <v>0</v>
      </c>
      <c r="GN82" s="27">
        <v>0</v>
      </c>
      <c r="GO82" s="27">
        <v>0</v>
      </c>
      <c r="GP82" s="27">
        <v>0</v>
      </c>
      <c r="GQ82" s="27">
        <v>0</v>
      </c>
      <c r="GR82" s="27">
        <v>0</v>
      </c>
      <c r="GS82" s="27">
        <v>0</v>
      </c>
      <c r="GT82" s="27">
        <v>0</v>
      </c>
      <c r="GU82" s="27">
        <v>0</v>
      </c>
      <c r="GV82" s="27">
        <v>0</v>
      </c>
      <c r="GW82" s="27">
        <v>0</v>
      </c>
      <c r="GX82" s="27">
        <v>0</v>
      </c>
      <c r="GY82" s="27">
        <v>0</v>
      </c>
      <c r="GZ82" s="27">
        <v>0</v>
      </c>
      <c r="HA82" s="27">
        <v>0</v>
      </c>
      <c r="HB82" s="27">
        <v>0</v>
      </c>
      <c r="HC82" s="27">
        <v>0</v>
      </c>
      <c r="HD82" s="27">
        <v>0</v>
      </c>
      <c r="HE82" s="27">
        <v>0</v>
      </c>
      <c r="HF82" s="27">
        <v>0</v>
      </c>
      <c r="HG82" s="27">
        <v>0</v>
      </c>
      <c r="HH82" s="27">
        <v>0</v>
      </c>
      <c r="HI82" s="27">
        <v>0</v>
      </c>
      <c r="HJ82" s="27">
        <v>0</v>
      </c>
      <c r="HK82" s="27">
        <v>0</v>
      </c>
      <c r="HL82" s="27">
        <v>0</v>
      </c>
      <c r="HM82" s="27">
        <v>0</v>
      </c>
      <c r="HN82" s="27">
        <v>0</v>
      </c>
      <c r="HO82" s="27">
        <v>0</v>
      </c>
      <c r="HP82" s="27">
        <v>0</v>
      </c>
      <c r="HQ82" s="27">
        <v>0</v>
      </c>
      <c r="HR82" s="27">
        <v>0</v>
      </c>
      <c r="HS82" s="27">
        <v>0</v>
      </c>
      <c r="HT82" s="27">
        <v>0</v>
      </c>
      <c r="HU82" s="27">
        <v>0</v>
      </c>
      <c r="HV82" s="27">
        <v>0</v>
      </c>
      <c r="HW82" s="27">
        <v>0</v>
      </c>
      <c r="HX82" s="27">
        <v>0</v>
      </c>
      <c r="HY82" s="27">
        <v>0</v>
      </c>
      <c r="HZ82" s="27">
        <v>0</v>
      </c>
      <c r="IA82" s="27">
        <v>0</v>
      </c>
      <c r="IB82" s="27">
        <v>0</v>
      </c>
      <c r="IC82" s="27">
        <v>0</v>
      </c>
      <c r="ID82" s="27">
        <v>0</v>
      </c>
      <c r="IE82" s="27">
        <v>0</v>
      </c>
      <c r="IF82" s="27">
        <v>0</v>
      </c>
      <c r="IG82" s="27">
        <v>0</v>
      </c>
      <c r="IH82" s="27">
        <v>0</v>
      </c>
      <c r="II82" s="27">
        <v>0</v>
      </c>
      <c r="IJ82" s="27">
        <v>0</v>
      </c>
      <c r="IK82" s="27">
        <v>0</v>
      </c>
      <c r="IL82" s="27">
        <v>0</v>
      </c>
      <c r="IM82" s="27">
        <v>0</v>
      </c>
      <c r="IN82" s="27">
        <v>0</v>
      </c>
      <c r="IO82" s="27">
        <v>0</v>
      </c>
      <c r="IP82" s="27">
        <v>0</v>
      </c>
      <c r="IQ82" s="27">
        <v>0</v>
      </c>
      <c r="IR82" s="27">
        <v>0</v>
      </c>
      <c r="IS82" s="27">
        <v>0</v>
      </c>
      <c r="IT82" s="27">
        <v>0</v>
      </c>
      <c r="IU82" s="27">
        <v>0</v>
      </c>
      <c r="IV82" s="27">
        <v>0</v>
      </c>
      <c r="IW82" s="27">
        <v>0</v>
      </c>
      <c r="IX82" s="27">
        <v>0</v>
      </c>
      <c r="IY82" s="27">
        <v>0</v>
      </c>
      <c r="IZ82" s="27">
        <v>0</v>
      </c>
      <c r="JA82" s="27">
        <v>0</v>
      </c>
      <c r="JB82" s="27">
        <v>0</v>
      </c>
      <c r="JC82" s="27">
        <v>0</v>
      </c>
      <c r="JD82" s="27">
        <v>0</v>
      </c>
      <c r="JE82" s="27">
        <v>0</v>
      </c>
      <c r="JF82" s="27">
        <v>0</v>
      </c>
      <c r="JG82" s="27">
        <v>0</v>
      </c>
      <c r="JH82" s="27">
        <v>0</v>
      </c>
      <c r="JI82" s="27">
        <v>0</v>
      </c>
      <c r="JJ82" s="27">
        <v>0</v>
      </c>
      <c r="JK82" s="27">
        <v>0</v>
      </c>
      <c r="JL82" s="27">
        <v>0</v>
      </c>
      <c r="JM82" s="27">
        <v>0</v>
      </c>
      <c r="JN82" s="27">
        <v>0</v>
      </c>
      <c r="JO82" s="27">
        <v>0</v>
      </c>
      <c r="JP82" s="27">
        <v>0</v>
      </c>
      <c r="JQ82" s="27">
        <v>0</v>
      </c>
      <c r="JR82" s="27">
        <v>0</v>
      </c>
      <c r="JS82" s="27">
        <v>0</v>
      </c>
      <c r="JT82" s="27">
        <v>0</v>
      </c>
      <c r="JU82" s="27">
        <v>0</v>
      </c>
      <c r="JV82" s="27">
        <v>0</v>
      </c>
      <c r="JW82" s="27">
        <v>0</v>
      </c>
      <c r="JX82" s="27">
        <v>0</v>
      </c>
      <c r="JY82" s="27">
        <v>0</v>
      </c>
      <c r="JZ82" s="27">
        <v>0</v>
      </c>
      <c r="KA82" s="27">
        <v>0</v>
      </c>
      <c r="KB82" s="27">
        <v>0</v>
      </c>
      <c r="KC82" s="27">
        <v>0</v>
      </c>
      <c r="KD82" s="27">
        <v>0</v>
      </c>
      <c r="KE82" s="27">
        <v>0</v>
      </c>
      <c r="KF82" s="27">
        <v>0</v>
      </c>
      <c r="KG82" s="27">
        <v>0</v>
      </c>
      <c r="KH82" s="27">
        <v>0</v>
      </c>
      <c r="KI82" s="27">
        <v>0</v>
      </c>
      <c r="KJ82" s="27">
        <v>0</v>
      </c>
      <c r="KK82" s="27">
        <v>0</v>
      </c>
      <c r="KL82" s="27">
        <v>0</v>
      </c>
      <c r="KM82" s="27">
        <v>0</v>
      </c>
      <c r="KN82" s="27">
        <v>0</v>
      </c>
      <c r="KO82" s="27">
        <v>0</v>
      </c>
      <c r="KP82" s="27">
        <v>0</v>
      </c>
    </row>
    <row r="83" spans="1:302" x14ac:dyDescent="0.25">
      <c r="A83" s="28">
        <f t="shared" si="2"/>
        <v>13.926832382281004</v>
      </c>
      <c r="C83" s="26">
        <v>0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27">
        <v>0</v>
      </c>
      <c r="AS83" s="27">
        <v>0</v>
      </c>
      <c r="AT83" s="27">
        <v>0</v>
      </c>
      <c r="AU83" s="27">
        <v>0</v>
      </c>
      <c r="AV83" s="27">
        <v>0</v>
      </c>
      <c r="AW83" s="27">
        <v>0</v>
      </c>
      <c r="AX83" s="27">
        <v>0</v>
      </c>
      <c r="AY83" s="27">
        <v>0</v>
      </c>
      <c r="AZ83" s="27">
        <v>0</v>
      </c>
      <c r="BA83" s="27">
        <v>0</v>
      </c>
      <c r="BB83" s="27">
        <v>0</v>
      </c>
      <c r="BC83" s="27">
        <v>0</v>
      </c>
      <c r="BD83" s="27">
        <v>0</v>
      </c>
      <c r="BE83" s="27">
        <v>0</v>
      </c>
      <c r="BF83" s="27">
        <v>0</v>
      </c>
      <c r="BG83" s="27">
        <v>0</v>
      </c>
      <c r="BH83" s="27">
        <v>0</v>
      </c>
      <c r="BI83" s="27">
        <v>0</v>
      </c>
      <c r="BJ83" s="27">
        <v>0</v>
      </c>
      <c r="BK83" s="27">
        <v>0</v>
      </c>
      <c r="BL83" s="27">
        <v>0</v>
      </c>
      <c r="BM83" s="27">
        <v>0</v>
      </c>
      <c r="BN83" s="27">
        <v>0</v>
      </c>
      <c r="BO83" s="27">
        <v>0</v>
      </c>
      <c r="BP83" s="27">
        <v>0</v>
      </c>
      <c r="BQ83" s="27">
        <v>0</v>
      </c>
      <c r="BR83" s="27">
        <v>0</v>
      </c>
      <c r="BS83" s="27">
        <v>0</v>
      </c>
      <c r="BT83" s="27">
        <v>0</v>
      </c>
      <c r="BU83" s="27">
        <v>0</v>
      </c>
      <c r="BV83" s="27">
        <v>0</v>
      </c>
      <c r="BW83" s="27">
        <v>0</v>
      </c>
      <c r="BX83" s="27">
        <v>0</v>
      </c>
      <c r="BY83" s="27">
        <v>0</v>
      </c>
      <c r="BZ83" s="27">
        <v>0</v>
      </c>
      <c r="CA83" s="27">
        <v>0</v>
      </c>
      <c r="CB83" s="27">
        <v>0</v>
      </c>
      <c r="CC83" s="27">
        <v>0</v>
      </c>
      <c r="CD83" s="27">
        <v>0</v>
      </c>
      <c r="CE83" s="27">
        <v>0</v>
      </c>
      <c r="CF83" s="27">
        <v>0</v>
      </c>
      <c r="CG83" s="27">
        <v>0</v>
      </c>
      <c r="CH83" s="27">
        <v>0</v>
      </c>
      <c r="CI83" s="27">
        <v>0</v>
      </c>
      <c r="CJ83" s="27">
        <v>0</v>
      </c>
      <c r="CK83" s="27">
        <v>0</v>
      </c>
      <c r="CL83" s="27">
        <v>0</v>
      </c>
      <c r="CM83" s="27">
        <v>0</v>
      </c>
      <c r="CN83" s="27">
        <v>0</v>
      </c>
      <c r="CO83" s="27">
        <v>0</v>
      </c>
      <c r="CP83" s="27">
        <v>0</v>
      </c>
      <c r="CQ83" s="27">
        <v>0</v>
      </c>
      <c r="CR83" s="27">
        <v>0</v>
      </c>
      <c r="CS83" s="27">
        <v>0</v>
      </c>
      <c r="CT83" s="27">
        <v>0</v>
      </c>
      <c r="CU83" s="27">
        <v>0</v>
      </c>
      <c r="CV83" s="27">
        <v>0</v>
      </c>
      <c r="CW83" s="27">
        <v>0</v>
      </c>
      <c r="CX83" s="27">
        <v>0</v>
      </c>
      <c r="CY83" s="27">
        <v>0</v>
      </c>
      <c r="CZ83" s="27">
        <v>0</v>
      </c>
      <c r="DA83" s="27">
        <v>0</v>
      </c>
      <c r="DB83" s="27">
        <v>0</v>
      </c>
      <c r="DC83" s="27">
        <v>0</v>
      </c>
      <c r="DD83" s="27">
        <v>0</v>
      </c>
      <c r="DE83" s="27">
        <v>0</v>
      </c>
      <c r="DF83" s="27">
        <v>0</v>
      </c>
      <c r="DG83" s="27">
        <v>0</v>
      </c>
      <c r="DH83" s="27">
        <v>0</v>
      </c>
      <c r="DI83" s="27">
        <v>0</v>
      </c>
      <c r="DJ83" s="27">
        <v>0</v>
      </c>
      <c r="DK83" s="27">
        <v>0</v>
      </c>
      <c r="DL83" s="27">
        <v>0</v>
      </c>
      <c r="DM83" s="27">
        <v>0</v>
      </c>
      <c r="DN83" s="27">
        <v>0</v>
      </c>
      <c r="DO83" s="27">
        <v>0</v>
      </c>
      <c r="DP83" s="27">
        <v>0</v>
      </c>
      <c r="DQ83" s="27">
        <v>0</v>
      </c>
      <c r="DR83" s="27">
        <v>0</v>
      </c>
      <c r="DS83" s="27">
        <v>0</v>
      </c>
      <c r="DT83" s="27">
        <v>0</v>
      </c>
      <c r="DU83" s="27">
        <v>0</v>
      </c>
      <c r="DV83" s="27">
        <v>0</v>
      </c>
      <c r="DW83" s="27">
        <v>0</v>
      </c>
      <c r="DX83" s="27">
        <v>0</v>
      </c>
      <c r="DY83" s="27">
        <v>0</v>
      </c>
      <c r="DZ83" s="27">
        <v>0</v>
      </c>
      <c r="EA83" s="27">
        <v>0</v>
      </c>
      <c r="EB83" s="27">
        <v>0</v>
      </c>
      <c r="EC83" s="27">
        <v>0</v>
      </c>
      <c r="ED83" s="27">
        <v>0</v>
      </c>
      <c r="EE83" s="27">
        <v>0</v>
      </c>
      <c r="EF83" s="27">
        <v>0</v>
      </c>
      <c r="EG83" s="27">
        <v>0</v>
      </c>
      <c r="EH83" s="27">
        <v>0</v>
      </c>
      <c r="EI83" s="27">
        <v>0</v>
      </c>
      <c r="EJ83" s="27">
        <v>0</v>
      </c>
      <c r="EK83" s="27">
        <v>0</v>
      </c>
      <c r="EL83" s="27">
        <v>0</v>
      </c>
      <c r="EM83" s="27">
        <v>0</v>
      </c>
      <c r="EN83" s="27">
        <v>0</v>
      </c>
      <c r="EO83" s="27">
        <v>0</v>
      </c>
      <c r="EP83" s="27">
        <v>0</v>
      </c>
      <c r="EQ83" s="27">
        <v>0</v>
      </c>
      <c r="ER83" s="27">
        <v>0</v>
      </c>
      <c r="ES83" s="27">
        <v>0</v>
      </c>
      <c r="ET83" s="27">
        <v>0</v>
      </c>
      <c r="EU83" s="27">
        <v>0</v>
      </c>
      <c r="EV83" s="27">
        <v>0</v>
      </c>
      <c r="EW83" s="27">
        <v>0</v>
      </c>
      <c r="EX83" s="27">
        <v>0</v>
      </c>
      <c r="EY83" s="27">
        <v>0</v>
      </c>
      <c r="EZ83" s="27">
        <v>0</v>
      </c>
      <c r="FA83" s="27">
        <v>0</v>
      </c>
      <c r="FB83" s="27">
        <v>0</v>
      </c>
      <c r="FC83" s="27">
        <v>0</v>
      </c>
      <c r="FD83" s="27">
        <v>0</v>
      </c>
      <c r="FE83" s="27">
        <v>0</v>
      </c>
      <c r="FF83" s="27">
        <v>0</v>
      </c>
      <c r="FG83" s="27">
        <v>0</v>
      </c>
      <c r="FH83" s="27">
        <v>0</v>
      </c>
      <c r="FI83" s="27">
        <v>0</v>
      </c>
      <c r="FJ83" s="27">
        <v>0</v>
      </c>
      <c r="FK83" s="27">
        <v>0</v>
      </c>
      <c r="FL83" s="27">
        <v>0</v>
      </c>
      <c r="FM83" s="27">
        <v>0</v>
      </c>
      <c r="FN83" s="27">
        <v>0</v>
      </c>
      <c r="FO83" s="27">
        <v>0</v>
      </c>
      <c r="FP83" s="27">
        <v>0</v>
      </c>
      <c r="FQ83" s="27">
        <v>0</v>
      </c>
      <c r="FR83" s="27">
        <v>0</v>
      </c>
      <c r="FS83" s="27">
        <v>0</v>
      </c>
      <c r="FT83" s="27">
        <v>0</v>
      </c>
      <c r="FU83" s="27">
        <v>0</v>
      </c>
      <c r="FV83" s="27">
        <v>0</v>
      </c>
      <c r="FW83" s="27">
        <v>0</v>
      </c>
      <c r="FX83" s="27">
        <v>0</v>
      </c>
      <c r="FY83" s="27">
        <v>0</v>
      </c>
      <c r="FZ83" s="27">
        <v>0</v>
      </c>
      <c r="GA83" s="27">
        <v>0</v>
      </c>
      <c r="GB83" s="27">
        <v>0</v>
      </c>
      <c r="GC83" s="27">
        <v>0</v>
      </c>
      <c r="GD83" s="27">
        <v>0</v>
      </c>
      <c r="GE83" s="27">
        <v>0</v>
      </c>
      <c r="GF83" s="27">
        <v>0</v>
      </c>
      <c r="GG83" s="27">
        <v>0</v>
      </c>
      <c r="GH83" s="27">
        <v>0</v>
      </c>
      <c r="GI83" s="27">
        <v>0</v>
      </c>
      <c r="GJ83" s="27">
        <v>0</v>
      </c>
      <c r="GK83" s="27">
        <v>0</v>
      </c>
      <c r="GL83" s="27">
        <v>0</v>
      </c>
      <c r="GM83" s="27">
        <v>0</v>
      </c>
      <c r="GN83" s="27">
        <v>0</v>
      </c>
      <c r="GO83" s="27">
        <v>0</v>
      </c>
      <c r="GP83" s="27">
        <v>0</v>
      </c>
      <c r="GQ83" s="27">
        <v>0</v>
      </c>
      <c r="GR83" s="27">
        <v>0</v>
      </c>
      <c r="GS83" s="27">
        <v>0</v>
      </c>
      <c r="GT83" s="27">
        <v>0</v>
      </c>
      <c r="GU83" s="27">
        <v>0</v>
      </c>
      <c r="GV83" s="27">
        <v>0</v>
      </c>
      <c r="GW83" s="27">
        <v>0</v>
      </c>
      <c r="GX83" s="27">
        <v>0</v>
      </c>
      <c r="GY83" s="27">
        <v>0</v>
      </c>
      <c r="GZ83" s="27">
        <v>0</v>
      </c>
      <c r="HA83" s="27">
        <v>0</v>
      </c>
      <c r="HB83" s="27">
        <v>0</v>
      </c>
      <c r="HC83" s="27">
        <v>0</v>
      </c>
      <c r="HD83" s="27">
        <v>0</v>
      </c>
      <c r="HE83" s="27">
        <v>0</v>
      </c>
      <c r="HF83" s="27">
        <v>0</v>
      </c>
      <c r="HG83" s="27">
        <v>0</v>
      </c>
      <c r="HH83" s="27">
        <v>0</v>
      </c>
      <c r="HI83" s="27">
        <v>0</v>
      </c>
      <c r="HJ83" s="27">
        <v>0</v>
      </c>
      <c r="HK83" s="27">
        <v>0</v>
      </c>
      <c r="HL83" s="27">
        <v>0</v>
      </c>
      <c r="HM83" s="27">
        <v>0</v>
      </c>
      <c r="HN83" s="27">
        <v>0</v>
      </c>
      <c r="HO83" s="27">
        <v>0</v>
      </c>
      <c r="HP83" s="27">
        <v>0</v>
      </c>
      <c r="HQ83" s="27">
        <v>0</v>
      </c>
      <c r="HR83" s="27">
        <v>0</v>
      </c>
      <c r="HS83" s="27">
        <v>0</v>
      </c>
      <c r="HT83" s="27">
        <v>0</v>
      </c>
      <c r="HU83" s="27">
        <v>0</v>
      </c>
      <c r="HV83" s="27">
        <v>0</v>
      </c>
      <c r="HW83" s="27">
        <v>0</v>
      </c>
      <c r="HX83" s="27">
        <v>0</v>
      </c>
      <c r="HY83" s="27">
        <v>0</v>
      </c>
      <c r="HZ83" s="27">
        <v>0</v>
      </c>
      <c r="IA83" s="27">
        <v>0</v>
      </c>
      <c r="IB83" s="27">
        <v>0</v>
      </c>
      <c r="IC83" s="27">
        <v>0</v>
      </c>
      <c r="ID83" s="27">
        <v>0</v>
      </c>
      <c r="IE83" s="27">
        <v>0</v>
      </c>
      <c r="IF83" s="27">
        <v>0</v>
      </c>
      <c r="IG83" s="27">
        <v>0</v>
      </c>
      <c r="IH83" s="27">
        <v>0</v>
      </c>
      <c r="II83" s="27">
        <v>0</v>
      </c>
      <c r="IJ83" s="27">
        <v>0</v>
      </c>
      <c r="IK83" s="27">
        <v>0</v>
      </c>
      <c r="IL83" s="27">
        <v>0</v>
      </c>
      <c r="IM83" s="27">
        <v>0</v>
      </c>
      <c r="IN83" s="27">
        <v>0</v>
      </c>
      <c r="IO83" s="27">
        <v>0</v>
      </c>
      <c r="IP83" s="27">
        <v>0</v>
      </c>
      <c r="IQ83" s="27">
        <v>0</v>
      </c>
      <c r="IR83" s="27">
        <v>0</v>
      </c>
      <c r="IS83" s="27">
        <v>0</v>
      </c>
      <c r="IT83" s="27">
        <v>0</v>
      </c>
      <c r="IU83" s="27">
        <v>0</v>
      </c>
      <c r="IV83" s="27">
        <v>0</v>
      </c>
      <c r="IW83" s="27">
        <v>0</v>
      </c>
      <c r="IX83" s="27">
        <v>0</v>
      </c>
      <c r="IY83" s="27">
        <v>0</v>
      </c>
      <c r="IZ83" s="27">
        <v>0</v>
      </c>
      <c r="JA83" s="27">
        <v>0</v>
      </c>
      <c r="JB83" s="27">
        <v>0</v>
      </c>
      <c r="JC83" s="27">
        <v>0</v>
      </c>
      <c r="JD83" s="27">
        <v>0</v>
      </c>
      <c r="JE83" s="27">
        <v>0</v>
      </c>
      <c r="JF83" s="27">
        <v>0</v>
      </c>
      <c r="JG83" s="27">
        <v>0</v>
      </c>
      <c r="JH83" s="27">
        <v>0</v>
      </c>
      <c r="JI83" s="27">
        <v>0</v>
      </c>
      <c r="JJ83" s="27">
        <v>0</v>
      </c>
      <c r="JK83" s="27">
        <v>0</v>
      </c>
      <c r="JL83" s="27">
        <v>0</v>
      </c>
      <c r="JM83" s="27">
        <v>0</v>
      </c>
      <c r="JN83" s="27">
        <v>0</v>
      </c>
      <c r="JO83" s="27">
        <v>0</v>
      </c>
      <c r="JP83" s="27">
        <v>0</v>
      </c>
      <c r="JQ83" s="27">
        <v>0</v>
      </c>
      <c r="JR83" s="27">
        <v>0</v>
      </c>
      <c r="JS83" s="27">
        <v>0</v>
      </c>
      <c r="JT83" s="27">
        <v>0</v>
      </c>
      <c r="JU83" s="27">
        <v>0</v>
      </c>
      <c r="JV83" s="27">
        <v>0</v>
      </c>
      <c r="JW83" s="27">
        <v>0</v>
      </c>
      <c r="JX83" s="27">
        <v>0</v>
      </c>
      <c r="JY83" s="27">
        <v>0</v>
      </c>
      <c r="JZ83" s="27">
        <v>0</v>
      </c>
      <c r="KA83" s="27">
        <v>0</v>
      </c>
      <c r="KB83" s="27">
        <v>0</v>
      </c>
      <c r="KC83" s="27">
        <v>0</v>
      </c>
      <c r="KD83" s="27">
        <v>0</v>
      </c>
      <c r="KE83" s="27">
        <v>0</v>
      </c>
      <c r="KF83" s="27">
        <v>0</v>
      </c>
      <c r="KG83" s="27">
        <v>0</v>
      </c>
      <c r="KH83" s="27">
        <v>0</v>
      </c>
      <c r="KI83" s="27">
        <v>0</v>
      </c>
      <c r="KJ83" s="27">
        <v>0</v>
      </c>
      <c r="KK83" s="27">
        <v>0</v>
      </c>
      <c r="KL83" s="27">
        <v>0</v>
      </c>
      <c r="KM83" s="27">
        <v>0</v>
      </c>
      <c r="KN83" s="27">
        <v>0</v>
      </c>
      <c r="KO83" s="27">
        <v>0</v>
      </c>
      <c r="KP83" s="27">
        <v>0</v>
      </c>
    </row>
    <row r="84" spans="1:302" x14ac:dyDescent="0.25">
      <c r="A84" s="28">
        <f t="shared" si="2"/>
        <v>12.939923362757094</v>
      </c>
      <c r="C84" s="26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>
        <v>0</v>
      </c>
      <c r="AK84" s="27">
        <v>0</v>
      </c>
      <c r="AL84" s="27">
        <v>0</v>
      </c>
      <c r="AM84" s="27">
        <v>0</v>
      </c>
      <c r="AN84" s="27">
        <v>0</v>
      </c>
      <c r="AO84" s="27">
        <v>0</v>
      </c>
      <c r="AP84" s="27">
        <v>0</v>
      </c>
      <c r="AQ84" s="27">
        <v>0</v>
      </c>
      <c r="AR84" s="27">
        <v>0</v>
      </c>
      <c r="AS84" s="27">
        <v>0</v>
      </c>
      <c r="AT84" s="27">
        <v>0</v>
      </c>
      <c r="AU84" s="27">
        <v>0</v>
      </c>
      <c r="AV84" s="27">
        <v>0</v>
      </c>
      <c r="AW84" s="27">
        <v>0</v>
      </c>
      <c r="AX84" s="27">
        <v>0</v>
      </c>
      <c r="AY84" s="27">
        <v>0</v>
      </c>
      <c r="AZ84" s="27">
        <v>0</v>
      </c>
      <c r="BA84" s="27">
        <v>0</v>
      </c>
      <c r="BB84" s="27">
        <v>0</v>
      </c>
      <c r="BC84" s="27">
        <v>0</v>
      </c>
      <c r="BD84" s="27">
        <v>0</v>
      </c>
      <c r="BE84" s="27">
        <v>0</v>
      </c>
      <c r="BF84" s="27">
        <v>0</v>
      </c>
      <c r="BG84" s="27">
        <v>0</v>
      </c>
      <c r="BH84" s="27">
        <v>0</v>
      </c>
      <c r="BI84" s="27">
        <v>0</v>
      </c>
      <c r="BJ84" s="27">
        <v>0</v>
      </c>
      <c r="BK84" s="27">
        <v>0</v>
      </c>
      <c r="BL84" s="27">
        <v>0</v>
      </c>
      <c r="BM84" s="27">
        <v>0</v>
      </c>
      <c r="BN84" s="27">
        <v>0</v>
      </c>
      <c r="BO84" s="27">
        <v>0</v>
      </c>
      <c r="BP84" s="27">
        <v>0</v>
      </c>
      <c r="BQ84" s="27">
        <v>0</v>
      </c>
      <c r="BR84" s="27">
        <v>0</v>
      </c>
      <c r="BS84" s="27">
        <v>0</v>
      </c>
      <c r="BT84" s="27">
        <v>0</v>
      </c>
      <c r="BU84" s="27">
        <v>0</v>
      </c>
      <c r="BV84" s="27">
        <v>0</v>
      </c>
      <c r="BW84" s="27">
        <v>0</v>
      </c>
      <c r="BX84" s="27">
        <v>0</v>
      </c>
      <c r="BY84" s="27">
        <v>0</v>
      </c>
      <c r="BZ84" s="27">
        <v>0</v>
      </c>
      <c r="CA84" s="27">
        <v>0</v>
      </c>
      <c r="CB84" s="27">
        <v>0</v>
      </c>
      <c r="CC84" s="27">
        <v>0</v>
      </c>
      <c r="CD84" s="27">
        <v>0</v>
      </c>
      <c r="CE84" s="27">
        <v>0</v>
      </c>
      <c r="CF84" s="27">
        <v>0</v>
      </c>
      <c r="CG84" s="27">
        <v>0</v>
      </c>
      <c r="CH84" s="27">
        <v>0</v>
      </c>
      <c r="CI84" s="27">
        <v>0</v>
      </c>
      <c r="CJ84" s="27">
        <v>0</v>
      </c>
      <c r="CK84" s="27">
        <v>0</v>
      </c>
      <c r="CL84" s="27">
        <v>0</v>
      </c>
      <c r="CM84" s="27">
        <v>0</v>
      </c>
      <c r="CN84" s="27">
        <v>0</v>
      </c>
      <c r="CO84" s="27">
        <v>0</v>
      </c>
      <c r="CP84" s="27">
        <v>0</v>
      </c>
      <c r="CQ84" s="27">
        <v>0</v>
      </c>
      <c r="CR84" s="27">
        <v>0</v>
      </c>
      <c r="CS84" s="27">
        <v>0</v>
      </c>
      <c r="CT84" s="27">
        <v>0</v>
      </c>
      <c r="CU84" s="27">
        <v>0</v>
      </c>
      <c r="CV84" s="27">
        <v>0</v>
      </c>
      <c r="CW84" s="27">
        <v>0</v>
      </c>
      <c r="CX84" s="27">
        <v>0</v>
      </c>
      <c r="CY84" s="27">
        <v>0</v>
      </c>
      <c r="CZ84" s="27">
        <v>0</v>
      </c>
      <c r="DA84" s="27">
        <v>0</v>
      </c>
      <c r="DB84" s="27">
        <v>0</v>
      </c>
      <c r="DC84" s="27">
        <v>0</v>
      </c>
      <c r="DD84" s="27">
        <v>0</v>
      </c>
      <c r="DE84" s="27">
        <v>0</v>
      </c>
      <c r="DF84" s="27">
        <v>0</v>
      </c>
      <c r="DG84" s="27">
        <v>0</v>
      </c>
      <c r="DH84" s="27">
        <v>0</v>
      </c>
      <c r="DI84" s="27">
        <v>0</v>
      </c>
      <c r="DJ84" s="27">
        <v>0</v>
      </c>
      <c r="DK84" s="27">
        <v>0</v>
      </c>
      <c r="DL84" s="27">
        <v>0</v>
      </c>
      <c r="DM84" s="27">
        <v>0</v>
      </c>
      <c r="DN84" s="27">
        <v>0</v>
      </c>
      <c r="DO84" s="27">
        <v>0</v>
      </c>
      <c r="DP84" s="27">
        <v>0</v>
      </c>
      <c r="DQ84" s="27">
        <v>0</v>
      </c>
      <c r="DR84" s="27">
        <v>0</v>
      </c>
      <c r="DS84" s="27">
        <v>0</v>
      </c>
      <c r="DT84" s="27">
        <v>0</v>
      </c>
      <c r="DU84" s="27">
        <v>0</v>
      </c>
      <c r="DV84" s="27">
        <v>0</v>
      </c>
      <c r="DW84" s="27">
        <v>0</v>
      </c>
      <c r="DX84" s="27">
        <v>0</v>
      </c>
      <c r="DY84" s="27">
        <v>0</v>
      </c>
      <c r="DZ84" s="27">
        <v>0</v>
      </c>
      <c r="EA84" s="27">
        <v>0</v>
      </c>
      <c r="EB84" s="27">
        <v>0</v>
      </c>
      <c r="EC84" s="27">
        <v>0</v>
      </c>
      <c r="ED84" s="27">
        <v>0</v>
      </c>
      <c r="EE84" s="27">
        <v>0</v>
      </c>
      <c r="EF84" s="27">
        <v>0</v>
      </c>
      <c r="EG84" s="27">
        <v>0</v>
      </c>
      <c r="EH84" s="27">
        <v>0</v>
      </c>
      <c r="EI84" s="27">
        <v>0</v>
      </c>
      <c r="EJ84" s="27">
        <v>0</v>
      </c>
      <c r="EK84" s="27">
        <v>0</v>
      </c>
      <c r="EL84" s="27">
        <v>0</v>
      </c>
      <c r="EM84" s="27">
        <v>0</v>
      </c>
      <c r="EN84" s="27">
        <v>0</v>
      </c>
      <c r="EO84" s="27">
        <v>0</v>
      </c>
      <c r="EP84" s="27">
        <v>0</v>
      </c>
      <c r="EQ84" s="27">
        <v>0</v>
      </c>
      <c r="ER84" s="27">
        <v>0</v>
      </c>
      <c r="ES84" s="27">
        <v>0</v>
      </c>
      <c r="ET84" s="27">
        <v>0</v>
      </c>
      <c r="EU84" s="27">
        <v>0</v>
      </c>
      <c r="EV84" s="27">
        <v>0</v>
      </c>
      <c r="EW84" s="27">
        <v>0</v>
      </c>
      <c r="EX84" s="27">
        <v>0</v>
      </c>
      <c r="EY84" s="27">
        <v>0</v>
      </c>
      <c r="EZ84" s="27">
        <v>0</v>
      </c>
      <c r="FA84" s="27">
        <v>0</v>
      </c>
      <c r="FB84" s="27">
        <v>0</v>
      </c>
      <c r="FC84" s="27">
        <v>0</v>
      </c>
      <c r="FD84" s="27">
        <v>0</v>
      </c>
      <c r="FE84" s="27">
        <v>0</v>
      </c>
      <c r="FF84" s="27">
        <v>0</v>
      </c>
      <c r="FG84" s="27">
        <v>0</v>
      </c>
      <c r="FH84" s="27">
        <v>0</v>
      </c>
      <c r="FI84" s="27">
        <v>0</v>
      </c>
      <c r="FJ84" s="27">
        <v>0</v>
      </c>
      <c r="FK84" s="27">
        <v>0</v>
      </c>
      <c r="FL84" s="27">
        <v>0</v>
      </c>
      <c r="FM84" s="27">
        <v>0</v>
      </c>
      <c r="FN84" s="27">
        <v>0</v>
      </c>
      <c r="FO84" s="27">
        <v>0</v>
      </c>
      <c r="FP84" s="27">
        <v>0</v>
      </c>
      <c r="FQ84" s="27">
        <v>0</v>
      </c>
      <c r="FR84" s="27">
        <v>0</v>
      </c>
      <c r="FS84" s="27">
        <v>0</v>
      </c>
      <c r="FT84" s="27">
        <v>0</v>
      </c>
      <c r="FU84" s="27">
        <v>0</v>
      </c>
      <c r="FV84" s="27">
        <v>0</v>
      </c>
      <c r="FW84" s="27">
        <v>0</v>
      </c>
      <c r="FX84" s="27">
        <v>0</v>
      </c>
      <c r="FY84" s="27">
        <v>0</v>
      </c>
      <c r="FZ84" s="27">
        <v>0</v>
      </c>
      <c r="GA84" s="27">
        <v>0</v>
      </c>
      <c r="GB84" s="27">
        <v>0</v>
      </c>
      <c r="GC84" s="27">
        <v>0</v>
      </c>
      <c r="GD84" s="27">
        <v>0</v>
      </c>
      <c r="GE84" s="27">
        <v>0</v>
      </c>
      <c r="GF84" s="27">
        <v>0</v>
      </c>
      <c r="GG84" s="27">
        <v>0</v>
      </c>
      <c r="GH84" s="27">
        <v>0</v>
      </c>
      <c r="GI84" s="27">
        <v>0</v>
      </c>
      <c r="GJ84" s="27">
        <v>0</v>
      </c>
      <c r="GK84" s="27">
        <v>0</v>
      </c>
      <c r="GL84" s="27">
        <v>0</v>
      </c>
      <c r="GM84" s="27">
        <v>0</v>
      </c>
      <c r="GN84" s="27">
        <v>0</v>
      </c>
      <c r="GO84" s="27">
        <v>0</v>
      </c>
      <c r="GP84" s="27">
        <v>0</v>
      </c>
      <c r="GQ84" s="27">
        <v>0</v>
      </c>
      <c r="GR84" s="27">
        <v>0</v>
      </c>
      <c r="GS84" s="27">
        <v>0</v>
      </c>
      <c r="GT84" s="27">
        <v>0</v>
      </c>
      <c r="GU84" s="27">
        <v>0</v>
      </c>
      <c r="GV84" s="27">
        <v>0</v>
      </c>
      <c r="GW84" s="27">
        <v>0</v>
      </c>
      <c r="GX84" s="27">
        <v>0</v>
      </c>
      <c r="GY84" s="27">
        <v>0</v>
      </c>
      <c r="GZ84" s="27">
        <v>0</v>
      </c>
      <c r="HA84" s="27">
        <v>0</v>
      </c>
      <c r="HB84" s="27">
        <v>0</v>
      </c>
      <c r="HC84" s="27">
        <v>0</v>
      </c>
      <c r="HD84" s="27">
        <v>0</v>
      </c>
      <c r="HE84" s="27">
        <v>0</v>
      </c>
      <c r="HF84" s="27">
        <v>0</v>
      </c>
      <c r="HG84" s="27">
        <v>0</v>
      </c>
      <c r="HH84" s="27">
        <v>0</v>
      </c>
      <c r="HI84" s="27">
        <v>0</v>
      </c>
      <c r="HJ84" s="27">
        <v>0</v>
      </c>
      <c r="HK84" s="27">
        <v>0</v>
      </c>
      <c r="HL84" s="27">
        <v>0</v>
      </c>
      <c r="HM84" s="27">
        <v>0</v>
      </c>
      <c r="HN84" s="27">
        <v>0</v>
      </c>
      <c r="HO84" s="27">
        <v>0</v>
      </c>
      <c r="HP84" s="27">
        <v>0</v>
      </c>
      <c r="HQ84" s="27">
        <v>0</v>
      </c>
      <c r="HR84" s="27">
        <v>0</v>
      </c>
      <c r="HS84" s="27">
        <v>0</v>
      </c>
      <c r="HT84" s="27">
        <v>0</v>
      </c>
      <c r="HU84" s="27">
        <v>0</v>
      </c>
      <c r="HV84" s="27">
        <v>0</v>
      </c>
      <c r="HW84" s="27">
        <v>0</v>
      </c>
      <c r="HX84" s="27">
        <v>0</v>
      </c>
      <c r="HY84" s="27">
        <v>0</v>
      </c>
      <c r="HZ84" s="27">
        <v>0</v>
      </c>
      <c r="IA84" s="27">
        <v>0</v>
      </c>
      <c r="IB84" s="27">
        <v>0</v>
      </c>
      <c r="IC84" s="27">
        <v>0</v>
      </c>
      <c r="ID84" s="27">
        <v>0</v>
      </c>
      <c r="IE84" s="27">
        <v>0</v>
      </c>
      <c r="IF84" s="27">
        <v>0</v>
      </c>
      <c r="IG84" s="27">
        <v>0</v>
      </c>
      <c r="IH84" s="27">
        <v>0</v>
      </c>
      <c r="II84" s="27">
        <v>0</v>
      </c>
      <c r="IJ84" s="27">
        <v>0</v>
      </c>
      <c r="IK84" s="27">
        <v>0</v>
      </c>
      <c r="IL84" s="27">
        <v>0</v>
      </c>
      <c r="IM84" s="27">
        <v>0</v>
      </c>
      <c r="IN84" s="27">
        <v>0</v>
      </c>
      <c r="IO84" s="27">
        <v>0</v>
      </c>
      <c r="IP84" s="27">
        <v>0</v>
      </c>
      <c r="IQ84" s="27">
        <v>0</v>
      </c>
      <c r="IR84" s="27">
        <v>0</v>
      </c>
      <c r="IS84" s="27">
        <v>0</v>
      </c>
      <c r="IT84" s="27">
        <v>0</v>
      </c>
      <c r="IU84" s="27">
        <v>0</v>
      </c>
      <c r="IV84" s="27">
        <v>0</v>
      </c>
      <c r="IW84" s="27">
        <v>0</v>
      </c>
      <c r="IX84" s="27">
        <v>0</v>
      </c>
      <c r="IY84" s="27">
        <v>0</v>
      </c>
      <c r="IZ84" s="27">
        <v>0</v>
      </c>
      <c r="JA84" s="27">
        <v>0</v>
      </c>
      <c r="JB84" s="27">
        <v>0</v>
      </c>
      <c r="JC84" s="27">
        <v>0</v>
      </c>
      <c r="JD84" s="27">
        <v>0</v>
      </c>
      <c r="JE84" s="27">
        <v>0</v>
      </c>
      <c r="JF84" s="27">
        <v>0</v>
      </c>
      <c r="JG84" s="27">
        <v>0</v>
      </c>
      <c r="JH84" s="27">
        <v>0</v>
      </c>
      <c r="JI84" s="27">
        <v>0</v>
      </c>
      <c r="JJ84" s="27">
        <v>0</v>
      </c>
      <c r="JK84" s="27">
        <v>0</v>
      </c>
      <c r="JL84" s="27">
        <v>0</v>
      </c>
      <c r="JM84" s="27">
        <v>0</v>
      </c>
      <c r="JN84" s="27">
        <v>0</v>
      </c>
      <c r="JO84" s="27">
        <v>0</v>
      </c>
      <c r="JP84" s="27">
        <v>0</v>
      </c>
      <c r="JQ84" s="27">
        <v>0</v>
      </c>
      <c r="JR84" s="27">
        <v>0</v>
      </c>
      <c r="JS84" s="27">
        <v>0</v>
      </c>
      <c r="JT84" s="27">
        <v>0</v>
      </c>
      <c r="JU84" s="27">
        <v>0</v>
      </c>
      <c r="JV84" s="27">
        <v>0</v>
      </c>
      <c r="JW84" s="27">
        <v>0</v>
      </c>
      <c r="JX84" s="27">
        <v>0</v>
      </c>
      <c r="JY84" s="27">
        <v>0</v>
      </c>
      <c r="JZ84" s="27">
        <v>0</v>
      </c>
      <c r="KA84" s="27">
        <v>0</v>
      </c>
      <c r="KB84" s="27">
        <v>0</v>
      </c>
      <c r="KC84" s="27">
        <v>0</v>
      </c>
      <c r="KD84" s="27">
        <v>0</v>
      </c>
      <c r="KE84" s="27">
        <v>0</v>
      </c>
      <c r="KF84" s="27">
        <v>0</v>
      </c>
      <c r="KG84" s="27">
        <v>0</v>
      </c>
      <c r="KH84" s="27">
        <v>0</v>
      </c>
      <c r="KI84" s="27">
        <v>0</v>
      </c>
      <c r="KJ84" s="27">
        <v>0</v>
      </c>
      <c r="KK84" s="27">
        <v>0</v>
      </c>
      <c r="KL84" s="27">
        <v>0</v>
      </c>
      <c r="KM84" s="27">
        <v>0</v>
      </c>
      <c r="KN84" s="27">
        <v>0</v>
      </c>
      <c r="KO84" s="27">
        <v>0</v>
      </c>
      <c r="KP84" s="27">
        <v>0</v>
      </c>
    </row>
    <row r="85" spans="1:302" x14ac:dyDescent="0.25">
      <c r="A85" s="28">
        <f t="shared" si="2"/>
        <v>12.010933579061589</v>
      </c>
      <c r="C85" s="26">
        <v>0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0</v>
      </c>
      <c r="BP85" s="27">
        <v>0</v>
      </c>
      <c r="BQ85" s="27">
        <v>0</v>
      </c>
      <c r="BR85" s="27">
        <v>0</v>
      </c>
      <c r="BS85" s="27">
        <v>0</v>
      </c>
      <c r="BT85" s="27">
        <v>0</v>
      </c>
      <c r="BU85" s="27">
        <v>0</v>
      </c>
      <c r="BV85" s="27">
        <v>0</v>
      </c>
      <c r="BW85" s="27">
        <v>0</v>
      </c>
      <c r="BX85" s="27">
        <v>0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27">
        <v>0</v>
      </c>
      <c r="CF85" s="27">
        <v>0</v>
      </c>
      <c r="CG85" s="27">
        <v>0</v>
      </c>
      <c r="CH85" s="27">
        <v>0</v>
      </c>
      <c r="CI85" s="27">
        <v>0</v>
      </c>
      <c r="CJ85" s="27">
        <v>0</v>
      </c>
      <c r="CK85" s="27">
        <v>0</v>
      </c>
      <c r="CL85" s="27">
        <v>0</v>
      </c>
      <c r="CM85" s="27">
        <v>0</v>
      </c>
      <c r="CN85" s="27">
        <v>0</v>
      </c>
      <c r="CO85" s="27">
        <v>0</v>
      </c>
      <c r="CP85" s="27">
        <v>0</v>
      </c>
      <c r="CQ85" s="27">
        <v>0</v>
      </c>
      <c r="CR85" s="27">
        <v>0</v>
      </c>
      <c r="CS85" s="27">
        <v>0</v>
      </c>
      <c r="CT85" s="27">
        <v>0</v>
      </c>
      <c r="CU85" s="27">
        <v>0</v>
      </c>
      <c r="CV85" s="27">
        <v>0</v>
      </c>
      <c r="CW85" s="27">
        <v>0</v>
      </c>
      <c r="CX85" s="27">
        <v>0</v>
      </c>
      <c r="CY85" s="27">
        <v>0</v>
      </c>
      <c r="CZ85" s="27">
        <v>0</v>
      </c>
      <c r="DA85" s="27">
        <v>0</v>
      </c>
      <c r="DB85" s="27">
        <v>0</v>
      </c>
      <c r="DC85" s="27">
        <v>0</v>
      </c>
      <c r="DD85" s="27">
        <v>0</v>
      </c>
      <c r="DE85" s="27">
        <v>0</v>
      </c>
      <c r="DF85" s="27">
        <v>0</v>
      </c>
      <c r="DG85" s="27">
        <v>0</v>
      </c>
      <c r="DH85" s="27">
        <v>0</v>
      </c>
      <c r="DI85" s="27">
        <v>0</v>
      </c>
      <c r="DJ85" s="27">
        <v>0</v>
      </c>
      <c r="DK85" s="27">
        <v>0</v>
      </c>
      <c r="DL85" s="27">
        <v>0</v>
      </c>
      <c r="DM85" s="27">
        <v>0</v>
      </c>
      <c r="DN85" s="27">
        <v>0</v>
      </c>
      <c r="DO85" s="27">
        <v>0</v>
      </c>
      <c r="DP85" s="27">
        <v>0</v>
      </c>
      <c r="DQ85" s="27">
        <v>0</v>
      </c>
      <c r="DR85" s="27">
        <v>0</v>
      </c>
      <c r="DS85" s="27">
        <v>0</v>
      </c>
      <c r="DT85" s="27">
        <v>0</v>
      </c>
      <c r="DU85" s="27">
        <v>0</v>
      </c>
      <c r="DV85" s="27">
        <v>0</v>
      </c>
      <c r="DW85" s="27">
        <v>0</v>
      </c>
      <c r="DX85" s="27">
        <v>0</v>
      </c>
      <c r="DY85" s="27">
        <v>0</v>
      </c>
      <c r="DZ85" s="27">
        <v>0</v>
      </c>
      <c r="EA85" s="27">
        <v>0</v>
      </c>
      <c r="EB85" s="27">
        <v>0</v>
      </c>
      <c r="EC85" s="27">
        <v>0</v>
      </c>
      <c r="ED85" s="27">
        <v>0</v>
      </c>
      <c r="EE85" s="27">
        <v>0</v>
      </c>
      <c r="EF85" s="27">
        <v>0</v>
      </c>
      <c r="EG85" s="27">
        <v>0</v>
      </c>
      <c r="EH85" s="27">
        <v>0</v>
      </c>
      <c r="EI85" s="27">
        <v>0</v>
      </c>
      <c r="EJ85" s="27">
        <v>0</v>
      </c>
      <c r="EK85" s="27">
        <v>0</v>
      </c>
      <c r="EL85" s="27">
        <v>0</v>
      </c>
      <c r="EM85" s="27">
        <v>0</v>
      </c>
      <c r="EN85" s="27">
        <v>0</v>
      </c>
      <c r="EO85" s="27">
        <v>0</v>
      </c>
      <c r="EP85" s="27">
        <v>0</v>
      </c>
      <c r="EQ85" s="27">
        <v>0</v>
      </c>
      <c r="ER85" s="27">
        <v>0</v>
      </c>
      <c r="ES85" s="27">
        <v>0</v>
      </c>
      <c r="ET85" s="27">
        <v>0</v>
      </c>
      <c r="EU85" s="27">
        <v>0</v>
      </c>
      <c r="EV85" s="27">
        <v>0</v>
      </c>
      <c r="EW85" s="27">
        <v>0</v>
      </c>
      <c r="EX85" s="27">
        <v>0</v>
      </c>
      <c r="EY85" s="27">
        <v>0</v>
      </c>
      <c r="EZ85" s="27">
        <v>0</v>
      </c>
      <c r="FA85" s="27">
        <v>0</v>
      </c>
      <c r="FB85" s="27">
        <v>0</v>
      </c>
      <c r="FC85" s="27">
        <v>0</v>
      </c>
      <c r="FD85" s="27">
        <v>0</v>
      </c>
      <c r="FE85" s="27">
        <v>0</v>
      </c>
      <c r="FF85" s="27">
        <v>0</v>
      </c>
      <c r="FG85" s="27">
        <v>0</v>
      </c>
      <c r="FH85" s="27">
        <v>0</v>
      </c>
      <c r="FI85" s="27">
        <v>0</v>
      </c>
      <c r="FJ85" s="27">
        <v>0</v>
      </c>
      <c r="FK85" s="27">
        <v>0</v>
      </c>
      <c r="FL85" s="27">
        <v>0</v>
      </c>
      <c r="FM85" s="27">
        <v>0</v>
      </c>
      <c r="FN85" s="27">
        <v>0</v>
      </c>
      <c r="FO85" s="27">
        <v>0</v>
      </c>
      <c r="FP85" s="27">
        <v>0</v>
      </c>
      <c r="FQ85" s="27">
        <v>0</v>
      </c>
      <c r="FR85" s="27">
        <v>0</v>
      </c>
      <c r="FS85" s="27">
        <v>0</v>
      </c>
      <c r="FT85" s="27">
        <v>0</v>
      </c>
      <c r="FU85" s="27">
        <v>0</v>
      </c>
      <c r="FV85" s="27">
        <v>0</v>
      </c>
      <c r="FW85" s="27">
        <v>0</v>
      </c>
      <c r="FX85" s="27">
        <v>0</v>
      </c>
      <c r="FY85" s="27">
        <v>0</v>
      </c>
      <c r="FZ85" s="27">
        <v>0</v>
      </c>
      <c r="GA85" s="27">
        <v>0</v>
      </c>
      <c r="GB85" s="27">
        <v>0</v>
      </c>
      <c r="GC85" s="27">
        <v>0</v>
      </c>
      <c r="GD85" s="27">
        <v>0</v>
      </c>
      <c r="GE85" s="27">
        <v>0</v>
      </c>
      <c r="GF85" s="27">
        <v>0</v>
      </c>
      <c r="GG85" s="27">
        <v>0</v>
      </c>
      <c r="GH85" s="27">
        <v>0</v>
      </c>
      <c r="GI85" s="27">
        <v>0</v>
      </c>
      <c r="GJ85" s="27">
        <v>0</v>
      </c>
      <c r="GK85" s="27">
        <v>0</v>
      </c>
      <c r="GL85" s="27">
        <v>0</v>
      </c>
      <c r="GM85" s="27">
        <v>0</v>
      </c>
      <c r="GN85" s="27">
        <v>0</v>
      </c>
      <c r="GO85" s="27">
        <v>0</v>
      </c>
      <c r="GP85" s="27">
        <v>0</v>
      </c>
      <c r="GQ85" s="27">
        <v>0</v>
      </c>
      <c r="GR85" s="27">
        <v>0</v>
      </c>
      <c r="GS85" s="27">
        <v>0</v>
      </c>
      <c r="GT85" s="27">
        <v>0</v>
      </c>
      <c r="GU85" s="27">
        <v>0</v>
      </c>
      <c r="GV85" s="27">
        <v>0</v>
      </c>
      <c r="GW85" s="27">
        <v>0</v>
      </c>
      <c r="GX85" s="27">
        <v>0</v>
      </c>
      <c r="GY85" s="27">
        <v>0</v>
      </c>
      <c r="GZ85" s="27">
        <v>0</v>
      </c>
      <c r="HA85" s="27">
        <v>0</v>
      </c>
      <c r="HB85" s="27">
        <v>0</v>
      </c>
      <c r="HC85" s="27">
        <v>0</v>
      </c>
      <c r="HD85" s="27">
        <v>0</v>
      </c>
      <c r="HE85" s="27">
        <v>0</v>
      </c>
      <c r="HF85" s="27">
        <v>0</v>
      </c>
      <c r="HG85" s="27">
        <v>0</v>
      </c>
      <c r="HH85" s="27">
        <v>0</v>
      </c>
      <c r="HI85" s="27">
        <v>0</v>
      </c>
      <c r="HJ85" s="27">
        <v>0</v>
      </c>
      <c r="HK85" s="27">
        <v>0</v>
      </c>
      <c r="HL85" s="27">
        <v>0</v>
      </c>
      <c r="HM85" s="27">
        <v>0</v>
      </c>
      <c r="HN85" s="27">
        <v>0</v>
      </c>
      <c r="HO85" s="27">
        <v>0</v>
      </c>
      <c r="HP85" s="27">
        <v>0</v>
      </c>
      <c r="HQ85" s="27">
        <v>0</v>
      </c>
      <c r="HR85" s="27">
        <v>0</v>
      </c>
      <c r="HS85" s="27">
        <v>0</v>
      </c>
      <c r="HT85" s="27">
        <v>0</v>
      </c>
      <c r="HU85" s="27">
        <v>0</v>
      </c>
      <c r="HV85" s="27">
        <v>0</v>
      </c>
      <c r="HW85" s="27">
        <v>0</v>
      </c>
      <c r="HX85" s="27">
        <v>0</v>
      </c>
      <c r="HY85" s="27">
        <v>0</v>
      </c>
      <c r="HZ85" s="27">
        <v>0</v>
      </c>
      <c r="IA85" s="27">
        <v>0</v>
      </c>
      <c r="IB85" s="27">
        <v>0</v>
      </c>
      <c r="IC85" s="27">
        <v>0</v>
      </c>
      <c r="ID85" s="27">
        <v>0</v>
      </c>
      <c r="IE85" s="27">
        <v>0</v>
      </c>
      <c r="IF85" s="27">
        <v>0</v>
      </c>
      <c r="IG85" s="27">
        <v>0</v>
      </c>
      <c r="IH85" s="27">
        <v>0</v>
      </c>
      <c r="II85" s="27">
        <v>0</v>
      </c>
      <c r="IJ85" s="27">
        <v>0</v>
      </c>
      <c r="IK85" s="27">
        <v>0</v>
      </c>
      <c r="IL85" s="27">
        <v>0</v>
      </c>
      <c r="IM85" s="27">
        <v>0</v>
      </c>
      <c r="IN85" s="27">
        <v>0</v>
      </c>
      <c r="IO85" s="27">
        <v>0</v>
      </c>
      <c r="IP85" s="27">
        <v>0</v>
      </c>
      <c r="IQ85" s="27">
        <v>0</v>
      </c>
      <c r="IR85" s="27">
        <v>0</v>
      </c>
      <c r="IS85" s="27">
        <v>0</v>
      </c>
      <c r="IT85" s="27">
        <v>0</v>
      </c>
      <c r="IU85" s="27">
        <v>0</v>
      </c>
      <c r="IV85" s="27">
        <v>0</v>
      </c>
      <c r="IW85" s="27">
        <v>0</v>
      </c>
      <c r="IX85" s="27">
        <v>0</v>
      </c>
      <c r="IY85" s="27">
        <v>0</v>
      </c>
      <c r="IZ85" s="27">
        <v>0</v>
      </c>
      <c r="JA85" s="27">
        <v>0</v>
      </c>
      <c r="JB85" s="27">
        <v>0</v>
      </c>
      <c r="JC85" s="27">
        <v>0</v>
      </c>
      <c r="JD85" s="27">
        <v>0</v>
      </c>
      <c r="JE85" s="27">
        <v>0</v>
      </c>
      <c r="JF85" s="27">
        <v>0</v>
      </c>
      <c r="JG85" s="27">
        <v>0</v>
      </c>
      <c r="JH85" s="27">
        <v>0</v>
      </c>
      <c r="JI85" s="27">
        <v>0</v>
      </c>
      <c r="JJ85" s="27">
        <v>0</v>
      </c>
      <c r="JK85" s="27">
        <v>0</v>
      </c>
      <c r="JL85" s="27">
        <v>0</v>
      </c>
      <c r="JM85" s="27">
        <v>0</v>
      </c>
      <c r="JN85" s="27">
        <v>0</v>
      </c>
      <c r="JO85" s="27">
        <v>0</v>
      </c>
      <c r="JP85" s="27">
        <v>0</v>
      </c>
      <c r="JQ85" s="27">
        <v>0</v>
      </c>
      <c r="JR85" s="27">
        <v>0</v>
      </c>
      <c r="JS85" s="27">
        <v>0</v>
      </c>
      <c r="JT85" s="27">
        <v>0</v>
      </c>
      <c r="JU85" s="27">
        <v>0</v>
      </c>
      <c r="JV85" s="27">
        <v>0</v>
      </c>
      <c r="JW85" s="27">
        <v>0</v>
      </c>
      <c r="JX85" s="27">
        <v>0</v>
      </c>
      <c r="JY85" s="27">
        <v>0</v>
      </c>
      <c r="JZ85" s="27">
        <v>0</v>
      </c>
      <c r="KA85" s="27">
        <v>0</v>
      </c>
      <c r="KB85" s="27">
        <v>0</v>
      </c>
      <c r="KC85" s="27">
        <v>0</v>
      </c>
      <c r="KD85" s="27">
        <v>0</v>
      </c>
      <c r="KE85" s="27">
        <v>0</v>
      </c>
      <c r="KF85" s="27">
        <v>0</v>
      </c>
      <c r="KG85" s="27">
        <v>0</v>
      </c>
      <c r="KH85" s="27">
        <v>0</v>
      </c>
      <c r="KI85" s="27">
        <v>0</v>
      </c>
      <c r="KJ85" s="27">
        <v>0</v>
      </c>
      <c r="KK85" s="27">
        <v>0</v>
      </c>
      <c r="KL85" s="27">
        <v>0</v>
      </c>
      <c r="KM85" s="27">
        <v>0</v>
      </c>
      <c r="KN85" s="27">
        <v>0</v>
      </c>
      <c r="KO85" s="27">
        <v>0</v>
      </c>
      <c r="KP85" s="27">
        <v>0</v>
      </c>
    </row>
    <row r="86" spans="1:302" x14ac:dyDescent="0.25">
      <c r="A86" s="28">
        <f t="shared" si="2"/>
        <v>11.13749525265399</v>
      </c>
      <c r="C86" s="26">
        <v>0</v>
      </c>
      <c r="D86" s="27">
        <v>0</v>
      </c>
      <c r="E86" s="27">
        <v>0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</v>
      </c>
      <c r="AC86" s="27">
        <v>0</v>
      </c>
      <c r="AD86" s="27">
        <v>0</v>
      </c>
      <c r="AE86" s="27">
        <v>0</v>
      </c>
      <c r="AF86" s="27">
        <v>0</v>
      </c>
      <c r="AG86" s="27">
        <v>0</v>
      </c>
      <c r="AH86" s="27">
        <v>0</v>
      </c>
      <c r="AI86" s="27">
        <v>0</v>
      </c>
      <c r="AJ86" s="27">
        <v>0</v>
      </c>
      <c r="AK86" s="27">
        <v>0</v>
      </c>
      <c r="AL86" s="27">
        <v>0</v>
      </c>
      <c r="AM86" s="27">
        <v>0</v>
      </c>
      <c r="AN86" s="27">
        <v>0</v>
      </c>
      <c r="AO86" s="27">
        <v>0</v>
      </c>
      <c r="AP86" s="27">
        <v>0</v>
      </c>
      <c r="AQ86" s="27">
        <v>0</v>
      </c>
      <c r="AR86" s="27">
        <v>0</v>
      </c>
      <c r="AS86" s="27">
        <v>0</v>
      </c>
      <c r="AT86" s="27">
        <v>0</v>
      </c>
      <c r="AU86" s="27">
        <v>0</v>
      </c>
      <c r="AV86" s="27">
        <v>0</v>
      </c>
      <c r="AW86" s="27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0</v>
      </c>
      <c r="BD86" s="27">
        <v>0</v>
      </c>
      <c r="BE86" s="27">
        <v>0</v>
      </c>
      <c r="BF86" s="27">
        <v>0</v>
      </c>
      <c r="BG86" s="27">
        <v>0</v>
      </c>
      <c r="BH86" s="27">
        <v>0</v>
      </c>
      <c r="BI86" s="27">
        <v>0</v>
      </c>
      <c r="BJ86" s="27">
        <v>0</v>
      </c>
      <c r="BK86" s="27">
        <v>0</v>
      </c>
      <c r="BL86" s="27">
        <v>0</v>
      </c>
      <c r="BM86" s="27">
        <v>0</v>
      </c>
      <c r="BN86" s="27">
        <v>0</v>
      </c>
      <c r="BO86" s="27">
        <v>0</v>
      </c>
      <c r="BP86" s="27">
        <v>0</v>
      </c>
      <c r="BQ86" s="27">
        <v>0</v>
      </c>
      <c r="BR86" s="27">
        <v>0</v>
      </c>
      <c r="BS86" s="27">
        <v>0</v>
      </c>
      <c r="BT86" s="27">
        <v>0</v>
      </c>
      <c r="BU86" s="27">
        <v>0</v>
      </c>
      <c r="BV86" s="27">
        <v>0</v>
      </c>
      <c r="BW86" s="27">
        <v>0</v>
      </c>
      <c r="BX86" s="27">
        <v>0</v>
      </c>
      <c r="BY86" s="27">
        <v>0</v>
      </c>
      <c r="BZ86" s="27">
        <v>0</v>
      </c>
      <c r="CA86" s="27">
        <v>0</v>
      </c>
      <c r="CB86" s="27">
        <v>0</v>
      </c>
      <c r="CC86" s="27">
        <v>0</v>
      </c>
      <c r="CD86" s="27">
        <v>0</v>
      </c>
      <c r="CE86" s="27">
        <v>0</v>
      </c>
      <c r="CF86" s="27">
        <v>0</v>
      </c>
      <c r="CG86" s="27">
        <v>0</v>
      </c>
      <c r="CH86" s="27">
        <v>0</v>
      </c>
      <c r="CI86" s="27">
        <v>0</v>
      </c>
      <c r="CJ86" s="27">
        <v>0</v>
      </c>
      <c r="CK86" s="27">
        <v>0</v>
      </c>
      <c r="CL86" s="27">
        <v>0</v>
      </c>
      <c r="CM86" s="27">
        <v>0</v>
      </c>
      <c r="CN86" s="27">
        <v>0</v>
      </c>
      <c r="CO86" s="27">
        <v>0</v>
      </c>
      <c r="CP86" s="27">
        <v>0</v>
      </c>
      <c r="CQ86" s="27">
        <v>0</v>
      </c>
      <c r="CR86" s="27">
        <v>0</v>
      </c>
      <c r="CS86" s="27">
        <v>0</v>
      </c>
      <c r="CT86" s="27">
        <v>0</v>
      </c>
      <c r="CU86" s="27">
        <v>0</v>
      </c>
      <c r="CV86" s="27">
        <v>0</v>
      </c>
      <c r="CW86" s="27">
        <v>0</v>
      </c>
      <c r="CX86" s="27">
        <v>0</v>
      </c>
      <c r="CY86" s="27">
        <v>0</v>
      </c>
      <c r="CZ86" s="27">
        <v>0</v>
      </c>
      <c r="DA86" s="27">
        <v>0</v>
      </c>
      <c r="DB86" s="27">
        <v>0</v>
      </c>
      <c r="DC86" s="27">
        <v>0</v>
      </c>
      <c r="DD86" s="27">
        <v>0</v>
      </c>
      <c r="DE86" s="27">
        <v>0</v>
      </c>
      <c r="DF86" s="27">
        <v>0</v>
      </c>
      <c r="DG86" s="27">
        <v>0</v>
      </c>
      <c r="DH86" s="27">
        <v>0</v>
      </c>
      <c r="DI86" s="27">
        <v>0</v>
      </c>
      <c r="DJ86" s="27">
        <v>0</v>
      </c>
      <c r="DK86" s="27">
        <v>0</v>
      </c>
      <c r="DL86" s="27">
        <v>0</v>
      </c>
      <c r="DM86" s="27">
        <v>0</v>
      </c>
      <c r="DN86" s="27">
        <v>0</v>
      </c>
      <c r="DO86" s="27">
        <v>0</v>
      </c>
      <c r="DP86" s="27">
        <v>0</v>
      </c>
      <c r="DQ86" s="27">
        <v>0</v>
      </c>
      <c r="DR86" s="27">
        <v>0</v>
      </c>
      <c r="DS86" s="27">
        <v>0</v>
      </c>
      <c r="DT86" s="27">
        <v>0</v>
      </c>
      <c r="DU86" s="27">
        <v>0</v>
      </c>
      <c r="DV86" s="27">
        <v>0</v>
      </c>
      <c r="DW86" s="27">
        <v>0</v>
      </c>
      <c r="DX86" s="27">
        <v>0</v>
      </c>
      <c r="DY86" s="27">
        <v>0</v>
      </c>
      <c r="DZ86" s="27">
        <v>0</v>
      </c>
      <c r="EA86" s="27">
        <v>0</v>
      </c>
      <c r="EB86" s="27">
        <v>0</v>
      </c>
      <c r="EC86" s="27">
        <v>0</v>
      </c>
      <c r="ED86" s="27">
        <v>0</v>
      </c>
      <c r="EE86" s="27">
        <v>0</v>
      </c>
      <c r="EF86" s="27">
        <v>0</v>
      </c>
      <c r="EG86" s="27">
        <v>0</v>
      </c>
      <c r="EH86" s="27">
        <v>0</v>
      </c>
      <c r="EI86" s="27">
        <v>0</v>
      </c>
      <c r="EJ86" s="27">
        <v>0</v>
      </c>
      <c r="EK86" s="27">
        <v>0</v>
      </c>
      <c r="EL86" s="27">
        <v>0</v>
      </c>
      <c r="EM86" s="27">
        <v>0</v>
      </c>
      <c r="EN86" s="27">
        <v>0</v>
      </c>
      <c r="EO86" s="27">
        <v>0</v>
      </c>
      <c r="EP86" s="27">
        <v>0</v>
      </c>
      <c r="EQ86" s="27">
        <v>0</v>
      </c>
      <c r="ER86" s="27">
        <v>0</v>
      </c>
      <c r="ES86" s="27">
        <v>0</v>
      </c>
      <c r="ET86" s="27">
        <v>0</v>
      </c>
      <c r="EU86" s="27">
        <v>0</v>
      </c>
      <c r="EV86" s="27">
        <v>0</v>
      </c>
      <c r="EW86" s="27">
        <v>0</v>
      </c>
      <c r="EX86" s="27">
        <v>0</v>
      </c>
      <c r="EY86" s="27">
        <v>0</v>
      </c>
      <c r="EZ86" s="27">
        <v>0</v>
      </c>
      <c r="FA86" s="27">
        <v>0</v>
      </c>
      <c r="FB86" s="27">
        <v>0</v>
      </c>
      <c r="FC86" s="27">
        <v>0</v>
      </c>
      <c r="FD86" s="27">
        <v>0</v>
      </c>
      <c r="FE86" s="27">
        <v>0</v>
      </c>
      <c r="FF86" s="27">
        <v>0</v>
      </c>
      <c r="FG86" s="27">
        <v>0</v>
      </c>
      <c r="FH86" s="27">
        <v>0</v>
      </c>
      <c r="FI86" s="27">
        <v>0</v>
      </c>
      <c r="FJ86" s="27">
        <v>0</v>
      </c>
      <c r="FK86" s="27">
        <v>0</v>
      </c>
      <c r="FL86" s="27">
        <v>0</v>
      </c>
      <c r="FM86" s="27">
        <v>0</v>
      </c>
      <c r="FN86" s="27">
        <v>0</v>
      </c>
      <c r="FO86" s="27">
        <v>0</v>
      </c>
      <c r="FP86" s="27">
        <v>0</v>
      </c>
      <c r="FQ86" s="27">
        <v>0</v>
      </c>
      <c r="FR86" s="27">
        <v>0</v>
      </c>
      <c r="FS86" s="27">
        <v>0</v>
      </c>
      <c r="FT86" s="27">
        <v>0</v>
      </c>
      <c r="FU86" s="27">
        <v>0</v>
      </c>
      <c r="FV86" s="27">
        <v>0</v>
      </c>
      <c r="FW86" s="27">
        <v>0</v>
      </c>
      <c r="FX86" s="27">
        <v>0</v>
      </c>
      <c r="FY86" s="27">
        <v>0</v>
      </c>
      <c r="FZ86" s="27">
        <v>0</v>
      </c>
      <c r="GA86" s="27">
        <v>0</v>
      </c>
      <c r="GB86" s="27">
        <v>0</v>
      </c>
      <c r="GC86" s="27">
        <v>0</v>
      </c>
      <c r="GD86" s="27">
        <v>0</v>
      </c>
      <c r="GE86" s="27">
        <v>0</v>
      </c>
      <c r="GF86" s="27">
        <v>0</v>
      </c>
      <c r="GG86" s="27">
        <v>0</v>
      </c>
      <c r="GH86" s="27">
        <v>0</v>
      </c>
      <c r="GI86" s="27">
        <v>0</v>
      </c>
      <c r="GJ86" s="27">
        <v>0</v>
      </c>
      <c r="GK86" s="27">
        <v>0</v>
      </c>
      <c r="GL86" s="27">
        <v>0</v>
      </c>
      <c r="GM86" s="27">
        <v>0</v>
      </c>
      <c r="GN86" s="27">
        <v>0</v>
      </c>
      <c r="GO86" s="27">
        <v>0</v>
      </c>
      <c r="GP86" s="27">
        <v>0</v>
      </c>
      <c r="GQ86" s="27">
        <v>0</v>
      </c>
      <c r="GR86" s="27">
        <v>0</v>
      </c>
      <c r="GS86" s="27">
        <v>0</v>
      </c>
      <c r="GT86" s="27">
        <v>0</v>
      </c>
      <c r="GU86" s="27">
        <v>0</v>
      </c>
      <c r="GV86" s="27">
        <v>0</v>
      </c>
      <c r="GW86" s="27">
        <v>0</v>
      </c>
      <c r="GX86" s="27">
        <v>0</v>
      </c>
      <c r="GY86" s="27">
        <v>0</v>
      </c>
      <c r="GZ86" s="27">
        <v>0</v>
      </c>
      <c r="HA86" s="27">
        <v>0</v>
      </c>
      <c r="HB86" s="27">
        <v>0</v>
      </c>
      <c r="HC86" s="27">
        <v>0</v>
      </c>
      <c r="HD86" s="27">
        <v>0</v>
      </c>
      <c r="HE86" s="27">
        <v>0</v>
      </c>
      <c r="HF86" s="27">
        <v>0</v>
      </c>
      <c r="HG86" s="27">
        <v>0</v>
      </c>
      <c r="HH86" s="27">
        <v>0</v>
      </c>
      <c r="HI86" s="27">
        <v>0</v>
      </c>
      <c r="HJ86" s="27">
        <v>0</v>
      </c>
      <c r="HK86" s="27">
        <v>0</v>
      </c>
      <c r="HL86" s="27">
        <v>0</v>
      </c>
      <c r="HM86" s="27">
        <v>0</v>
      </c>
      <c r="HN86" s="27">
        <v>0</v>
      </c>
      <c r="HO86" s="27">
        <v>0</v>
      </c>
      <c r="HP86" s="27">
        <v>0</v>
      </c>
      <c r="HQ86" s="27">
        <v>0</v>
      </c>
      <c r="HR86" s="27">
        <v>0</v>
      </c>
      <c r="HS86" s="27">
        <v>0</v>
      </c>
      <c r="HT86" s="27">
        <v>0</v>
      </c>
      <c r="HU86" s="27">
        <v>0</v>
      </c>
      <c r="HV86" s="27">
        <v>0</v>
      </c>
      <c r="HW86" s="27">
        <v>0</v>
      </c>
      <c r="HX86" s="27">
        <v>0</v>
      </c>
      <c r="HY86" s="27">
        <v>0</v>
      </c>
      <c r="HZ86" s="27">
        <v>0</v>
      </c>
      <c r="IA86" s="27">
        <v>0</v>
      </c>
      <c r="IB86" s="27">
        <v>0</v>
      </c>
      <c r="IC86" s="27">
        <v>0</v>
      </c>
      <c r="ID86" s="27">
        <v>0</v>
      </c>
      <c r="IE86" s="27">
        <v>0</v>
      </c>
      <c r="IF86" s="27">
        <v>0</v>
      </c>
      <c r="IG86" s="27">
        <v>0</v>
      </c>
      <c r="IH86" s="27">
        <v>0</v>
      </c>
      <c r="II86" s="27">
        <v>0</v>
      </c>
      <c r="IJ86" s="27">
        <v>0</v>
      </c>
      <c r="IK86" s="27">
        <v>0</v>
      </c>
      <c r="IL86" s="27">
        <v>0</v>
      </c>
      <c r="IM86" s="27">
        <v>0</v>
      </c>
      <c r="IN86" s="27">
        <v>0</v>
      </c>
      <c r="IO86" s="27">
        <v>0</v>
      </c>
      <c r="IP86" s="27">
        <v>0</v>
      </c>
      <c r="IQ86" s="27">
        <v>0</v>
      </c>
      <c r="IR86" s="27">
        <v>0</v>
      </c>
      <c r="IS86" s="27">
        <v>0</v>
      </c>
      <c r="IT86" s="27">
        <v>0</v>
      </c>
      <c r="IU86" s="27">
        <v>0</v>
      </c>
      <c r="IV86" s="27">
        <v>0</v>
      </c>
      <c r="IW86" s="27">
        <v>0</v>
      </c>
      <c r="IX86" s="27">
        <v>0</v>
      </c>
      <c r="IY86" s="27">
        <v>0</v>
      </c>
      <c r="IZ86" s="27">
        <v>0</v>
      </c>
      <c r="JA86" s="27">
        <v>0</v>
      </c>
      <c r="JB86" s="27">
        <v>0</v>
      </c>
      <c r="JC86" s="27">
        <v>0</v>
      </c>
      <c r="JD86" s="27">
        <v>0</v>
      </c>
      <c r="JE86" s="27">
        <v>0</v>
      </c>
      <c r="JF86" s="27">
        <v>0</v>
      </c>
      <c r="JG86" s="27">
        <v>0</v>
      </c>
      <c r="JH86" s="27">
        <v>0</v>
      </c>
      <c r="JI86" s="27">
        <v>0</v>
      </c>
      <c r="JJ86" s="27">
        <v>0</v>
      </c>
      <c r="JK86" s="27">
        <v>0</v>
      </c>
      <c r="JL86" s="27">
        <v>0</v>
      </c>
      <c r="JM86" s="27">
        <v>0</v>
      </c>
      <c r="JN86" s="27">
        <v>0</v>
      </c>
      <c r="JO86" s="27">
        <v>0</v>
      </c>
      <c r="JP86" s="27">
        <v>0</v>
      </c>
      <c r="JQ86" s="27">
        <v>0</v>
      </c>
      <c r="JR86" s="27">
        <v>0</v>
      </c>
      <c r="JS86" s="27">
        <v>0</v>
      </c>
      <c r="JT86" s="27">
        <v>0</v>
      </c>
      <c r="JU86" s="27">
        <v>0</v>
      </c>
      <c r="JV86" s="27">
        <v>0</v>
      </c>
      <c r="JW86" s="27">
        <v>0</v>
      </c>
      <c r="JX86" s="27">
        <v>0</v>
      </c>
      <c r="JY86" s="27">
        <v>0</v>
      </c>
      <c r="JZ86" s="27">
        <v>0</v>
      </c>
      <c r="KA86" s="27">
        <v>0</v>
      </c>
      <c r="KB86" s="27">
        <v>0</v>
      </c>
      <c r="KC86" s="27">
        <v>0</v>
      </c>
      <c r="KD86" s="27">
        <v>0</v>
      </c>
      <c r="KE86" s="27">
        <v>0</v>
      </c>
      <c r="KF86" s="27">
        <v>0</v>
      </c>
      <c r="KG86" s="27">
        <v>0</v>
      </c>
      <c r="KH86" s="27">
        <v>0</v>
      </c>
      <c r="KI86" s="27">
        <v>0</v>
      </c>
      <c r="KJ86" s="27">
        <v>0</v>
      </c>
      <c r="KK86" s="27">
        <v>0</v>
      </c>
      <c r="KL86" s="27">
        <v>0</v>
      </c>
      <c r="KM86" s="27">
        <v>0</v>
      </c>
      <c r="KN86" s="27">
        <v>0</v>
      </c>
      <c r="KO86" s="27">
        <v>0</v>
      </c>
      <c r="KP86" s="27">
        <v>0</v>
      </c>
    </row>
    <row r="87" spans="1:302" x14ac:dyDescent="0.25">
      <c r="A87" s="28">
        <f t="shared" si="2"/>
        <v>10.317251185173941</v>
      </c>
      <c r="C87" s="26">
        <v>0</v>
      </c>
      <c r="D87" s="27">
        <v>0</v>
      </c>
      <c r="E87" s="27">
        <v>0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0</v>
      </c>
      <c r="U87" s="27">
        <v>0</v>
      </c>
      <c r="V87" s="27">
        <v>0</v>
      </c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>
        <v>0</v>
      </c>
      <c r="AC87" s="27">
        <v>0</v>
      </c>
      <c r="AD87" s="27">
        <v>0</v>
      </c>
      <c r="AE87" s="27">
        <v>0</v>
      </c>
      <c r="AF87" s="27">
        <v>0</v>
      </c>
      <c r="AG87" s="27">
        <v>0</v>
      </c>
      <c r="AH87" s="27">
        <v>0</v>
      </c>
      <c r="AI87" s="27">
        <v>0</v>
      </c>
      <c r="AJ87" s="27">
        <v>0</v>
      </c>
      <c r="AK87" s="27">
        <v>0</v>
      </c>
      <c r="AL87" s="27">
        <v>0</v>
      </c>
      <c r="AM87" s="27">
        <v>0</v>
      </c>
      <c r="AN87" s="27">
        <v>0</v>
      </c>
      <c r="AO87" s="27">
        <v>0</v>
      </c>
      <c r="AP87" s="27">
        <v>0</v>
      </c>
      <c r="AQ87" s="27">
        <v>0</v>
      </c>
      <c r="AR87" s="27">
        <v>0</v>
      </c>
      <c r="AS87" s="27">
        <v>0</v>
      </c>
      <c r="AT87" s="27">
        <v>0</v>
      </c>
      <c r="AU87" s="27">
        <v>0</v>
      </c>
      <c r="AV87" s="27">
        <v>0</v>
      </c>
      <c r="AW87" s="27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0</v>
      </c>
      <c r="BE87" s="27">
        <v>0</v>
      </c>
      <c r="BF87" s="27">
        <v>0</v>
      </c>
      <c r="BG87" s="27">
        <v>0</v>
      </c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7">
        <v>0</v>
      </c>
      <c r="BN87" s="27">
        <v>0</v>
      </c>
      <c r="BO87" s="27">
        <v>0</v>
      </c>
      <c r="BP87" s="27">
        <v>0</v>
      </c>
      <c r="BQ87" s="27">
        <v>0</v>
      </c>
      <c r="BR87" s="27">
        <v>0</v>
      </c>
      <c r="BS87" s="27">
        <v>0</v>
      </c>
      <c r="BT87" s="27">
        <v>0</v>
      </c>
      <c r="BU87" s="27">
        <v>0</v>
      </c>
      <c r="BV87" s="27">
        <v>0</v>
      </c>
      <c r="BW87" s="27">
        <v>0</v>
      </c>
      <c r="BX87" s="27">
        <v>0</v>
      </c>
      <c r="BY87" s="27">
        <v>0</v>
      </c>
      <c r="BZ87" s="27">
        <v>0</v>
      </c>
      <c r="CA87" s="27">
        <v>0</v>
      </c>
      <c r="CB87" s="27">
        <v>0</v>
      </c>
      <c r="CC87" s="27">
        <v>0</v>
      </c>
      <c r="CD87" s="27">
        <v>0</v>
      </c>
      <c r="CE87" s="27">
        <v>0</v>
      </c>
      <c r="CF87" s="27">
        <v>0</v>
      </c>
      <c r="CG87" s="27">
        <v>0</v>
      </c>
      <c r="CH87" s="27">
        <v>0</v>
      </c>
      <c r="CI87" s="27">
        <v>0</v>
      </c>
      <c r="CJ87" s="27">
        <v>0</v>
      </c>
      <c r="CK87" s="27">
        <v>0</v>
      </c>
      <c r="CL87" s="27">
        <v>0</v>
      </c>
      <c r="CM87" s="27">
        <v>0</v>
      </c>
      <c r="CN87" s="27">
        <v>0</v>
      </c>
      <c r="CO87" s="27">
        <v>0</v>
      </c>
      <c r="CP87" s="27">
        <v>0</v>
      </c>
      <c r="CQ87" s="27">
        <v>0</v>
      </c>
      <c r="CR87" s="27">
        <v>0</v>
      </c>
      <c r="CS87" s="27">
        <v>0</v>
      </c>
      <c r="CT87" s="27">
        <v>0</v>
      </c>
      <c r="CU87" s="27">
        <v>0</v>
      </c>
      <c r="CV87" s="27">
        <v>0</v>
      </c>
      <c r="CW87" s="27">
        <v>0</v>
      </c>
      <c r="CX87" s="27">
        <v>0</v>
      </c>
      <c r="CY87" s="27">
        <v>0</v>
      </c>
      <c r="CZ87" s="27">
        <v>0</v>
      </c>
      <c r="DA87" s="27">
        <v>0</v>
      </c>
      <c r="DB87" s="27">
        <v>0</v>
      </c>
      <c r="DC87" s="27">
        <v>0</v>
      </c>
      <c r="DD87" s="27">
        <v>0</v>
      </c>
      <c r="DE87" s="27">
        <v>0</v>
      </c>
      <c r="DF87" s="27">
        <v>0</v>
      </c>
      <c r="DG87" s="27">
        <v>0</v>
      </c>
      <c r="DH87" s="27">
        <v>0</v>
      </c>
      <c r="DI87" s="27">
        <v>0</v>
      </c>
      <c r="DJ87" s="27">
        <v>0</v>
      </c>
      <c r="DK87" s="27">
        <v>0</v>
      </c>
      <c r="DL87" s="27">
        <v>0</v>
      </c>
      <c r="DM87" s="27">
        <v>0</v>
      </c>
      <c r="DN87" s="27">
        <v>0</v>
      </c>
      <c r="DO87" s="27">
        <v>0</v>
      </c>
      <c r="DP87" s="27">
        <v>0</v>
      </c>
      <c r="DQ87" s="27">
        <v>0</v>
      </c>
      <c r="DR87" s="27">
        <v>0</v>
      </c>
      <c r="DS87" s="27">
        <v>0</v>
      </c>
      <c r="DT87" s="27">
        <v>0</v>
      </c>
      <c r="DU87" s="27">
        <v>0</v>
      </c>
      <c r="DV87" s="27">
        <v>0</v>
      </c>
      <c r="DW87" s="27">
        <v>0</v>
      </c>
      <c r="DX87" s="27">
        <v>0</v>
      </c>
      <c r="DY87" s="27">
        <v>0</v>
      </c>
      <c r="DZ87" s="27">
        <v>0</v>
      </c>
      <c r="EA87" s="27">
        <v>0</v>
      </c>
      <c r="EB87" s="27">
        <v>0</v>
      </c>
      <c r="EC87" s="27">
        <v>0</v>
      </c>
      <c r="ED87" s="27">
        <v>0</v>
      </c>
      <c r="EE87" s="27">
        <v>0</v>
      </c>
      <c r="EF87" s="27">
        <v>0</v>
      </c>
      <c r="EG87" s="27">
        <v>0</v>
      </c>
      <c r="EH87" s="27">
        <v>0</v>
      </c>
      <c r="EI87" s="27">
        <v>0</v>
      </c>
      <c r="EJ87" s="27">
        <v>0</v>
      </c>
      <c r="EK87" s="27">
        <v>0</v>
      </c>
      <c r="EL87" s="27">
        <v>0</v>
      </c>
      <c r="EM87" s="27">
        <v>0</v>
      </c>
      <c r="EN87" s="27">
        <v>0</v>
      </c>
      <c r="EO87" s="27">
        <v>0</v>
      </c>
      <c r="EP87" s="27">
        <v>0</v>
      </c>
      <c r="EQ87" s="27">
        <v>0</v>
      </c>
      <c r="ER87" s="27">
        <v>0</v>
      </c>
      <c r="ES87" s="27">
        <v>0</v>
      </c>
      <c r="ET87" s="27">
        <v>0</v>
      </c>
      <c r="EU87" s="27">
        <v>0</v>
      </c>
      <c r="EV87" s="27">
        <v>0</v>
      </c>
      <c r="EW87" s="27">
        <v>0</v>
      </c>
      <c r="EX87" s="27">
        <v>0</v>
      </c>
      <c r="EY87" s="27">
        <v>0</v>
      </c>
      <c r="EZ87" s="27">
        <v>0</v>
      </c>
      <c r="FA87" s="27">
        <v>0</v>
      </c>
      <c r="FB87" s="27">
        <v>0</v>
      </c>
      <c r="FC87" s="27">
        <v>0</v>
      </c>
      <c r="FD87" s="27">
        <v>0</v>
      </c>
      <c r="FE87" s="27">
        <v>0</v>
      </c>
      <c r="FF87" s="27">
        <v>0</v>
      </c>
      <c r="FG87" s="27">
        <v>0</v>
      </c>
      <c r="FH87" s="27">
        <v>0</v>
      </c>
      <c r="FI87" s="27">
        <v>0</v>
      </c>
      <c r="FJ87" s="27">
        <v>0</v>
      </c>
      <c r="FK87" s="27">
        <v>0</v>
      </c>
      <c r="FL87" s="27">
        <v>0</v>
      </c>
      <c r="FM87" s="27">
        <v>0</v>
      </c>
      <c r="FN87" s="27">
        <v>0</v>
      </c>
      <c r="FO87" s="27">
        <v>0</v>
      </c>
      <c r="FP87" s="27">
        <v>0</v>
      </c>
      <c r="FQ87" s="27">
        <v>0</v>
      </c>
      <c r="FR87" s="27">
        <v>0</v>
      </c>
      <c r="FS87" s="27">
        <v>0</v>
      </c>
      <c r="FT87" s="27">
        <v>0</v>
      </c>
      <c r="FU87" s="27">
        <v>0</v>
      </c>
      <c r="FV87" s="27">
        <v>0</v>
      </c>
      <c r="FW87" s="27">
        <v>0</v>
      </c>
      <c r="FX87" s="27">
        <v>0</v>
      </c>
      <c r="FY87" s="27">
        <v>0</v>
      </c>
      <c r="FZ87" s="27">
        <v>0</v>
      </c>
      <c r="GA87" s="27">
        <v>0</v>
      </c>
      <c r="GB87" s="27">
        <v>0</v>
      </c>
      <c r="GC87" s="27">
        <v>0</v>
      </c>
      <c r="GD87" s="27">
        <v>0</v>
      </c>
      <c r="GE87" s="27">
        <v>0</v>
      </c>
      <c r="GF87" s="27">
        <v>0</v>
      </c>
      <c r="GG87" s="27">
        <v>0</v>
      </c>
      <c r="GH87" s="27">
        <v>0</v>
      </c>
      <c r="GI87" s="27">
        <v>0</v>
      </c>
      <c r="GJ87" s="27">
        <v>0</v>
      </c>
      <c r="GK87" s="27">
        <v>0</v>
      </c>
      <c r="GL87" s="27">
        <v>0</v>
      </c>
      <c r="GM87" s="27">
        <v>0</v>
      </c>
      <c r="GN87" s="27">
        <v>0</v>
      </c>
      <c r="GO87" s="27">
        <v>0</v>
      </c>
      <c r="GP87" s="27">
        <v>0</v>
      </c>
      <c r="GQ87" s="27">
        <v>0</v>
      </c>
      <c r="GR87" s="27">
        <v>0</v>
      </c>
      <c r="GS87" s="27">
        <v>0</v>
      </c>
      <c r="GT87" s="27">
        <v>0</v>
      </c>
      <c r="GU87" s="27">
        <v>0</v>
      </c>
      <c r="GV87" s="27">
        <v>0</v>
      </c>
      <c r="GW87" s="27">
        <v>0</v>
      </c>
      <c r="GX87" s="27">
        <v>0</v>
      </c>
      <c r="GY87" s="27">
        <v>0</v>
      </c>
      <c r="GZ87" s="27">
        <v>0</v>
      </c>
      <c r="HA87" s="27">
        <v>0</v>
      </c>
      <c r="HB87" s="27">
        <v>0</v>
      </c>
      <c r="HC87" s="27">
        <v>0</v>
      </c>
      <c r="HD87" s="27">
        <v>0</v>
      </c>
      <c r="HE87" s="27">
        <v>0</v>
      </c>
      <c r="HF87" s="27">
        <v>0</v>
      </c>
      <c r="HG87" s="27">
        <v>0</v>
      </c>
      <c r="HH87" s="27">
        <v>0</v>
      </c>
      <c r="HI87" s="27">
        <v>0</v>
      </c>
      <c r="HJ87" s="27">
        <v>0</v>
      </c>
      <c r="HK87" s="27">
        <v>0</v>
      </c>
      <c r="HL87" s="27">
        <v>0</v>
      </c>
      <c r="HM87" s="27">
        <v>0</v>
      </c>
      <c r="HN87" s="27">
        <v>0</v>
      </c>
      <c r="HO87" s="27">
        <v>0</v>
      </c>
      <c r="HP87" s="27">
        <v>0</v>
      </c>
      <c r="HQ87" s="27">
        <v>0</v>
      </c>
      <c r="HR87" s="27">
        <v>0</v>
      </c>
      <c r="HS87" s="27">
        <v>0</v>
      </c>
      <c r="HT87" s="27">
        <v>0</v>
      </c>
      <c r="HU87" s="27">
        <v>0</v>
      </c>
      <c r="HV87" s="27">
        <v>0</v>
      </c>
      <c r="HW87" s="27">
        <v>0</v>
      </c>
      <c r="HX87" s="27">
        <v>0</v>
      </c>
      <c r="HY87" s="27">
        <v>0</v>
      </c>
      <c r="HZ87" s="27">
        <v>0</v>
      </c>
      <c r="IA87" s="27">
        <v>0</v>
      </c>
      <c r="IB87" s="27">
        <v>0</v>
      </c>
      <c r="IC87" s="27">
        <v>0</v>
      </c>
      <c r="ID87" s="27">
        <v>0</v>
      </c>
      <c r="IE87" s="27">
        <v>0</v>
      </c>
      <c r="IF87" s="27">
        <v>0</v>
      </c>
      <c r="IG87" s="27">
        <v>0</v>
      </c>
      <c r="IH87" s="27">
        <v>0</v>
      </c>
      <c r="II87" s="27">
        <v>0</v>
      </c>
      <c r="IJ87" s="27">
        <v>0</v>
      </c>
      <c r="IK87" s="27">
        <v>0</v>
      </c>
      <c r="IL87" s="27">
        <v>0</v>
      </c>
      <c r="IM87" s="27">
        <v>0</v>
      </c>
      <c r="IN87" s="27">
        <v>0</v>
      </c>
      <c r="IO87" s="27">
        <v>0</v>
      </c>
      <c r="IP87" s="27">
        <v>0</v>
      </c>
      <c r="IQ87" s="27">
        <v>0</v>
      </c>
      <c r="IR87" s="27">
        <v>0</v>
      </c>
      <c r="IS87" s="27">
        <v>0</v>
      </c>
      <c r="IT87" s="27">
        <v>0</v>
      </c>
      <c r="IU87" s="27">
        <v>0</v>
      </c>
      <c r="IV87" s="27">
        <v>0</v>
      </c>
      <c r="IW87" s="27">
        <v>0</v>
      </c>
      <c r="IX87" s="27">
        <v>0</v>
      </c>
      <c r="IY87" s="27">
        <v>0</v>
      </c>
      <c r="IZ87" s="27">
        <v>0</v>
      </c>
      <c r="JA87" s="27">
        <v>0</v>
      </c>
      <c r="JB87" s="27">
        <v>0</v>
      </c>
      <c r="JC87" s="27">
        <v>0</v>
      </c>
      <c r="JD87" s="27">
        <v>0</v>
      </c>
      <c r="JE87" s="27">
        <v>0</v>
      </c>
      <c r="JF87" s="27">
        <v>0</v>
      </c>
      <c r="JG87" s="27">
        <v>0</v>
      </c>
      <c r="JH87" s="27">
        <v>0</v>
      </c>
      <c r="JI87" s="27">
        <v>0</v>
      </c>
      <c r="JJ87" s="27">
        <v>0</v>
      </c>
      <c r="JK87" s="27">
        <v>0</v>
      </c>
      <c r="JL87" s="27">
        <v>0</v>
      </c>
      <c r="JM87" s="27">
        <v>0</v>
      </c>
      <c r="JN87" s="27">
        <v>0</v>
      </c>
      <c r="JO87" s="27">
        <v>0</v>
      </c>
      <c r="JP87" s="27">
        <v>0</v>
      </c>
      <c r="JQ87" s="27">
        <v>0</v>
      </c>
      <c r="JR87" s="27">
        <v>0</v>
      </c>
      <c r="JS87" s="27">
        <v>0</v>
      </c>
      <c r="JT87" s="27">
        <v>0</v>
      </c>
      <c r="JU87" s="27">
        <v>0</v>
      </c>
      <c r="JV87" s="27">
        <v>0</v>
      </c>
      <c r="JW87" s="27">
        <v>0</v>
      </c>
      <c r="JX87" s="27">
        <v>0</v>
      </c>
      <c r="JY87" s="27">
        <v>0</v>
      </c>
      <c r="JZ87" s="27">
        <v>0</v>
      </c>
      <c r="KA87" s="27">
        <v>0</v>
      </c>
      <c r="KB87" s="27">
        <v>0</v>
      </c>
      <c r="KC87" s="27">
        <v>0</v>
      </c>
      <c r="KD87" s="27">
        <v>0</v>
      </c>
      <c r="KE87" s="27">
        <v>0</v>
      </c>
      <c r="KF87" s="27">
        <v>0</v>
      </c>
      <c r="KG87" s="27">
        <v>0</v>
      </c>
      <c r="KH87" s="27">
        <v>0</v>
      </c>
      <c r="KI87" s="27">
        <v>0</v>
      </c>
      <c r="KJ87" s="27">
        <v>0</v>
      </c>
      <c r="KK87" s="27">
        <v>0</v>
      </c>
      <c r="KL87" s="27">
        <v>0</v>
      </c>
      <c r="KM87" s="27">
        <v>0</v>
      </c>
      <c r="KN87" s="27">
        <v>0</v>
      </c>
      <c r="KO87" s="27">
        <v>0</v>
      </c>
      <c r="KP87" s="27">
        <v>0</v>
      </c>
    </row>
    <row r="88" spans="1:302" x14ac:dyDescent="0.25">
      <c r="A88" s="28">
        <f t="shared" si="2"/>
        <v>9.5478630642481992</v>
      </c>
      <c r="C88" s="26">
        <v>0</v>
      </c>
      <c r="D88" s="27">
        <v>0</v>
      </c>
      <c r="E88" s="27">
        <v>0</v>
      </c>
      <c r="F88" s="27">
        <v>0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7">
        <v>0</v>
      </c>
      <c r="AB88" s="27">
        <v>0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  <c r="AH88" s="27">
        <v>0</v>
      </c>
      <c r="AI88" s="27">
        <v>0</v>
      </c>
      <c r="AJ88" s="27">
        <v>0</v>
      </c>
      <c r="AK88" s="27">
        <v>0</v>
      </c>
      <c r="AL88" s="27">
        <v>0</v>
      </c>
      <c r="AM88" s="27">
        <v>0</v>
      </c>
      <c r="AN88" s="27">
        <v>0</v>
      </c>
      <c r="AO88" s="27">
        <v>0</v>
      </c>
      <c r="AP88" s="27">
        <v>0</v>
      </c>
      <c r="AQ88" s="27">
        <v>0</v>
      </c>
      <c r="AR88" s="27">
        <v>0</v>
      </c>
      <c r="AS88" s="27">
        <v>0</v>
      </c>
      <c r="AT88" s="27">
        <v>0</v>
      </c>
      <c r="AU88" s="27">
        <v>0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7">
        <v>0</v>
      </c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>
        <v>0</v>
      </c>
      <c r="BN88" s="27">
        <v>0</v>
      </c>
      <c r="BO88" s="27">
        <v>0</v>
      </c>
      <c r="BP88" s="27">
        <v>0</v>
      </c>
      <c r="BQ88" s="27">
        <v>0</v>
      </c>
      <c r="BR88" s="27">
        <v>0</v>
      </c>
      <c r="BS88" s="27">
        <v>0</v>
      </c>
      <c r="BT88" s="27">
        <v>0</v>
      </c>
      <c r="BU88" s="27">
        <v>0</v>
      </c>
      <c r="BV88" s="27">
        <v>0</v>
      </c>
      <c r="BW88" s="27">
        <v>0</v>
      </c>
      <c r="BX88" s="27">
        <v>0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7">
        <v>0</v>
      </c>
      <c r="CE88" s="27">
        <v>0</v>
      </c>
      <c r="CF88" s="27">
        <v>0</v>
      </c>
      <c r="CG88" s="27">
        <v>0</v>
      </c>
      <c r="CH88" s="27">
        <v>0</v>
      </c>
      <c r="CI88" s="27">
        <v>0</v>
      </c>
      <c r="CJ88" s="27">
        <v>0</v>
      </c>
      <c r="CK88" s="27">
        <v>0</v>
      </c>
      <c r="CL88" s="27">
        <v>0</v>
      </c>
      <c r="CM88" s="27">
        <v>0</v>
      </c>
      <c r="CN88" s="27">
        <v>0</v>
      </c>
      <c r="CO88" s="27">
        <v>0</v>
      </c>
      <c r="CP88" s="27">
        <v>0</v>
      </c>
      <c r="CQ88" s="27">
        <v>0</v>
      </c>
      <c r="CR88" s="27">
        <v>0</v>
      </c>
      <c r="CS88" s="27">
        <v>0</v>
      </c>
      <c r="CT88" s="27">
        <v>0</v>
      </c>
      <c r="CU88" s="27">
        <v>0</v>
      </c>
      <c r="CV88" s="27">
        <v>0</v>
      </c>
      <c r="CW88" s="27">
        <v>0</v>
      </c>
      <c r="CX88" s="27">
        <v>0</v>
      </c>
      <c r="CY88" s="27">
        <v>0</v>
      </c>
      <c r="CZ88" s="27">
        <v>0</v>
      </c>
      <c r="DA88" s="27">
        <v>0</v>
      </c>
      <c r="DB88" s="27">
        <v>0</v>
      </c>
      <c r="DC88" s="27">
        <v>0</v>
      </c>
      <c r="DD88" s="27">
        <v>0</v>
      </c>
      <c r="DE88" s="27">
        <v>0</v>
      </c>
      <c r="DF88" s="27">
        <v>0</v>
      </c>
      <c r="DG88" s="27">
        <v>0</v>
      </c>
      <c r="DH88" s="27">
        <v>0</v>
      </c>
      <c r="DI88" s="27">
        <v>0</v>
      </c>
      <c r="DJ88" s="27">
        <v>0</v>
      </c>
      <c r="DK88" s="27">
        <v>0</v>
      </c>
      <c r="DL88" s="27">
        <v>0</v>
      </c>
      <c r="DM88" s="27">
        <v>0</v>
      </c>
      <c r="DN88" s="27">
        <v>0</v>
      </c>
      <c r="DO88" s="27">
        <v>0</v>
      </c>
      <c r="DP88" s="27">
        <v>0</v>
      </c>
      <c r="DQ88" s="27">
        <v>0</v>
      </c>
      <c r="DR88" s="27">
        <v>0</v>
      </c>
      <c r="DS88" s="27">
        <v>0</v>
      </c>
      <c r="DT88" s="27">
        <v>0</v>
      </c>
      <c r="DU88" s="27">
        <v>0</v>
      </c>
      <c r="DV88" s="27">
        <v>0</v>
      </c>
      <c r="DW88" s="27">
        <v>0</v>
      </c>
      <c r="DX88" s="27">
        <v>0</v>
      </c>
      <c r="DY88" s="27">
        <v>0</v>
      </c>
      <c r="DZ88" s="27">
        <v>0</v>
      </c>
      <c r="EA88" s="27">
        <v>0</v>
      </c>
      <c r="EB88" s="27">
        <v>0</v>
      </c>
      <c r="EC88" s="27">
        <v>0</v>
      </c>
      <c r="ED88" s="27">
        <v>0</v>
      </c>
      <c r="EE88" s="27">
        <v>0</v>
      </c>
      <c r="EF88" s="27">
        <v>0</v>
      </c>
      <c r="EG88" s="27">
        <v>0</v>
      </c>
      <c r="EH88" s="27">
        <v>0</v>
      </c>
      <c r="EI88" s="27">
        <v>0</v>
      </c>
      <c r="EJ88" s="27">
        <v>0</v>
      </c>
      <c r="EK88" s="27">
        <v>0</v>
      </c>
      <c r="EL88" s="27">
        <v>0</v>
      </c>
      <c r="EM88" s="27">
        <v>0</v>
      </c>
      <c r="EN88" s="27">
        <v>0</v>
      </c>
      <c r="EO88" s="27">
        <v>0</v>
      </c>
      <c r="EP88" s="27">
        <v>0</v>
      </c>
      <c r="EQ88" s="27">
        <v>0</v>
      </c>
      <c r="ER88" s="27">
        <v>0</v>
      </c>
      <c r="ES88" s="27">
        <v>0</v>
      </c>
      <c r="ET88" s="27">
        <v>0</v>
      </c>
      <c r="EU88" s="27">
        <v>0</v>
      </c>
      <c r="EV88" s="27">
        <v>0</v>
      </c>
      <c r="EW88" s="27">
        <v>0</v>
      </c>
      <c r="EX88" s="27">
        <v>0</v>
      </c>
      <c r="EY88" s="27">
        <v>0</v>
      </c>
      <c r="EZ88" s="27">
        <v>0</v>
      </c>
      <c r="FA88" s="27">
        <v>0</v>
      </c>
      <c r="FB88" s="27">
        <v>0</v>
      </c>
      <c r="FC88" s="27">
        <v>0</v>
      </c>
      <c r="FD88" s="27">
        <v>0</v>
      </c>
      <c r="FE88" s="27">
        <v>0</v>
      </c>
      <c r="FF88" s="27">
        <v>0</v>
      </c>
      <c r="FG88" s="27">
        <v>0</v>
      </c>
      <c r="FH88" s="27">
        <v>0</v>
      </c>
      <c r="FI88" s="27">
        <v>0</v>
      </c>
      <c r="FJ88" s="27">
        <v>0</v>
      </c>
      <c r="FK88" s="27">
        <v>0</v>
      </c>
      <c r="FL88" s="27">
        <v>0</v>
      </c>
      <c r="FM88" s="27">
        <v>0</v>
      </c>
      <c r="FN88" s="27">
        <v>0</v>
      </c>
      <c r="FO88" s="27">
        <v>0</v>
      </c>
      <c r="FP88" s="27">
        <v>0</v>
      </c>
      <c r="FQ88" s="27">
        <v>0</v>
      </c>
      <c r="FR88" s="27">
        <v>0</v>
      </c>
      <c r="FS88" s="27">
        <v>0</v>
      </c>
      <c r="FT88" s="27">
        <v>0</v>
      </c>
      <c r="FU88" s="27">
        <v>0</v>
      </c>
      <c r="FV88" s="27">
        <v>0</v>
      </c>
      <c r="FW88" s="27">
        <v>0</v>
      </c>
      <c r="FX88" s="27">
        <v>0</v>
      </c>
      <c r="FY88" s="27">
        <v>0</v>
      </c>
      <c r="FZ88" s="27">
        <v>0</v>
      </c>
      <c r="GA88" s="27">
        <v>0</v>
      </c>
      <c r="GB88" s="27">
        <v>0</v>
      </c>
      <c r="GC88" s="27">
        <v>0</v>
      </c>
      <c r="GD88" s="27">
        <v>0</v>
      </c>
      <c r="GE88" s="27">
        <v>0</v>
      </c>
      <c r="GF88" s="27">
        <v>0</v>
      </c>
      <c r="GG88" s="27">
        <v>0</v>
      </c>
      <c r="GH88" s="27">
        <v>0</v>
      </c>
      <c r="GI88" s="27">
        <v>0</v>
      </c>
      <c r="GJ88" s="27">
        <v>0</v>
      </c>
      <c r="GK88" s="27">
        <v>0</v>
      </c>
      <c r="GL88" s="27">
        <v>0</v>
      </c>
      <c r="GM88" s="27">
        <v>0</v>
      </c>
      <c r="GN88" s="27">
        <v>0</v>
      </c>
      <c r="GO88" s="27">
        <v>0</v>
      </c>
      <c r="GP88" s="27">
        <v>0</v>
      </c>
      <c r="GQ88" s="27">
        <v>0</v>
      </c>
      <c r="GR88" s="27">
        <v>0</v>
      </c>
      <c r="GS88" s="27">
        <v>0</v>
      </c>
      <c r="GT88" s="27">
        <v>0</v>
      </c>
      <c r="GU88" s="27">
        <v>0</v>
      </c>
      <c r="GV88" s="27">
        <v>0</v>
      </c>
      <c r="GW88" s="27">
        <v>0</v>
      </c>
      <c r="GX88" s="27">
        <v>0</v>
      </c>
      <c r="GY88" s="27">
        <v>0</v>
      </c>
      <c r="GZ88" s="27">
        <v>0</v>
      </c>
      <c r="HA88" s="27">
        <v>0</v>
      </c>
      <c r="HB88" s="27">
        <v>0</v>
      </c>
      <c r="HC88" s="27">
        <v>0</v>
      </c>
      <c r="HD88" s="27">
        <v>0</v>
      </c>
      <c r="HE88" s="27">
        <v>0</v>
      </c>
      <c r="HF88" s="27">
        <v>0</v>
      </c>
      <c r="HG88" s="27">
        <v>0</v>
      </c>
      <c r="HH88" s="27">
        <v>0</v>
      </c>
      <c r="HI88" s="27">
        <v>0</v>
      </c>
      <c r="HJ88" s="27">
        <v>0</v>
      </c>
      <c r="HK88" s="27">
        <v>0</v>
      </c>
      <c r="HL88" s="27">
        <v>0</v>
      </c>
      <c r="HM88" s="27">
        <v>0</v>
      </c>
      <c r="HN88" s="27">
        <v>0</v>
      </c>
      <c r="HO88" s="27">
        <v>0</v>
      </c>
      <c r="HP88" s="27">
        <v>0</v>
      </c>
      <c r="HQ88" s="27">
        <v>0</v>
      </c>
      <c r="HR88" s="27">
        <v>0</v>
      </c>
      <c r="HS88" s="27">
        <v>0</v>
      </c>
      <c r="HT88" s="27">
        <v>0</v>
      </c>
      <c r="HU88" s="27">
        <v>0</v>
      </c>
      <c r="HV88" s="27">
        <v>0</v>
      </c>
      <c r="HW88" s="27">
        <v>0</v>
      </c>
      <c r="HX88" s="27">
        <v>0</v>
      </c>
      <c r="HY88" s="27">
        <v>0</v>
      </c>
      <c r="HZ88" s="27">
        <v>0</v>
      </c>
      <c r="IA88" s="27">
        <v>0</v>
      </c>
      <c r="IB88" s="27">
        <v>0</v>
      </c>
      <c r="IC88" s="27">
        <v>0</v>
      </c>
      <c r="ID88" s="27">
        <v>0</v>
      </c>
      <c r="IE88" s="27">
        <v>0</v>
      </c>
      <c r="IF88" s="27">
        <v>0</v>
      </c>
      <c r="IG88" s="27">
        <v>0</v>
      </c>
      <c r="IH88" s="27">
        <v>0</v>
      </c>
      <c r="II88" s="27">
        <v>0</v>
      </c>
      <c r="IJ88" s="27">
        <v>0</v>
      </c>
      <c r="IK88" s="27">
        <v>0</v>
      </c>
      <c r="IL88" s="27">
        <v>0</v>
      </c>
      <c r="IM88" s="27">
        <v>0</v>
      </c>
      <c r="IN88" s="27">
        <v>0</v>
      </c>
      <c r="IO88" s="27">
        <v>0</v>
      </c>
      <c r="IP88" s="27">
        <v>0</v>
      </c>
      <c r="IQ88" s="27">
        <v>0</v>
      </c>
      <c r="IR88" s="27">
        <v>0</v>
      </c>
      <c r="IS88" s="27">
        <v>0</v>
      </c>
      <c r="IT88" s="27">
        <v>0</v>
      </c>
      <c r="IU88" s="27">
        <v>0</v>
      </c>
      <c r="IV88" s="27">
        <v>0</v>
      </c>
      <c r="IW88" s="27">
        <v>0</v>
      </c>
      <c r="IX88" s="27">
        <v>0</v>
      </c>
      <c r="IY88" s="27">
        <v>0</v>
      </c>
      <c r="IZ88" s="27">
        <v>0</v>
      </c>
      <c r="JA88" s="27">
        <v>0</v>
      </c>
      <c r="JB88" s="27">
        <v>0</v>
      </c>
      <c r="JC88" s="27">
        <v>0</v>
      </c>
      <c r="JD88" s="27">
        <v>0</v>
      </c>
      <c r="JE88" s="27">
        <v>0</v>
      </c>
      <c r="JF88" s="27">
        <v>0</v>
      </c>
      <c r="JG88" s="27">
        <v>0</v>
      </c>
      <c r="JH88" s="27">
        <v>0</v>
      </c>
      <c r="JI88" s="27">
        <v>0</v>
      </c>
      <c r="JJ88" s="27">
        <v>0</v>
      </c>
      <c r="JK88" s="27">
        <v>0</v>
      </c>
      <c r="JL88" s="27">
        <v>0</v>
      </c>
      <c r="JM88" s="27">
        <v>0</v>
      </c>
      <c r="JN88" s="27">
        <v>0</v>
      </c>
      <c r="JO88" s="27">
        <v>0</v>
      </c>
      <c r="JP88" s="27">
        <v>0</v>
      </c>
      <c r="JQ88" s="27">
        <v>0</v>
      </c>
      <c r="JR88" s="27">
        <v>0</v>
      </c>
      <c r="JS88" s="27">
        <v>0</v>
      </c>
      <c r="JT88" s="27">
        <v>0</v>
      </c>
      <c r="JU88" s="27">
        <v>0</v>
      </c>
      <c r="JV88" s="27">
        <v>0</v>
      </c>
      <c r="JW88" s="27">
        <v>0</v>
      </c>
      <c r="JX88" s="27">
        <v>0</v>
      </c>
      <c r="JY88" s="27">
        <v>0</v>
      </c>
      <c r="JZ88" s="27">
        <v>0</v>
      </c>
      <c r="KA88" s="27">
        <v>0</v>
      </c>
      <c r="KB88" s="27">
        <v>0</v>
      </c>
      <c r="KC88" s="27">
        <v>0</v>
      </c>
      <c r="KD88" s="27">
        <v>0</v>
      </c>
      <c r="KE88" s="27">
        <v>0</v>
      </c>
      <c r="KF88" s="27">
        <v>0</v>
      </c>
      <c r="KG88" s="27">
        <v>0</v>
      </c>
      <c r="KH88" s="27">
        <v>0</v>
      </c>
      <c r="KI88" s="27">
        <v>0</v>
      </c>
      <c r="KJ88" s="27">
        <v>0</v>
      </c>
      <c r="KK88" s="27">
        <v>0</v>
      </c>
      <c r="KL88" s="27">
        <v>0</v>
      </c>
      <c r="KM88" s="27">
        <v>0</v>
      </c>
      <c r="KN88" s="27">
        <v>0</v>
      </c>
      <c r="KO88" s="27">
        <v>0</v>
      </c>
      <c r="KP88" s="27">
        <v>0</v>
      </c>
    </row>
    <row r="89" spans="1:302" x14ac:dyDescent="0.25">
      <c r="A89" s="28">
        <f t="shared" si="2"/>
        <v>8.8270190708418497</v>
      </c>
      <c r="C89" s="26">
        <v>0</v>
      </c>
      <c r="D89" s="27">
        <v>0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>
        <v>0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27">
        <v>0</v>
      </c>
      <c r="AI89" s="27">
        <v>0</v>
      </c>
      <c r="AJ89" s="27">
        <v>0</v>
      </c>
      <c r="AK89" s="27">
        <v>0</v>
      </c>
      <c r="AL89" s="27">
        <v>0</v>
      </c>
      <c r="AM89" s="27">
        <v>0</v>
      </c>
      <c r="AN89" s="27">
        <v>0</v>
      </c>
      <c r="AO89" s="27">
        <v>0</v>
      </c>
      <c r="AP89" s="27">
        <v>0</v>
      </c>
      <c r="AQ89" s="27">
        <v>0</v>
      </c>
      <c r="AR89" s="27">
        <v>0</v>
      </c>
      <c r="AS89" s="27">
        <v>0</v>
      </c>
      <c r="AT89" s="27">
        <v>0</v>
      </c>
      <c r="AU89" s="27">
        <v>0</v>
      </c>
      <c r="AV89" s="27">
        <v>0</v>
      </c>
      <c r="AW89" s="27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7">
        <v>0</v>
      </c>
      <c r="BG89" s="27">
        <v>0</v>
      </c>
      <c r="BH89" s="27">
        <v>0</v>
      </c>
      <c r="BI89" s="27">
        <v>0</v>
      </c>
      <c r="BJ89" s="27">
        <v>0</v>
      </c>
      <c r="BK89" s="27">
        <v>0</v>
      </c>
      <c r="BL89" s="27">
        <v>0</v>
      </c>
      <c r="BM89" s="27">
        <v>0</v>
      </c>
      <c r="BN89" s="27">
        <v>0</v>
      </c>
      <c r="BO89" s="27">
        <v>0</v>
      </c>
      <c r="BP89" s="27">
        <v>0</v>
      </c>
      <c r="BQ89" s="27">
        <v>0</v>
      </c>
      <c r="BR89" s="27">
        <v>0</v>
      </c>
      <c r="BS89" s="27">
        <v>0</v>
      </c>
      <c r="BT89" s="27">
        <v>0</v>
      </c>
      <c r="BU89" s="27">
        <v>0</v>
      </c>
      <c r="BV89" s="27">
        <v>0</v>
      </c>
      <c r="BW89" s="27">
        <v>0</v>
      </c>
      <c r="BX89" s="27">
        <v>0</v>
      </c>
      <c r="BY89" s="27">
        <v>0</v>
      </c>
      <c r="BZ89" s="27">
        <v>0</v>
      </c>
      <c r="CA89" s="27">
        <v>0</v>
      </c>
      <c r="CB89" s="27">
        <v>0</v>
      </c>
      <c r="CC89" s="27">
        <v>0</v>
      </c>
      <c r="CD89" s="27">
        <v>0</v>
      </c>
      <c r="CE89" s="27">
        <v>0</v>
      </c>
      <c r="CF89" s="27">
        <v>0</v>
      </c>
      <c r="CG89" s="27">
        <v>0</v>
      </c>
      <c r="CH89" s="27">
        <v>0</v>
      </c>
      <c r="CI89" s="27">
        <v>0</v>
      </c>
      <c r="CJ89" s="27">
        <v>0</v>
      </c>
      <c r="CK89" s="27">
        <v>0</v>
      </c>
      <c r="CL89" s="27">
        <v>0</v>
      </c>
      <c r="CM89" s="27">
        <v>0</v>
      </c>
      <c r="CN89" s="27">
        <v>0</v>
      </c>
      <c r="CO89" s="27">
        <v>0</v>
      </c>
      <c r="CP89" s="27">
        <v>0</v>
      </c>
      <c r="CQ89" s="27">
        <v>0</v>
      </c>
      <c r="CR89" s="27">
        <v>0</v>
      </c>
      <c r="CS89" s="27">
        <v>0</v>
      </c>
      <c r="CT89" s="27">
        <v>0</v>
      </c>
      <c r="CU89" s="27">
        <v>0</v>
      </c>
      <c r="CV89" s="27">
        <v>0</v>
      </c>
      <c r="CW89" s="27">
        <v>0</v>
      </c>
      <c r="CX89" s="27">
        <v>0</v>
      </c>
      <c r="CY89" s="27">
        <v>0</v>
      </c>
      <c r="CZ89" s="27">
        <v>0</v>
      </c>
      <c r="DA89" s="27">
        <v>0</v>
      </c>
      <c r="DB89" s="27">
        <v>0</v>
      </c>
      <c r="DC89" s="27">
        <v>0</v>
      </c>
      <c r="DD89" s="27">
        <v>0</v>
      </c>
      <c r="DE89" s="27">
        <v>0</v>
      </c>
      <c r="DF89" s="27">
        <v>0</v>
      </c>
      <c r="DG89" s="27">
        <v>0</v>
      </c>
      <c r="DH89" s="27">
        <v>0</v>
      </c>
      <c r="DI89" s="27">
        <v>0</v>
      </c>
      <c r="DJ89" s="27">
        <v>0</v>
      </c>
      <c r="DK89" s="27">
        <v>0</v>
      </c>
      <c r="DL89" s="27">
        <v>0</v>
      </c>
      <c r="DM89" s="27">
        <v>0</v>
      </c>
      <c r="DN89" s="27">
        <v>0</v>
      </c>
      <c r="DO89" s="27">
        <v>0</v>
      </c>
      <c r="DP89" s="27">
        <v>0</v>
      </c>
      <c r="DQ89" s="27">
        <v>0</v>
      </c>
      <c r="DR89" s="27">
        <v>0</v>
      </c>
      <c r="DS89" s="27">
        <v>0</v>
      </c>
      <c r="DT89" s="27">
        <v>0</v>
      </c>
      <c r="DU89" s="27">
        <v>0</v>
      </c>
      <c r="DV89" s="27">
        <v>0</v>
      </c>
      <c r="DW89" s="27">
        <v>0</v>
      </c>
      <c r="DX89" s="27">
        <v>0</v>
      </c>
      <c r="DY89" s="27">
        <v>0</v>
      </c>
      <c r="DZ89" s="27">
        <v>0</v>
      </c>
      <c r="EA89" s="27">
        <v>0</v>
      </c>
      <c r="EB89" s="27">
        <v>0</v>
      </c>
      <c r="EC89" s="27">
        <v>0</v>
      </c>
      <c r="ED89" s="27">
        <v>0</v>
      </c>
      <c r="EE89" s="27">
        <v>0</v>
      </c>
      <c r="EF89" s="27">
        <v>0</v>
      </c>
      <c r="EG89" s="27">
        <v>0</v>
      </c>
      <c r="EH89" s="27">
        <v>0</v>
      </c>
      <c r="EI89" s="27">
        <v>0</v>
      </c>
      <c r="EJ89" s="27">
        <v>0</v>
      </c>
      <c r="EK89" s="27">
        <v>0</v>
      </c>
      <c r="EL89" s="27">
        <v>0</v>
      </c>
      <c r="EM89" s="27">
        <v>0</v>
      </c>
      <c r="EN89" s="27">
        <v>0</v>
      </c>
      <c r="EO89" s="27">
        <v>0</v>
      </c>
      <c r="EP89" s="27">
        <v>0</v>
      </c>
      <c r="EQ89" s="27">
        <v>0</v>
      </c>
      <c r="ER89" s="27">
        <v>0</v>
      </c>
      <c r="ES89" s="27">
        <v>0</v>
      </c>
      <c r="ET89" s="27">
        <v>0</v>
      </c>
      <c r="EU89" s="27">
        <v>0</v>
      </c>
      <c r="EV89" s="27">
        <v>0</v>
      </c>
      <c r="EW89" s="27">
        <v>0</v>
      </c>
      <c r="EX89" s="27">
        <v>0</v>
      </c>
      <c r="EY89" s="27">
        <v>0</v>
      </c>
      <c r="EZ89" s="27">
        <v>0</v>
      </c>
      <c r="FA89" s="27">
        <v>0</v>
      </c>
      <c r="FB89" s="27">
        <v>0</v>
      </c>
      <c r="FC89" s="27">
        <v>0</v>
      </c>
      <c r="FD89" s="27">
        <v>0</v>
      </c>
      <c r="FE89" s="27">
        <v>0</v>
      </c>
      <c r="FF89" s="27">
        <v>0</v>
      </c>
      <c r="FG89" s="27">
        <v>0</v>
      </c>
      <c r="FH89" s="27">
        <v>0</v>
      </c>
      <c r="FI89" s="27">
        <v>0</v>
      </c>
      <c r="FJ89" s="27">
        <v>0</v>
      </c>
      <c r="FK89" s="27">
        <v>0</v>
      </c>
      <c r="FL89" s="27">
        <v>0</v>
      </c>
      <c r="FM89" s="27">
        <v>0</v>
      </c>
      <c r="FN89" s="27">
        <v>0</v>
      </c>
      <c r="FO89" s="27">
        <v>0</v>
      </c>
      <c r="FP89" s="27">
        <v>0</v>
      </c>
      <c r="FQ89" s="27">
        <v>0</v>
      </c>
      <c r="FR89" s="27">
        <v>0</v>
      </c>
      <c r="FS89" s="27">
        <v>0</v>
      </c>
      <c r="FT89" s="27">
        <v>0</v>
      </c>
      <c r="FU89" s="27">
        <v>0</v>
      </c>
      <c r="FV89" s="27">
        <v>0</v>
      </c>
      <c r="FW89" s="27">
        <v>0</v>
      </c>
      <c r="FX89" s="27">
        <v>0</v>
      </c>
      <c r="FY89" s="27">
        <v>0</v>
      </c>
      <c r="FZ89" s="27">
        <v>0</v>
      </c>
      <c r="GA89" s="27">
        <v>0</v>
      </c>
      <c r="GB89" s="27">
        <v>0</v>
      </c>
      <c r="GC89" s="27">
        <v>0</v>
      </c>
      <c r="GD89" s="27">
        <v>0</v>
      </c>
      <c r="GE89" s="27">
        <v>0</v>
      </c>
      <c r="GF89" s="27">
        <v>0</v>
      </c>
      <c r="GG89" s="27">
        <v>0</v>
      </c>
      <c r="GH89" s="27">
        <v>0</v>
      </c>
      <c r="GI89" s="27">
        <v>0</v>
      </c>
      <c r="GJ89" s="27">
        <v>0</v>
      </c>
      <c r="GK89" s="27">
        <v>0</v>
      </c>
      <c r="GL89" s="27">
        <v>0</v>
      </c>
      <c r="GM89" s="27">
        <v>0</v>
      </c>
      <c r="GN89" s="27">
        <v>0</v>
      </c>
      <c r="GO89" s="27">
        <v>0</v>
      </c>
      <c r="GP89" s="27">
        <v>0</v>
      </c>
      <c r="GQ89" s="27">
        <v>0</v>
      </c>
      <c r="GR89" s="27">
        <v>0</v>
      </c>
      <c r="GS89" s="27">
        <v>0</v>
      </c>
      <c r="GT89" s="27">
        <v>0</v>
      </c>
      <c r="GU89" s="27">
        <v>0</v>
      </c>
      <c r="GV89" s="27">
        <v>0</v>
      </c>
      <c r="GW89" s="27">
        <v>0</v>
      </c>
      <c r="GX89" s="27">
        <v>0</v>
      </c>
      <c r="GY89" s="27">
        <v>0</v>
      </c>
      <c r="GZ89" s="27">
        <v>0</v>
      </c>
      <c r="HA89" s="27">
        <v>0</v>
      </c>
      <c r="HB89" s="27">
        <v>0</v>
      </c>
      <c r="HC89" s="27">
        <v>0</v>
      </c>
      <c r="HD89" s="27">
        <v>0</v>
      </c>
      <c r="HE89" s="27">
        <v>0</v>
      </c>
      <c r="HF89" s="27">
        <v>0</v>
      </c>
      <c r="HG89" s="27">
        <v>0</v>
      </c>
      <c r="HH89" s="27">
        <v>0</v>
      </c>
      <c r="HI89" s="27">
        <v>0</v>
      </c>
      <c r="HJ89" s="27">
        <v>0</v>
      </c>
      <c r="HK89" s="27">
        <v>0</v>
      </c>
      <c r="HL89" s="27">
        <v>0</v>
      </c>
      <c r="HM89" s="27">
        <v>0</v>
      </c>
      <c r="HN89" s="27">
        <v>0</v>
      </c>
      <c r="HO89" s="27">
        <v>0</v>
      </c>
      <c r="HP89" s="27">
        <v>0</v>
      </c>
      <c r="HQ89" s="27">
        <v>0</v>
      </c>
      <c r="HR89" s="27">
        <v>0</v>
      </c>
      <c r="HS89" s="27">
        <v>0</v>
      </c>
      <c r="HT89" s="27">
        <v>0</v>
      </c>
      <c r="HU89" s="27">
        <v>0</v>
      </c>
      <c r="HV89" s="27">
        <v>0</v>
      </c>
      <c r="HW89" s="27">
        <v>0</v>
      </c>
      <c r="HX89" s="27">
        <v>0</v>
      </c>
      <c r="HY89" s="27">
        <v>0</v>
      </c>
      <c r="HZ89" s="27">
        <v>0</v>
      </c>
      <c r="IA89" s="27">
        <v>0</v>
      </c>
      <c r="IB89" s="27">
        <v>0</v>
      </c>
      <c r="IC89" s="27">
        <v>0</v>
      </c>
      <c r="ID89" s="27">
        <v>0</v>
      </c>
      <c r="IE89" s="27">
        <v>0</v>
      </c>
      <c r="IF89" s="27">
        <v>0</v>
      </c>
      <c r="IG89" s="27">
        <v>0</v>
      </c>
      <c r="IH89" s="27">
        <v>0</v>
      </c>
      <c r="II89" s="27">
        <v>0</v>
      </c>
      <c r="IJ89" s="27">
        <v>0</v>
      </c>
      <c r="IK89" s="27">
        <v>0</v>
      </c>
      <c r="IL89" s="27">
        <v>0</v>
      </c>
      <c r="IM89" s="27">
        <v>0</v>
      </c>
      <c r="IN89" s="27">
        <v>0</v>
      </c>
      <c r="IO89" s="27">
        <v>0</v>
      </c>
      <c r="IP89" s="27">
        <v>0</v>
      </c>
      <c r="IQ89" s="27">
        <v>0</v>
      </c>
      <c r="IR89" s="27">
        <v>0</v>
      </c>
      <c r="IS89" s="27">
        <v>0</v>
      </c>
      <c r="IT89" s="27">
        <v>0</v>
      </c>
      <c r="IU89" s="27">
        <v>0</v>
      </c>
      <c r="IV89" s="27">
        <v>0</v>
      </c>
      <c r="IW89" s="27">
        <v>0</v>
      </c>
      <c r="IX89" s="27">
        <v>0</v>
      </c>
      <c r="IY89" s="27">
        <v>0</v>
      </c>
      <c r="IZ89" s="27">
        <v>0</v>
      </c>
      <c r="JA89" s="27">
        <v>0</v>
      </c>
      <c r="JB89" s="27">
        <v>0</v>
      </c>
      <c r="JC89" s="27">
        <v>0</v>
      </c>
      <c r="JD89" s="27">
        <v>0</v>
      </c>
      <c r="JE89" s="27">
        <v>0</v>
      </c>
      <c r="JF89" s="27">
        <v>0</v>
      </c>
      <c r="JG89" s="27">
        <v>0</v>
      </c>
      <c r="JH89" s="27">
        <v>0</v>
      </c>
      <c r="JI89" s="27">
        <v>0</v>
      </c>
      <c r="JJ89" s="27">
        <v>0</v>
      </c>
      <c r="JK89" s="27">
        <v>0</v>
      </c>
      <c r="JL89" s="27">
        <v>0</v>
      </c>
      <c r="JM89" s="27">
        <v>0</v>
      </c>
      <c r="JN89" s="27">
        <v>0</v>
      </c>
      <c r="JO89" s="27">
        <v>0</v>
      </c>
      <c r="JP89" s="27">
        <v>0</v>
      </c>
      <c r="JQ89" s="27">
        <v>0</v>
      </c>
      <c r="JR89" s="27">
        <v>0</v>
      </c>
      <c r="JS89" s="27">
        <v>0</v>
      </c>
      <c r="JT89" s="27">
        <v>0</v>
      </c>
      <c r="JU89" s="27">
        <v>0</v>
      </c>
      <c r="JV89" s="27">
        <v>0</v>
      </c>
      <c r="JW89" s="27">
        <v>0</v>
      </c>
      <c r="JX89" s="27">
        <v>0</v>
      </c>
      <c r="JY89" s="27">
        <v>0</v>
      </c>
      <c r="JZ89" s="27">
        <v>0</v>
      </c>
      <c r="KA89" s="27">
        <v>0</v>
      </c>
      <c r="KB89" s="27">
        <v>0</v>
      </c>
      <c r="KC89" s="27">
        <v>0</v>
      </c>
      <c r="KD89" s="27">
        <v>0</v>
      </c>
      <c r="KE89" s="27">
        <v>0</v>
      </c>
      <c r="KF89" s="27">
        <v>0</v>
      </c>
      <c r="KG89" s="27">
        <v>0</v>
      </c>
      <c r="KH89" s="27">
        <v>0</v>
      </c>
      <c r="KI89" s="27">
        <v>0</v>
      </c>
      <c r="KJ89" s="27">
        <v>0</v>
      </c>
      <c r="KK89" s="27">
        <v>0</v>
      </c>
      <c r="KL89" s="27">
        <v>0</v>
      </c>
      <c r="KM89" s="27">
        <v>0</v>
      </c>
      <c r="KN89" s="27">
        <v>0</v>
      </c>
      <c r="KO89" s="27">
        <v>0</v>
      </c>
      <c r="KP89" s="27">
        <v>0</v>
      </c>
    </row>
    <row r="90" spans="1:302" x14ac:dyDescent="0.25">
      <c r="A90" s="28">
        <f t="shared" si="2"/>
        <v>8.1524407956732414</v>
      </c>
      <c r="C90" s="26">
        <v>0</v>
      </c>
      <c r="D90" s="27">
        <v>0</v>
      </c>
      <c r="E90" s="27">
        <v>0</v>
      </c>
      <c r="F90" s="27">
        <v>0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7">
        <v>0</v>
      </c>
      <c r="AB90" s="27">
        <v>0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27">
        <v>0</v>
      </c>
      <c r="AI90" s="27">
        <v>0</v>
      </c>
      <c r="AJ90" s="27">
        <v>0</v>
      </c>
      <c r="AK90" s="27">
        <v>0</v>
      </c>
      <c r="AL90" s="27">
        <v>0</v>
      </c>
      <c r="AM90" s="27">
        <v>0</v>
      </c>
      <c r="AN90" s="27">
        <v>0</v>
      </c>
      <c r="AO90" s="27">
        <v>0</v>
      </c>
      <c r="AP90" s="27">
        <v>0</v>
      </c>
      <c r="AQ90" s="27">
        <v>0</v>
      </c>
      <c r="AR90" s="27">
        <v>0</v>
      </c>
      <c r="AS90" s="27">
        <v>0</v>
      </c>
      <c r="AT90" s="27">
        <v>0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>
        <v>0</v>
      </c>
      <c r="BN90" s="27">
        <v>0</v>
      </c>
      <c r="BO90" s="27">
        <v>0</v>
      </c>
      <c r="BP90" s="27">
        <v>0</v>
      </c>
      <c r="BQ90" s="27">
        <v>0</v>
      </c>
      <c r="BR90" s="27">
        <v>0</v>
      </c>
      <c r="BS90" s="27">
        <v>0</v>
      </c>
      <c r="BT90" s="27">
        <v>0</v>
      </c>
      <c r="BU90" s="27">
        <v>0</v>
      </c>
      <c r="BV90" s="27">
        <v>0</v>
      </c>
      <c r="BW90" s="27">
        <v>0</v>
      </c>
      <c r="BX90" s="27">
        <v>0</v>
      </c>
      <c r="BY90" s="27">
        <v>0</v>
      </c>
      <c r="BZ90" s="27">
        <v>0</v>
      </c>
      <c r="CA90" s="27">
        <v>0</v>
      </c>
      <c r="CB90" s="27">
        <v>0</v>
      </c>
      <c r="CC90" s="27">
        <v>0</v>
      </c>
      <c r="CD90" s="27">
        <v>0</v>
      </c>
      <c r="CE90" s="27">
        <v>0</v>
      </c>
      <c r="CF90" s="27">
        <v>0</v>
      </c>
      <c r="CG90" s="27">
        <v>0</v>
      </c>
      <c r="CH90" s="27">
        <v>0</v>
      </c>
      <c r="CI90" s="27">
        <v>0</v>
      </c>
      <c r="CJ90" s="27">
        <v>0</v>
      </c>
      <c r="CK90" s="27">
        <v>0</v>
      </c>
      <c r="CL90" s="27">
        <v>0</v>
      </c>
      <c r="CM90" s="27">
        <v>0</v>
      </c>
      <c r="CN90" s="27">
        <v>0</v>
      </c>
      <c r="CO90" s="27">
        <v>0</v>
      </c>
      <c r="CP90" s="27">
        <v>0</v>
      </c>
      <c r="CQ90" s="27">
        <v>0</v>
      </c>
      <c r="CR90" s="27">
        <v>0</v>
      </c>
      <c r="CS90" s="27">
        <v>0</v>
      </c>
      <c r="CT90" s="27">
        <v>0</v>
      </c>
      <c r="CU90" s="27">
        <v>0</v>
      </c>
      <c r="CV90" s="27">
        <v>0</v>
      </c>
      <c r="CW90" s="27">
        <v>0</v>
      </c>
      <c r="CX90" s="27">
        <v>0</v>
      </c>
      <c r="CY90" s="27">
        <v>0</v>
      </c>
      <c r="CZ90" s="27">
        <v>0</v>
      </c>
      <c r="DA90" s="27">
        <v>0</v>
      </c>
      <c r="DB90" s="27">
        <v>0</v>
      </c>
      <c r="DC90" s="27">
        <v>0</v>
      </c>
      <c r="DD90" s="27">
        <v>0</v>
      </c>
      <c r="DE90" s="27">
        <v>0</v>
      </c>
      <c r="DF90" s="27">
        <v>0</v>
      </c>
      <c r="DG90" s="27">
        <v>0</v>
      </c>
      <c r="DH90" s="27">
        <v>0</v>
      </c>
      <c r="DI90" s="27">
        <v>0</v>
      </c>
      <c r="DJ90" s="27">
        <v>0</v>
      </c>
      <c r="DK90" s="27">
        <v>0</v>
      </c>
      <c r="DL90" s="27">
        <v>0</v>
      </c>
      <c r="DM90" s="27">
        <v>0</v>
      </c>
      <c r="DN90" s="27">
        <v>0</v>
      </c>
      <c r="DO90" s="27">
        <v>0</v>
      </c>
      <c r="DP90" s="27">
        <v>0</v>
      </c>
      <c r="DQ90" s="27">
        <v>0</v>
      </c>
      <c r="DR90" s="27">
        <v>0</v>
      </c>
      <c r="DS90" s="27">
        <v>0</v>
      </c>
      <c r="DT90" s="27">
        <v>0</v>
      </c>
      <c r="DU90" s="27">
        <v>0</v>
      </c>
      <c r="DV90" s="27">
        <v>0</v>
      </c>
      <c r="DW90" s="27">
        <v>0</v>
      </c>
      <c r="DX90" s="27">
        <v>0</v>
      </c>
      <c r="DY90" s="27">
        <v>0</v>
      </c>
      <c r="DZ90" s="27">
        <v>0</v>
      </c>
      <c r="EA90" s="27">
        <v>0</v>
      </c>
      <c r="EB90" s="27">
        <v>0</v>
      </c>
      <c r="EC90" s="27">
        <v>0</v>
      </c>
      <c r="ED90" s="27">
        <v>0</v>
      </c>
      <c r="EE90" s="27">
        <v>0</v>
      </c>
      <c r="EF90" s="27">
        <v>0</v>
      </c>
      <c r="EG90" s="27">
        <v>0</v>
      </c>
      <c r="EH90" s="27">
        <v>0</v>
      </c>
      <c r="EI90" s="27">
        <v>0</v>
      </c>
      <c r="EJ90" s="27">
        <v>0</v>
      </c>
      <c r="EK90" s="27">
        <v>0</v>
      </c>
      <c r="EL90" s="27">
        <v>0</v>
      </c>
      <c r="EM90" s="27">
        <v>0</v>
      </c>
      <c r="EN90" s="27">
        <v>0</v>
      </c>
      <c r="EO90" s="27">
        <v>0</v>
      </c>
      <c r="EP90" s="27">
        <v>0</v>
      </c>
      <c r="EQ90" s="27">
        <v>0</v>
      </c>
      <c r="ER90" s="27">
        <v>0</v>
      </c>
      <c r="ES90" s="27">
        <v>0</v>
      </c>
      <c r="ET90" s="27">
        <v>0</v>
      </c>
      <c r="EU90" s="27">
        <v>0</v>
      </c>
      <c r="EV90" s="27">
        <v>0</v>
      </c>
      <c r="EW90" s="27">
        <v>0</v>
      </c>
      <c r="EX90" s="27">
        <v>0</v>
      </c>
      <c r="EY90" s="27">
        <v>0</v>
      </c>
      <c r="EZ90" s="27">
        <v>0</v>
      </c>
      <c r="FA90" s="27">
        <v>0</v>
      </c>
      <c r="FB90" s="27">
        <v>0</v>
      </c>
      <c r="FC90" s="27">
        <v>0</v>
      </c>
      <c r="FD90" s="27">
        <v>0</v>
      </c>
      <c r="FE90" s="27">
        <v>0</v>
      </c>
      <c r="FF90" s="27">
        <v>0</v>
      </c>
      <c r="FG90" s="27">
        <v>0</v>
      </c>
      <c r="FH90" s="27">
        <v>0</v>
      </c>
      <c r="FI90" s="27">
        <v>0</v>
      </c>
      <c r="FJ90" s="27">
        <v>0</v>
      </c>
      <c r="FK90" s="27">
        <v>0</v>
      </c>
      <c r="FL90" s="27">
        <v>0</v>
      </c>
      <c r="FM90" s="27">
        <v>0</v>
      </c>
      <c r="FN90" s="27">
        <v>0</v>
      </c>
      <c r="FO90" s="27">
        <v>0</v>
      </c>
      <c r="FP90" s="27">
        <v>0</v>
      </c>
      <c r="FQ90" s="27">
        <v>0</v>
      </c>
      <c r="FR90" s="27">
        <v>0</v>
      </c>
      <c r="FS90" s="27">
        <v>0</v>
      </c>
      <c r="FT90" s="27">
        <v>0</v>
      </c>
      <c r="FU90" s="27">
        <v>0</v>
      </c>
      <c r="FV90" s="27">
        <v>0</v>
      </c>
      <c r="FW90" s="27">
        <v>0</v>
      </c>
      <c r="FX90" s="27">
        <v>0</v>
      </c>
      <c r="FY90" s="27">
        <v>0</v>
      </c>
      <c r="FZ90" s="27">
        <v>0</v>
      </c>
      <c r="GA90" s="27">
        <v>0</v>
      </c>
      <c r="GB90" s="27">
        <v>0</v>
      </c>
      <c r="GC90" s="27">
        <v>0</v>
      </c>
      <c r="GD90" s="27">
        <v>0</v>
      </c>
      <c r="GE90" s="27">
        <v>0</v>
      </c>
      <c r="GF90" s="27">
        <v>0</v>
      </c>
      <c r="GG90" s="27">
        <v>0</v>
      </c>
      <c r="GH90" s="27">
        <v>0</v>
      </c>
      <c r="GI90" s="27">
        <v>0</v>
      </c>
      <c r="GJ90" s="27">
        <v>0</v>
      </c>
      <c r="GK90" s="27">
        <v>0</v>
      </c>
      <c r="GL90" s="27">
        <v>0</v>
      </c>
      <c r="GM90" s="27">
        <v>0</v>
      </c>
      <c r="GN90" s="27">
        <v>0</v>
      </c>
      <c r="GO90" s="27">
        <v>0</v>
      </c>
      <c r="GP90" s="27">
        <v>0</v>
      </c>
      <c r="GQ90" s="27">
        <v>0</v>
      </c>
      <c r="GR90" s="27">
        <v>0</v>
      </c>
      <c r="GS90" s="27">
        <v>0</v>
      </c>
      <c r="GT90" s="27">
        <v>0</v>
      </c>
      <c r="GU90" s="27">
        <v>0</v>
      </c>
      <c r="GV90" s="27">
        <v>0</v>
      </c>
      <c r="GW90" s="27">
        <v>0</v>
      </c>
      <c r="GX90" s="27">
        <v>0</v>
      </c>
      <c r="GY90" s="27">
        <v>0</v>
      </c>
      <c r="GZ90" s="27">
        <v>0</v>
      </c>
      <c r="HA90" s="27">
        <v>0</v>
      </c>
      <c r="HB90" s="27">
        <v>0</v>
      </c>
      <c r="HC90" s="27">
        <v>0</v>
      </c>
      <c r="HD90" s="27">
        <v>0</v>
      </c>
      <c r="HE90" s="27">
        <v>0</v>
      </c>
      <c r="HF90" s="27">
        <v>0</v>
      </c>
      <c r="HG90" s="27">
        <v>0</v>
      </c>
      <c r="HH90" s="27">
        <v>0</v>
      </c>
      <c r="HI90" s="27">
        <v>0</v>
      </c>
      <c r="HJ90" s="27">
        <v>0</v>
      </c>
      <c r="HK90" s="27">
        <v>0</v>
      </c>
      <c r="HL90" s="27">
        <v>0</v>
      </c>
      <c r="HM90" s="27">
        <v>0</v>
      </c>
      <c r="HN90" s="27">
        <v>0</v>
      </c>
      <c r="HO90" s="27">
        <v>0</v>
      </c>
      <c r="HP90" s="27">
        <v>0</v>
      </c>
      <c r="HQ90" s="27">
        <v>0</v>
      </c>
      <c r="HR90" s="27">
        <v>0</v>
      </c>
      <c r="HS90" s="27">
        <v>0</v>
      </c>
      <c r="HT90" s="27">
        <v>0</v>
      </c>
      <c r="HU90" s="27">
        <v>0</v>
      </c>
      <c r="HV90" s="27">
        <v>0</v>
      </c>
      <c r="HW90" s="27">
        <v>0</v>
      </c>
      <c r="HX90" s="27">
        <v>0</v>
      </c>
      <c r="HY90" s="27">
        <v>0</v>
      </c>
      <c r="HZ90" s="27">
        <v>0</v>
      </c>
      <c r="IA90" s="27">
        <v>0</v>
      </c>
      <c r="IB90" s="27">
        <v>0</v>
      </c>
      <c r="IC90" s="27">
        <v>0</v>
      </c>
      <c r="ID90" s="27">
        <v>0</v>
      </c>
      <c r="IE90" s="27">
        <v>0</v>
      </c>
      <c r="IF90" s="27">
        <v>0</v>
      </c>
      <c r="IG90" s="27">
        <v>0</v>
      </c>
      <c r="IH90" s="27">
        <v>0</v>
      </c>
      <c r="II90" s="27">
        <v>0</v>
      </c>
      <c r="IJ90" s="27">
        <v>0</v>
      </c>
      <c r="IK90" s="27">
        <v>0</v>
      </c>
      <c r="IL90" s="27">
        <v>0</v>
      </c>
      <c r="IM90" s="27">
        <v>0</v>
      </c>
      <c r="IN90" s="27">
        <v>0</v>
      </c>
      <c r="IO90" s="27">
        <v>0</v>
      </c>
      <c r="IP90" s="27">
        <v>0</v>
      </c>
      <c r="IQ90" s="27">
        <v>0</v>
      </c>
      <c r="IR90" s="27">
        <v>0</v>
      </c>
      <c r="IS90" s="27">
        <v>0</v>
      </c>
      <c r="IT90" s="27">
        <v>0</v>
      </c>
      <c r="IU90" s="27">
        <v>0</v>
      </c>
      <c r="IV90" s="27">
        <v>0</v>
      </c>
      <c r="IW90" s="27">
        <v>0</v>
      </c>
      <c r="IX90" s="27">
        <v>0</v>
      </c>
      <c r="IY90" s="27">
        <v>0</v>
      </c>
      <c r="IZ90" s="27">
        <v>0</v>
      </c>
      <c r="JA90" s="27">
        <v>0</v>
      </c>
      <c r="JB90" s="27">
        <v>0</v>
      </c>
      <c r="JC90" s="27">
        <v>0</v>
      </c>
      <c r="JD90" s="27">
        <v>0</v>
      </c>
      <c r="JE90" s="27">
        <v>0</v>
      </c>
      <c r="JF90" s="27">
        <v>0</v>
      </c>
      <c r="JG90" s="27">
        <v>0</v>
      </c>
      <c r="JH90" s="27">
        <v>0</v>
      </c>
      <c r="JI90" s="27">
        <v>0</v>
      </c>
      <c r="JJ90" s="27">
        <v>0</v>
      </c>
      <c r="JK90" s="27">
        <v>0</v>
      </c>
      <c r="JL90" s="27">
        <v>0</v>
      </c>
      <c r="JM90" s="27">
        <v>0</v>
      </c>
      <c r="JN90" s="27">
        <v>0</v>
      </c>
      <c r="JO90" s="27">
        <v>0</v>
      </c>
      <c r="JP90" s="27">
        <v>0</v>
      </c>
      <c r="JQ90" s="27">
        <v>0</v>
      </c>
      <c r="JR90" s="27">
        <v>0</v>
      </c>
      <c r="JS90" s="27">
        <v>0</v>
      </c>
      <c r="JT90" s="27">
        <v>0</v>
      </c>
      <c r="JU90" s="27">
        <v>0</v>
      </c>
      <c r="JV90" s="27">
        <v>0</v>
      </c>
      <c r="JW90" s="27">
        <v>0</v>
      </c>
      <c r="JX90" s="27">
        <v>0</v>
      </c>
      <c r="JY90" s="27">
        <v>0</v>
      </c>
      <c r="JZ90" s="27">
        <v>0</v>
      </c>
      <c r="KA90" s="27">
        <v>0</v>
      </c>
      <c r="KB90" s="27">
        <v>0</v>
      </c>
      <c r="KC90" s="27">
        <v>0</v>
      </c>
      <c r="KD90" s="27">
        <v>0</v>
      </c>
      <c r="KE90" s="27">
        <v>0</v>
      </c>
      <c r="KF90" s="27">
        <v>0</v>
      </c>
      <c r="KG90" s="27">
        <v>0</v>
      </c>
      <c r="KH90" s="27">
        <v>0</v>
      </c>
      <c r="KI90" s="27">
        <v>0</v>
      </c>
      <c r="KJ90" s="27">
        <v>0</v>
      </c>
      <c r="KK90" s="27">
        <v>0</v>
      </c>
      <c r="KL90" s="27">
        <v>0</v>
      </c>
      <c r="KM90" s="27">
        <v>0</v>
      </c>
      <c r="KN90" s="27">
        <v>0</v>
      </c>
      <c r="KO90" s="27">
        <v>0</v>
      </c>
      <c r="KP90" s="27">
        <v>0</v>
      </c>
    </row>
    <row r="91" spans="1:302" x14ac:dyDescent="0.25">
      <c r="A91" s="28">
        <f t="shared" si="2"/>
        <v>7.5218894763041808</v>
      </c>
      <c r="C91" s="26">
        <v>0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7">
        <v>0</v>
      </c>
      <c r="AD91" s="27">
        <v>0</v>
      </c>
      <c r="AE91" s="27">
        <v>0</v>
      </c>
      <c r="AF91" s="27">
        <v>0</v>
      </c>
      <c r="AG91" s="27">
        <v>0</v>
      </c>
      <c r="AH91" s="27">
        <v>0</v>
      </c>
      <c r="AI91" s="27">
        <v>0</v>
      </c>
      <c r="AJ91" s="27">
        <v>0</v>
      </c>
      <c r="AK91" s="27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7">
        <v>0</v>
      </c>
      <c r="AS91" s="27">
        <v>0</v>
      </c>
      <c r="AT91" s="27">
        <v>0</v>
      </c>
      <c r="AU91" s="27">
        <v>0</v>
      </c>
      <c r="AV91" s="27">
        <v>0</v>
      </c>
      <c r="AW91" s="27">
        <v>0</v>
      </c>
      <c r="AX91" s="27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7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>
        <v>0</v>
      </c>
      <c r="BN91" s="27">
        <v>0</v>
      </c>
      <c r="BO91" s="27">
        <v>0</v>
      </c>
      <c r="BP91" s="27">
        <v>0</v>
      </c>
      <c r="BQ91" s="27">
        <v>0</v>
      </c>
      <c r="BR91" s="27">
        <v>0</v>
      </c>
      <c r="BS91" s="27">
        <v>0</v>
      </c>
      <c r="BT91" s="27">
        <v>0</v>
      </c>
      <c r="BU91" s="27">
        <v>0</v>
      </c>
      <c r="BV91" s="27">
        <v>0</v>
      </c>
      <c r="BW91" s="27">
        <v>0</v>
      </c>
      <c r="BX91" s="27">
        <v>0</v>
      </c>
      <c r="BY91" s="27">
        <v>0</v>
      </c>
      <c r="BZ91" s="27">
        <v>0</v>
      </c>
      <c r="CA91" s="27">
        <v>0</v>
      </c>
      <c r="CB91" s="27">
        <v>0</v>
      </c>
      <c r="CC91" s="27">
        <v>0</v>
      </c>
      <c r="CD91" s="27">
        <v>0</v>
      </c>
      <c r="CE91" s="27">
        <v>0</v>
      </c>
      <c r="CF91" s="27">
        <v>0</v>
      </c>
      <c r="CG91" s="27">
        <v>0</v>
      </c>
      <c r="CH91" s="27">
        <v>0</v>
      </c>
      <c r="CI91" s="27">
        <v>0</v>
      </c>
      <c r="CJ91" s="27">
        <v>0</v>
      </c>
      <c r="CK91" s="27">
        <v>0</v>
      </c>
      <c r="CL91" s="27">
        <v>0</v>
      </c>
      <c r="CM91" s="27">
        <v>0</v>
      </c>
      <c r="CN91" s="27">
        <v>0</v>
      </c>
      <c r="CO91" s="27">
        <v>0</v>
      </c>
      <c r="CP91" s="27">
        <v>0</v>
      </c>
      <c r="CQ91" s="27">
        <v>0</v>
      </c>
      <c r="CR91" s="27">
        <v>0</v>
      </c>
      <c r="CS91" s="27">
        <v>0</v>
      </c>
      <c r="CT91" s="27">
        <v>0</v>
      </c>
      <c r="CU91" s="27">
        <v>0</v>
      </c>
      <c r="CV91" s="27">
        <v>0</v>
      </c>
      <c r="CW91" s="27">
        <v>0</v>
      </c>
      <c r="CX91" s="27">
        <v>0</v>
      </c>
      <c r="CY91" s="27">
        <v>0</v>
      </c>
      <c r="CZ91" s="27">
        <v>0</v>
      </c>
      <c r="DA91" s="27">
        <v>0</v>
      </c>
      <c r="DB91" s="27">
        <v>0</v>
      </c>
      <c r="DC91" s="27">
        <v>0</v>
      </c>
      <c r="DD91" s="27">
        <v>0</v>
      </c>
      <c r="DE91" s="27">
        <v>0</v>
      </c>
      <c r="DF91" s="27">
        <v>0</v>
      </c>
      <c r="DG91" s="27">
        <v>0</v>
      </c>
      <c r="DH91" s="27">
        <v>0</v>
      </c>
      <c r="DI91" s="27">
        <v>0</v>
      </c>
      <c r="DJ91" s="27">
        <v>0</v>
      </c>
      <c r="DK91" s="27">
        <v>0</v>
      </c>
      <c r="DL91" s="27">
        <v>0</v>
      </c>
      <c r="DM91" s="27">
        <v>0</v>
      </c>
      <c r="DN91" s="27">
        <v>0</v>
      </c>
      <c r="DO91" s="27">
        <v>0</v>
      </c>
      <c r="DP91" s="27">
        <v>0</v>
      </c>
      <c r="DQ91" s="27">
        <v>0</v>
      </c>
      <c r="DR91" s="27">
        <v>0</v>
      </c>
      <c r="DS91" s="27">
        <v>0</v>
      </c>
      <c r="DT91" s="27">
        <v>0</v>
      </c>
      <c r="DU91" s="27">
        <v>0</v>
      </c>
      <c r="DV91" s="27">
        <v>0</v>
      </c>
      <c r="DW91" s="27">
        <v>0</v>
      </c>
      <c r="DX91" s="27">
        <v>0</v>
      </c>
      <c r="DY91" s="27">
        <v>0</v>
      </c>
      <c r="DZ91" s="27">
        <v>0</v>
      </c>
      <c r="EA91" s="27">
        <v>0</v>
      </c>
      <c r="EB91" s="27">
        <v>0</v>
      </c>
      <c r="EC91" s="27">
        <v>0</v>
      </c>
      <c r="ED91" s="27">
        <v>0</v>
      </c>
      <c r="EE91" s="27">
        <v>0</v>
      </c>
      <c r="EF91" s="27">
        <v>0</v>
      </c>
      <c r="EG91" s="27">
        <v>0</v>
      </c>
      <c r="EH91" s="27">
        <v>0</v>
      </c>
      <c r="EI91" s="27">
        <v>0</v>
      </c>
      <c r="EJ91" s="27">
        <v>0</v>
      </c>
      <c r="EK91" s="27">
        <v>0</v>
      </c>
      <c r="EL91" s="27">
        <v>0</v>
      </c>
      <c r="EM91" s="27">
        <v>0</v>
      </c>
      <c r="EN91" s="27">
        <v>0</v>
      </c>
      <c r="EO91" s="27">
        <v>0</v>
      </c>
      <c r="EP91" s="27">
        <v>0</v>
      </c>
      <c r="EQ91" s="27">
        <v>0</v>
      </c>
      <c r="ER91" s="27">
        <v>0</v>
      </c>
      <c r="ES91" s="27">
        <v>0</v>
      </c>
      <c r="ET91" s="27">
        <v>0</v>
      </c>
      <c r="EU91" s="27">
        <v>0</v>
      </c>
      <c r="EV91" s="27">
        <v>0</v>
      </c>
      <c r="EW91" s="27">
        <v>0</v>
      </c>
      <c r="EX91" s="27">
        <v>0</v>
      </c>
      <c r="EY91" s="27">
        <v>0</v>
      </c>
      <c r="EZ91" s="27">
        <v>0</v>
      </c>
      <c r="FA91" s="27">
        <v>0</v>
      </c>
      <c r="FB91" s="27">
        <v>0</v>
      </c>
      <c r="FC91" s="27">
        <v>0</v>
      </c>
      <c r="FD91" s="27">
        <v>0</v>
      </c>
      <c r="FE91" s="27">
        <v>0</v>
      </c>
      <c r="FF91" s="27">
        <v>0</v>
      </c>
      <c r="FG91" s="27">
        <v>0</v>
      </c>
      <c r="FH91" s="27">
        <v>0</v>
      </c>
      <c r="FI91" s="27">
        <v>0</v>
      </c>
      <c r="FJ91" s="27">
        <v>0</v>
      </c>
      <c r="FK91" s="27">
        <v>0</v>
      </c>
      <c r="FL91" s="27">
        <v>0</v>
      </c>
      <c r="FM91" s="27">
        <v>0</v>
      </c>
      <c r="FN91" s="27">
        <v>0</v>
      </c>
      <c r="FO91" s="27">
        <v>0</v>
      </c>
      <c r="FP91" s="27">
        <v>0</v>
      </c>
      <c r="FQ91" s="27">
        <v>0</v>
      </c>
      <c r="FR91" s="27">
        <v>0</v>
      </c>
      <c r="FS91" s="27">
        <v>0</v>
      </c>
      <c r="FT91" s="27">
        <v>0</v>
      </c>
      <c r="FU91" s="27">
        <v>0</v>
      </c>
      <c r="FV91" s="27">
        <v>0</v>
      </c>
      <c r="FW91" s="27">
        <v>0</v>
      </c>
      <c r="FX91" s="27">
        <v>0</v>
      </c>
      <c r="FY91" s="27">
        <v>0</v>
      </c>
      <c r="FZ91" s="27">
        <v>0</v>
      </c>
      <c r="GA91" s="27">
        <v>0</v>
      </c>
      <c r="GB91" s="27">
        <v>0</v>
      </c>
      <c r="GC91" s="27">
        <v>0</v>
      </c>
      <c r="GD91" s="27">
        <v>0</v>
      </c>
      <c r="GE91" s="27">
        <v>0</v>
      </c>
      <c r="GF91" s="27">
        <v>0</v>
      </c>
      <c r="GG91" s="27">
        <v>0</v>
      </c>
      <c r="GH91" s="27">
        <v>0</v>
      </c>
      <c r="GI91" s="27">
        <v>0</v>
      </c>
      <c r="GJ91" s="27">
        <v>0</v>
      </c>
      <c r="GK91" s="27">
        <v>0</v>
      </c>
      <c r="GL91" s="27">
        <v>0</v>
      </c>
      <c r="GM91" s="27">
        <v>0</v>
      </c>
      <c r="GN91" s="27">
        <v>0</v>
      </c>
      <c r="GO91" s="27">
        <v>0</v>
      </c>
      <c r="GP91" s="27">
        <v>0</v>
      </c>
      <c r="GQ91" s="27">
        <v>0</v>
      </c>
      <c r="GR91" s="27">
        <v>0</v>
      </c>
      <c r="GS91" s="27">
        <v>0</v>
      </c>
      <c r="GT91" s="27">
        <v>0</v>
      </c>
      <c r="GU91" s="27">
        <v>0</v>
      </c>
      <c r="GV91" s="27">
        <v>0</v>
      </c>
      <c r="GW91" s="27">
        <v>0</v>
      </c>
      <c r="GX91" s="27">
        <v>0</v>
      </c>
      <c r="GY91" s="27">
        <v>0</v>
      </c>
      <c r="GZ91" s="27">
        <v>0</v>
      </c>
      <c r="HA91" s="27">
        <v>0</v>
      </c>
      <c r="HB91" s="27">
        <v>0</v>
      </c>
      <c r="HC91" s="27">
        <v>0</v>
      </c>
      <c r="HD91" s="27">
        <v>0</v>
      </c>
      <c r="HE91" s="27">
        <v>0</v>
      </c>
      <c r="HF91" s="27">
        <v>0</v>
      </c>
      <c r="HG91" s="27">
        <v>0</v>
      </c>
      <c r="HH91" s="27">
        <v>0</v>
      </c>
      <c r="HI91" s="27">
        <v>0</v>
      </c>
      <c r="HJ91" s="27">
        <v>0</v>
      </c>
      <c r="HK91" s="27">
        <v>0</v>
      </c>
      <c r="HL91" s="27">
        <v>0</v>
      </c>
      <c r="HM91" s="27">
        <v>0</v>
      </c>
      <c r="HN91" s="27">
        <v>0</v>
      </c>
      <c r="HO91" s="27">
        <v>0</v>
      </c>
      <c r="HP91" s="27">
        <v>0</v>
      </c>
      <c r="HQ91" s="27">
        <v>0</v>
      </c>
      <c r="HR91" s="27">
        <v>0</v>
      </c>
      <c r="HS91" s="27">
        <v>0</v>
      </c>
      <c r="HT91" s="27">
        <v>0</v>
      </c>
      <c r="HU91" s="27">
        <v>0</v>
      </c>
      <c r="HV91" s="27">
        <v>0</v>
      </c>
      <c r="HW91" s="27">
        <v>0</v>
      </c>
      <c r="HX91" s="27">
        <v>0</v>
      </c>
      <c r="HY91" s="27">
        <v>0</v>
      </c>
      <c r="HZ91" s="27">
        <v>0</v>
      </c>
      <c r="IA91" s="27">
        <v>0</v>
      </c>
      <c r="IB91" s="27">
        <v>0</v>
      </c>
      <c r="IC91" s="27">
        <v>0</v>
      </c>
      <c r="ID91" s="27">
        <v>0</v>
      </c>
      <c r="IE91" s="27">
        <v>0</v>
      </c>
      <c r="IF91" s="27">
        <v>0</v>
      </c>
      <c r="IG91" s="27">
        <v>0</v>
      </c>
      <c r="IH91" s="27">
        <v>0</v>
      </c>
      <c r="II91" s="27">
        <v>0</v>
      </c>
      <c r="IJ91" s="27">
        <v>0</v>
      </c>
      <c r="IK91" s="27">
        <v>0</v>
      </c>
      <c r="IL91" s="27">
        <v>0</v>
      </c>
      <c r="IM91" s="27">
        <v>0</v>
      </c>
      <c r="IN91" s="27">
        <v>0</v>
      </c>
      <c r="IO91" s="27">
        <v>0</v>
      </c>
      <c r="IP91" s="27">
        <v>0</v>
      </c>
      <c r="IQ91" s="27">
        <v>0</v>
      </c>
      <c r="IR91" s="27">
        <v>0</v>
      </c>
      <c r="IS91" s="27">
        <v>0</v>
      </c>
      <c r="IT91" s="27">
        <v>0</v>
      </c>
      <c r="IU91" s="27">
        <v>0</v>
      </c>
      <c r="IV91" s="27">
        <v>0</v>
      </c>
      <c r="IW91" s="27">
        <v>0</v>
      </c>
      <c r="IX91" s="27">
        <v>0</v>
      </c>
      <c r="IY91" s="27">
        <v>0</v>
      </c>
      <c r="IZ91" s="27">
        <v>0</v>
      </c>
      <c r="JA91" s="27">
        <v>0</v>
      </c>
      <c r="JB91" s="27">
        <v>0</v>
      </c>
      <c r="JC91" s="27">
        <v>0</v>
      </c>
      <c r="JD91" s="27">
        <v>0</v>
      </c>
      <c r="JE91" s="27">
        <v>0</v>
      </c>
      <c r="JF91" s="27">
        <v>0</v>
      </c>
      <c r="JG91" s="27">
        <v>0</v>
      </c>
      <c r="JH91" s="27">
        <v>0</v>
      </c>
      <c r="JI91" s="27">
        <v>0</v>
      </c>
      <c r="JJ91" s="27">
        <v>0</v>
      </c>
      <c r="JK91" s="27">
        <v>0</v>
      </c>
      <c r="JL91" s="27">
        <v>0</v>
      </c>
      <c r="JM91" s="27">
        <v>0</v>
      </c>
      <c r="JN91" s="27">
        <v>0</v>
      </c>
      <c r="JO91" s="27">
        <v>0</v>
      </c>
      <c r="JP91" s="27">
        <v>0</v>
      </c>
      <c r="JQ91" s="27">
        <v>0</v>
      </c>
      <c r="JR91" s="27">
        <v>0</v>
      </c>
      <c r="JS91" s="27">
        <v>0</v>
      </c>
      <c r="JT91" s="27">
        <v>0</v>
      </c>
      <c r="JU91" s="27">
        <v>0</v>
      </c>
      <c r="JV91" s="27">
        <v>0</v>
      </c>
      <c r="JW91" s="27">
        <v>0</v>
      </c>
      <c r="JX91" s="27">
        <v>0</v>
      </c>
      <c r="JY91" s="27">
        <v>0</v>
      </c>
      <c r="JZ91" s="27">
        <v>0</v>
      </c>
      <c r="KA91" s="27">
        <v>0</v>
      </c>
      <c r="KB91" s="27">
        <v>0</v>
      </c>
      <c r="KC91" s="27">
        <v>0</v>
      </c>
      <c r="KD91" s="27">
        <v>0</v>
      </c>
      <c r="KE91" s="27">
        <v>0</v>
      </c>
      <c r="KF91" s="27">
        <v>0</v>
      </c>
      <c r="KG91" s="27">
        <v>0</v>
      </c>
      <c r="KH91" s="27">
        <v>0</v>
      </c>
      <c r="KI91" s="27">
        <v>0</v>
      </c>
      <c r="KJ91" s="27">
        <v>0</v>
      </c>
      <c r="KK91" s="27">
        <v>0</v>
      </c>
      <c r="KL91" s="27">
        <v>0</v>
      </c>
      <c r="KM91" s="27">
        <v>0</v>
      </c>
      <c r="KN91" s="27">
        <v>0</v>
      </c>
      <c r="KO91" s="27">
        <v>0</v>
      </c>
      <c r="KP91" s="27">
        <v>0</v>
      </c>
    </row>
    <row r="92" spans="1:302" x14ac:dyDescent="0.25">
      <c r="A92" s="28">
        <f t="shared" si="2"/>
        <v>6.9331715702152881</v>
      </c>
      <c r="C92" s="26">
        <v>0</v>
      </c>
      <c r="D92" s="27">
        <v>0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0</v>
      </c>
      <c r="AE92" s="27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>
        <v>0</v>
      </c>
      <c r="BN92" s="27">
        <v>0</v>
      </c>
      <c r="BO92" s="27">
        <v>0</v>
      </c>
      <c r="BP92" s="27">
        <v>0</v>
      </c>
      <c r="BQ92" s="27">
        <v>0</v>
      </c>
      <c r="BR92" s="27">
        <v>0</v>
      </c>
      <c r="BS92" s="27">
        <v>0</v>
      </c>
      <c r="BT92" s="27">
        <v>0</v>
      </c>
      <c r="BU92" s="27">
        <v>0</v>
      </c>
      <c r="BV92" s="27">
        <v>0</v>
      </c>
      <c r="BW92" s="27">
        <v>0</v>
      </c>
      <c r="BX92" s="27">
        <v>0</v>
      </c>
      <c r="BY92" s="27">
        <v>0</v>
      </c>
      <c r="BZ92" s="27">
        <v>0</v>
      </c>
      <c r="CA92" s="27">
        <v>0</v>
      </c>
      <c r="CB92" s="27">
        <v>0</v>
      </c>
      <c r="CC92" s="27">
        <v>0</v>
      </c>
      <c r="CD92" s="27">
        <v>0</v>
      </c>
      <c r="CE92" s="27">
        <v>0</v>
      </c>
      <c r="CF92" s="27">
        <v>0</v>
      </c>
      <c r="CG92" s="27">
        <v>0</v>
      </c>
      <c r="CH92" s="27">
        <v>0</v>
      </c>
      <c r="CI92" s="27">
        <v>0</v>
      </c>
      <c r="CJ92" s="27">
        <v>0</v>
      </c>
      <c r="CK92" s="27">
        <v>0</v>
      </c>
      <c r="CL92" s="27">
        <v>0</v>
      </c>
      <c r="CM92" s="27">
        <v>0</v>
      </c>
      <c r="CN92" s="27">
        <v>0</v>
      </c>
      <c r="CO92" s="27">
        <v>0</v>
      </c>
      <c r="CP92" s="27">
        <v>0</v>
      </c>
      <c r="CQ92" s="27">
        <v>0</v>
      </c>
      <c r="CR92" s="27">
        <v>0</v>
      </c>
      <c r="CS92" s="27">
        <v>0</v>
      </c>
      <c r="CT92" s="27">
        <v>0</v>
      </c>
      <c r="CU92" s="27">
        <v>0</v>
      </c>
      <c r="CV92" s="27">
        <v>0</v>
      </c>
      <c r="CW92" s="27">
        <v>0</v>
      </c>
      <c r="CX92" s="27">
        <v>0</v>
      </c>
      <c r="CY92" s="27">
        <v>0</v>
      </c>
      <c r="CZ92" s="27">
        <v>0</v>
      </c>
      <c r="DA92" s="27">
        <v>0</v>
      </c>
      <c r="DB92" s="27">
        <v>0</v>
      </c>
      <c r="DC92" s="27">
        <v>0</v>
      </c>
      <c r="DD92" s="27">
        <v>0</v>
      </c>
      <c r="DE92" s="27">
        <v>0</v>
      </c>
      <c r="DF92" s="27">
        <v>0</v>
      </c>
      <c r="DG92" s="27">
        <v>0</v>
      </c>
      <c r="DH92" s="27">
        <v>0</v>
      </c>
      <c r="DI92" s="27">
        <v>0</v>
      </c>
      <c r="DJ92" s="27">
        <v>0</v>
      </c>
      <c r="DK92" s="27">
        <v>0</v>
      </c>
      <c r="DL92" s="27">
        <v>0</v>
      </c>
      <c r="DM92" s="27">
        <v>0</v>
      </c>
      <c r="DN92" s="27">
        <v>0</v>
      </c>
      <c r="DO92" s="27">
        <v>0</v>
      </c>
      <c r="DP92" s="27">
        <v>0</v>
      </c>
      <c r="DQ92" s="27">
        <v>0</v>
      </c>
      <c r="DR92" s="27">
        <v>0</v>
      </c>
      <c r="DS92" s="27">
        <v>0</v>
      </c>
      <c r="DT92" s="27">
        <v>0</v>
      </c>
      <c r="DU92" s="27">
        <v>0</v>
      </c>
      <c r="DV92" s="27">
        <v>0</v>
      </c>
      <c r="DW92" s="27">
        <v>0</v>
      </c>
      <c r="DX92" s="27">
        <v>0</v>
      </c>
      <c r="DY92" s="27">
        <v>0</v>
      </c>
      <c r="DZ92" s="27">
        <v>0</v>
      </c>
      <c r="EA92" s="27">
        <v>0</v>
      </c>
      <c r="EB92" s="27">
        <v>0</v>
      </c>
      <c r="EC92" s="27">
        <v>0</v>
      </c>
      <c r="ED92" s="27">
        <v>0</v>
      </c>
      <c r="EE92" s="27">
        <v>0</v>
      </c>
      <c r="EF92" s="27">
        <v>0</v>
      </c>
      <c r="EG92" s="27">
        <v>0</v>
      </c>
      <c r="EH92" s="27">
        <v>0</v>
      </c>
      <c r="EI92" s="27">
        <v>0</v>
      </c>
      <c r="EJ92" s="27">
        <v>0</v>
      </c>
      <c r="EK92" s="27">
        <v>0</v>
      </c>
      <c r="EL92" s="27">
        <v>0</v>
      </c>
      <c r="EM92" s="27">
        <v>0</v>
      </c>
      <c r="EN92" s="27">
        <v>0</v>
      </c>
      <c r="EO92" s="27">
        <v>0</v>
      </c>
      <c r="EP92" s="27">
        <v>0</v>
      </c>
      <c r="EQ92" s="27">
        <v>0</v>
      </c>
      <c r="ER92" s="27">
        <v>0</v>
      </c>
      <c r="ES92" s="27">
        <v>0</v>
      </c>
      <c r="ET92" s="27">
        <v>0</v>
      </c>
      <c r="EU92" s="27">
        <v>0</v>
      </c>
      <c r="EV92" s="27">
        <v>0</v>
      </c>
      <c r="EW92" s="27">
        <v>0</v>
      </c>
      <c r="EX92" s="27">
        <v>0</v>
      </c>
      <c r="EY92" s="27">
        <v>0</v>
      </c>
      <c r="EZ92" s="27">
        <v>0</v>
      </c>
      <c r="FA92" s="27">
        <v>0</v>
      </c>
      <c r="FB92" s="27">
        <v>0</v>
      </c>
      <c r="FC92" s="27">
        <v>0</v>
      </c>
      <c r="FD92" s="27">
        <v>0</v>
      </c>
      <c r="FE92" s="27">
        <v>0</v>
      </c>
      <c r="FF92" s="27">
        <v>0</v>
      </c>
      <c r="FG92" s="27">
        <v>0</v>
      </c>
      <c r="FH92" s="27">
        <v>0</v>
      </c>
      <c r="FI92" s="27">
        <v>0</v>
      </c>
      <c r="FJ92" s="27">
        <v>0</v>
      </c>
      <c r="FK92" s="27">
        <v>0</v>
      </c>
      <c r="FL92" s="27">
        <v>0</v>
      </c>
      <c r="FM92" s="27">
        <v>0</v>
      </c>
      <c r="FN92" s="27">
        <v>0</v>
      </c>
      <c r="FO92" s="27">
        <v>0</v>
      </c>
      <c r="FP92" s="27">
        <v>0</v>
      </c>
      <c r="FQ92" s="27">
        <v>0</v>
      </c>
      <c r="FR92" s="27">
        <v>0</v>
      </c>
      <c r="FS92" s="27">
        <v>0</v>
      </c>
      <c r="FT92" s="27">
        <v>0</v>
      </c>
      <c r="FU92" s="27">
        <v>0</v>
      </c>
      <c r="FV92" s="27">
        <v>0</v>
      </c>
      <c r="FW92" s="27">
        <v>0</v>
      </c>
      <c r="FX92" s="27">
        <v>0</v>
      </c>
      <c r="FY92" s="27">
        <v>0</v>
      </c>
      <c r="FZ92" s="27">
        <v>0</v>
      </c>
      <c r="GA92" s="27">
        <v>0</v>
      </c>
      <c r="GB92" s="27">
        <v>0</v>
      </c>
      <c r="GC92" s="27">
        <v>0</v>
      </c>
      <c r="GD92" s="27">
        <v>0</v>
      </c>
      <c r="GE92" s="27">
        <v>0</v>
      </c>
      <c r="GF92" s="27">
        <v>0</v>
      </c>
      <c r="GG92" s="27">
        <v>0</v>
      </c>
      <c r="GH92" s="27">
        <v>0</v>
      </c>
      <c r="GI92" s="27">
        <v>0</v>
      </c>
      <c r="GJ92" s="27">
        <v>0</v>
      </c>
      <c r="GK92" s="27">
        <v>0</v>
      </c>
      <c r="GL92" s="27">
        <v>0</v>
      </c>
      <c r="GM92" s="27">
        <v>0</v>
      </c>
      <c r="GN92" s="27">
        <v>0</v>
      </c>
      <c r="GO92" s="27">
        <v>0</v>
      </c>
      <c r="GP92" s="27">
        <v>0</v>
      </c>
      <c r="GQ92" s="27">
        <v>0</v>
      </c>
      <c r="GR92" s="27">
        <v>0</v>
      </c>
      <c r="GS92" s="27">
        <v>0</v>
      </c>
      <c r="GT92" s="27">
        <v>0</v>
      </c>
      <c r="GU92" s="27">
        <v>0</v>
      </c>
      <c r="GV92" s="27">
        <v>0</v>
      </c>
      <c r="GW92" s="27">
        <v>0</v>
      </c>
      <c r="GX92" s="27">
        <v>0</v>
      </c>
      <c r="GY92" s="27">
        <v>0</v>
      </c>
      <c r="GZ92" s="27">
        <v>0</v>
      </c>
      <c r="HA92" s="27">
        <v>0</v>
      </c>
      <c r="HB92" s="27">
        <v>0</v>
      </c>
      <c r="HC92" s="27">
        <v>0</v>
      </c>
      <c r="HD92" s="27">
        <v>0</v>
      </c>
      <c r="HE92" s="27">
        <v>0</v>
      </c>
      <c r="HF92" s="27">
        <v>0</v>
      </c>
      <c r="HG92" s="27">
        <v>0</v>
      </c>
      <c r="HH92" s="27">
        <v>0</v>
      </c>
      <c r="HI92" s="27">
        <v>0</v>
      </c>
      <c r="HJ92" s="27">
        <v>0</v>
      </c>
      <c r="HK92" s="27">
        <v>0</v>
      </c>
      <c r="HL92" s="27">
        <v>0</v>
      </c>
      <c r="HM92" s="27">
        <v>0</v>
      </c>
      <c r="HN92" s="27">
        <v>0</v>
      </c>
      <c r="HO92" s="27">
        <v>0</v>
      </c>
      <c r="HP92" s="27">
        <v>0</v>
      </c>
      <c r="HQ92" s="27">
        <v>0</v>
      </c>
      <c r="HR92" s="27">
        <v>0</v>
      </c>
      <c r="HS92" s="27">
        <v>0</v>
      </c>
      <c r="HT92" s="27">
        <v>0</v>
      </c>
      <c r="HU92" s="27">
        <v>0</v>
      </c>
      <c r="HV92" s="27">
        <v>0</v>
      </c>
      <c r="HW92" s="27">
        <v>0</v>
      </c>
      <c r="HX92" s="27">
        <v>0</v>
      </c>
      <c r="HY92" s="27">
        <v>0</v>
      </c>
      <c r="HZ92" s="27">
        <v>0</v>
      </c>
      <c r="IA92" s="27">
        <v>0</v>
      </c>
      <c r="IB92" s="27">
        <v>0</v>
      </c>
      <c r="IC92" s="27">
        <v>0</v>
      </c>
      <c r="ID92" s="27">
        <v>0</v>
      </c>
      <c r="IE92" s="27">
        <v>0</v>
      </c>
      <c r="IF92" s="27">
        <v>0</v>
      </c>
      <c r="IG92" s="27">
        <v>0</v>
      </c>
      <c r="IH92" s="27">
        <v>0</v>
      </c>
      <c r="II92" s="27">
        <v>0</v>
      </c>
      <c r="IJ92" s="27">
        <v>0</v>
      </c>
      <c r="IK92" s="27">
        <v>0</v>
      </c>
      <c r="IL92" s="27">
        <v>0</v>
      </c>
      <c r="IM92" s="27">
        <v>0</v>
      </c>
      <c r="IN92" s="27">
        <v>0</v>
      </c>
      <c r="IO92" s="27">
        <v>0</v>
      </c>
      <c r="IP92" s="27">
        <v>0</v>
      </c>
      <c r="IQ92" s="27">
        <v>0</v>
      </c>
      <c r="IR92" s="27">
        <v>0</v>
      </c>
      <c r="IS92" s="27">
        <v>0</v>
      </c>
      <c r="IT92" s="27">
        <v>0</v>
      </c>
      <c r="IU92" s="27">
        <v>0</v>
      </c>
      <c r="IV92" s="27">
        <v>0</v>
      </c>
      <c r="IW92" s="27">
        <v>0</v>
      </c>
      <c r="IX92" s="27">
        <v>0</v>
      </c>
      <c r="IY92" s="27">
        <v>0</v>
      </c>
      <c r="IZ92" s="27">
        <v>0</v>
      </c>
      <c r="JA92" s="27">
        <v>0</v>
      </c>
      <c r="JB92" s="27">
        <v>0</v>
      </c>
      <c r="JC92" s="27">
        <v>0</v>
      </c>
      <c r="JD92" s="27">
        <v>0</v>
      </c>
      <c r="JE92" s="27">
        <v>0</v>
      </c>
      <c r="JF92" s="27">
        <v>0</v>
      </c>
      <c r="JG92" s="27">
        <v>0</v>
      </c>
      <c r="JH92" s="27">
        <v>0</v>
      </c>
      <c r="JI92" s="27">
        <v>0</v>
      </c>
      <c r="JJ92" s="27">
        <v>0</v>
      </c>
      <c r="JK92" s="27">
        <v>0</v>
      </c>
      <c r="JL92" s="27">
        <v>0</v>
      </c>
      <c r="JM92" s="27">
        <v>0</v>
      </c>
      <c r="JN92" s="27">
        <v>0</v>
      </c>
      <c r="JO92" s="27">
        <v>0</v>
      </c>
      <c r="JP92" s="27">
        <v>0</v>
      </c>
      <c r="JQ92" s="27">
        <v>0</v>
      </c>
      <c r="JR92" s="27">
        <v>0</v>
      </c>
      <c r="JS92" s="27">
        <v>0</v>
      </c>
      <c r="JT92" s="27">
        <v>0</v>
      </c>
      <c r="JU92" s="27">
        <v>0</v>
      </c>
      <c r="JV92" s="27">
        <v>0</v>
      </c>
      <c r="JW92" s="27">
        <v>0</v>
      </c>
      <c r="JX92" s="27">
        <v>0</v>
      </c>
      <c r="JY92" s="27">
        <v>0</v>
      </c>
      <c r="JZ92" s="27">
        <v>0</v>
      </c>
      <c r="KA92" s="27">
        <v>0</v>
      </c>
      <c r="KB92" s="27">
        <v>0</v>
      </c>
      <c r="KC92" s="27">
        <v>0</v>
      </c>
      <c r="KD92" s="27">
        <v>0</v>
      </c>
      <c r="KE92" s="27">
        <v>0</v>
      </c>
      <c r="KF92" s="27">
        <v>0</v>
      </c>
      <c r="KG92" s="27">
        <v>0</v>
      </c>
      <c r="KH92" s="27">
        <v>0</v>
      </c>
      <c r="KI92" s="27">
        <v>0</v>
      </c>
      <c r="KJ92" s="27">
        <v>0</v>
      </c>
      <c r="KK92" s="27">
        <v>0</v>
      </c>
      <c r="KL92" s="27">
        <v>0</v>
      </c>
      <c r="KM92" s="27">
        <v>0</v>
      </c>
      <c r="KN92" s="27">
        <v>0</v>
      </c>
      <c r="KO92" s="27">
        <v>0</v>
      </c>
      <c r="KP92" s="27">
        <v>0</v>
      </c>
    </row>
    <row r="93" spans="1:302" x14ac:dyDescent="0.25">
      <c r="A93" s="28">
        <f t="shared" si="2"/>
        <v>6.3841436824778581</v>
      </c>
      <c r="C93" s="26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7">
        <v>0</v>
      </c>
      <c r="AB93" s="27">
        <v>0</v>
      </c>
      <c r="AC93" s="27">
        <v>0</v>
      </c>
      <c r="AD93" s="27">
        <v>0</v>
      </c>
      <c r="AE93" s="27">
        <v>0</v>
      </c>
      <c r="AF93" s="27">
        <v>0</v>
      </c>
      <c r="AG93" s="27">
        <v>0</v>
      </c>
      <c r="AH93" s="27">
        <v>0</v>
      </c>
      <c r="AI93" s="27">
        <v>0</v>
      </c>
      <c r="AJ93" s="27">
        <v>0</v>
      </c>
      <c r="AK93" s="27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>
        <v>0</v>
      </c>
      <c r="BN93" s="27">
        <v>0</v>
      </c>
      <c r="BO93" s="27">
        <v>0</v>
      </c>
      <c r="BP93" s="27">
        <v>0</v>
      </c>
      <c r="BQ93" s="27">
        <v>0</v>
      </c>
      <c r="BR93" s="27">
        <v>0</v>
      </c>
      <c r="BS93" s="27">
        <v>0</v>
      </c>
      <c r="BT93" s="27">
        <v>0</v>
      </c>
      <c r="BU93" s="27">
        <v>0</v>
      </c>
      <c r="BV93" s="27">
        <v>0</v>
      </c>
      <c r="BW93" s="27">
        <v>0</v>
      </c>
      <c r="BX93" s="27">
        <v>0</v>
      </c>
      <c r="BY93" s="27">
        <v>0</v>
      </c>
      <c r="BZ93" s="27">
        <v>0</v>
      </c>
      <c r="CA93" s="27">
        <v>0</v>
      </c>
      <c r="CB93" s="27">
        <v>0</v>
      </c>
      <c r="CC93" s="27">
        <v>0</v>
      </c>
      <c r="CD93" s="27">
        <v>0</v>
      </c>
      <c r="CE93" s="27">
        <v>0</v>
      </c>
      <c r="CF93" s="27">
        <v>0</v>
      </c>
      <c r="CG93" s="27">
        <v>0</v>
      </c>
      <c r="CH93" s="27">
        <v>0</v>
      </c>
      <c r="CI93" s="27">
        <v>0</v>
      </c>
      <c r="CJ93" s="27">
        <v>0</v>
      </c>
      <c r="CK93" s="27">
        <v>0</v>
      </c>
      <c r="CL93" s="27">
        <v>0</v>
      </c>
      <c r="CM93" s="27">
        <v>0</v>
      </c>
      <c r="CN93" s="27">
        <v>0</v>
      </c>
      <c r="CO93" s="27">
        <v>0</v>
      </c>
      <c r="CP93" s="27">
        <v>0</v>
      </c>
      <c r="CQ93" s="27">
        <v>0</v>
      </c>
      <c r="CR93" s="27">
        <v>0</v>
      </c>
      <c r="CS93" s="27">
        <v>0</v>
      </c>
      <c r="CT93" s="27">
        <v>0</v>
      </c>
      <c r="CU93" s="27">
        <v>0</v>
      </c>
      <c r="CV93" s="27">
        <v>0</v>
      </c>
      <c r="CW93" s="27">
        <v>0</v>
      </c>
      <c r="CX93" s="27">
        <v>0</v>
      </c>
      <c r="CY93" s="27">
        <v>0</v>
      </c>
      <c r="CZ93" s="27">
        <v>0</v>
      </c>
      <c r="DA93" s="27">
        <v>0</v>
      </c>
      <c r="DB93" s="27">
        <v>0</v>
      </c>
      <c r="DC93" s="27">
        <v>0</v>
      </c>
      <c r="DD93" s="27">
        <v>0</v>
      </c>
      <c r="DE93" s="27">
        <v>0</v>
      </c>
      <c r="DF93" s="27">
        <v>0</v>
      </c>
      <c r="DG93" s="27">
        <v>0</v>
      </c>
      <c r="DH93" s="27">
        <v>0</v>
      </c>
      <c r="DI93" s="27">
        <v>0</v>
      </c>
      <c r="DJ93" s="27">
        <v>0</v>
      </c>
      <c r="DK93" s="27">
        <v>0</v>
      </c>
      <c r="DL93" s="27">
        <v>0</v>
      </c>
      <c r="DM93" s="27">
        <v>0</v>
      </c>
      <c r="DN93" s="27">
        <v>0</v>
      </c>
      <c r="DO93" s="27">
        <v>0</v>
      </c>
      <c r="DP93" s="27">
        <v>0</v>
      </c>
      <c r="DQ93" s="27">
        <v>0</v>
      </c>
      <c r="DR93" s="27">
        <v>0</v>
      </c>
      <c r="DS93" s="27">
        <v>0</v>
      </c>
      <c r="DT93" s="27">
        <v>0</v>
      </c>
      <c r="DU93" s="27">
        <v>0</v>
      </c>
      <c r="DV93" s="27">
        <v>0</v>
      </c>
      <c r="DW93" s="27">
        <v>0</v>
      </c>
      <c r="DX93" s="27">
        <v>0</v>
      </c>
      <c r="DY93" s="27">
        <v>0</v>
      </c>
      <c r="DZ93" s="27">
        <v>0</v>
      </c>
      <c r="EA93" s="27">
        <v>0</v>
      </c>
      <c r="EB93" s="27">
        <v>0</v>
      </c>
      <c r="EC93" s="27">
        <v>0</v>
      </c>
      <c r="ED93" s="27">
        <v>0</v>
      </c>
      <c r="EE93" s="27">
        <v>0</v>
      </c>
      <c r="EF93" s="27">
        <v>0</v>
      </c>
      <c r="EG93" s="27">
        <v>0</v>
      </c>
      <c r="EH93" s="27">
        <v>0</v>
      </c>
      <c r="EI93" s="27">
        <v>0</v>
      </c>
      <c r="EJ93" s="27">
        <v>0</v>
      </c>
      <c r="EK93" s="27">
        <v>0</v>
      </c>
      <c r="EL93" s="27">
        <v>0</v>
      </c>
      <c r="EM93" s="27">
        <v>0</v>
      </c>
      <c r="EN93" s="27">
        <v>0</v>
      </c>
      <c r="EO93" s="27">
        <v>0</v>
      </c>
      <c r="EP93" s="27">
        <v>0</v>
      </c>
      <c r="EQ93" s="27">
        <v>0</v>
      </c>
      <c r="ER93" s="27">
        <v>0</v>
      </c>
      <c r="ES93" s="27">
        <v>0</v>
      </c>
      <c r="ET93" s="27">
        <v>0</v>
      </c>
      <c r="EU93" s="27">
        <v>0</v>
      </c>
      <c r="EV93" s="27">
        <v>0</v>
      </c>
      <c r="EW93" s="27">
        <v>0</v>
      </c>
      <c r="EX93" s="27">
        <v>0</v>
      </c>
      <c r="EY93" s="27">
        <v>0</v>
      </c>
      <c r="EZ93" s="27">
        <v>0</v>
      </c>
      <c r="FA93" s="27">
        <v>0</v>
      </c>
      <c r="FB93" s="27">
        <v>0</v>
      </c>
      <c r="FC93" s="27">
        <v>0</v>
      </c>
      <c r="FD93" s="27">
        <v>0</v>
      </c>
      <c r="FE93" s="27">
        <v>0</v>
      </c>
      <c r="FF93" s="27">
        <v>0</v>
      </c>
      <c r="FG93" s="27">
        <v>0</v>
      </c>
      <c r="FH93" s="27">
        <v>0</v>
      </c>
      <c r="FI93" s="27">
        <v>0</v>
      </c>
      <c r="FJ93" s="27">
        <v>0</v>
      </c>
      <c r="FK93" s="27">
        <v>0</v>
      </c>
      <c r="FL93" s="27">
        <v>0</v>
      </c>
      <c r="FM93" s="27">
        <v>0</v>
      </c>
      <c r="FN93" s="27">
        <v>0</v>
      </c>
      <c r="FO93" s="27">
        <v>0</v>
      </c>
      <c r="FP93" s="27">
        <v>0</v>
      </c>
      <c r="FQ93" s="27">
        <v>0</v>
      </c>
      <c r="FR93" s="27">
        <v>0</v>
      </c>
      <c r="FS93" s="27">
        <v>0</v>
      </c>
      <c r="FT93" s="27">
        <v>0</v>
      </c>
      <c r="FU93" s="27">
        <v>0</v>
      </c>
      <c r="FV93" s="27">
        <v>0</v>
      </c>
      <c r="FW93" s="27">
        <v>0</v>
      </c>
      <c r="FX93" s="27">
        <v>0</v>
      </c>
      <c r="FY93" s="27">
        <v>0</v>
      </c>
      <c r="FZ93" s="27">
        <v>0</v>
      </c>
      <c r="GA93" s="27">
        <v>0</v>
      </c>
      <c r="GB93" s="27">
        <v>0</v>
      </c>
      <c r="GC93" s="27">
        <v>0</v>
      </c>
      <c r="GD93" s="27">
        <v>0</v>
      </c>
      <c r="GE93" s="27">
        <v>0</v>
      </c>
      <c r="GF93" s="27">
        <v>0</v>
      </c>
      <c r="GG93" s="27">
        <v>0</v>
      </c>
      <c r="GH93" s="27">
        <v>0</v>
      </c>
      <c r="GI93" s="27">
        <v>0</v>
      </c>
      <c r="GJ93" s="27">
        <v>0</v>
      </c>
      <c r="GK93" s="27">
        <v>0</v>
      </c>
      <c r="GL93" s="27">
        <v>0</v>
      </c>
      <c r="GM93" s="27">
        <v>0</v>
      </c>
      <c r="GN93" s="27">
        <v>0</v>
      </c>
      <c r="GO93" s="27">
        <v>0</v>
      </c>
      <c r="GP93" s="27">
        <v>0</v>
      </c>
      <c r="GQ93" s="27">
        <v>0</v>
      </c>
      <c r="GR93" s="27">
        <v>0</v>
      </c>
      <c r="GS93" s="27">
        <v>0</v>
      </c>
      <c r="GT93" s="27">
        <v>0</v>
      </c>
      <c r="GU93" s="27">
        <v>0</v>
      </c>
      <c r="GV93" s="27">
        <v>0</v>
      </c>
      <c r="GW93" s="27">
        <v>0</v>
      </c>
      <c r="GX93" s="27">
        <v>0</v>
      </c>
      <c r="GY93" s="27">
        <v>0</v>
      </c>
      <c r="GZ93" s="27">
        <v>0</v>
      </c>
      <c r="HA93" s="27">
        <v>0</v>
      </c>
      <c r="HB93" s="27">
        <v>0</v>
      </c>
      <c r="HC93" s="27">
        <v>0</v>
      </c>
      <c r="HD93" s="27">
        <v>0</v>
      </c>
      <c r="HE93" s="27">
        <v>0</v>
      </c>
      <c r="HF93" s="27">
        <v>0</v>
      </c>
      <c r="HG93" s="27">
        <v>0</v>
      </c>
      <c r="HH93" s="27">
        <v>0</v>
      </c>
      <c r="HI93" s="27">
        <v>0</v>
      </c>
      <c r="HJ93" s="27">
        <v>0</v>
      </c>
      <c r="HK93" s="27">
        <v>0</v>
      </c>
      <c r="HL93" s="27">
        <v>0</v>
      </c>
      <c r="HM93" s="27">
        <v>0</v>
      </c>
      <c r="HN93" s="27">
        <v>0</v>
      </c>
      <c r="HO93" s="27">
        <v>0</v>
      </c>
      <c r="HP93" s="27">
        <v>0</v>
      </c>
      <c r="HQ93" s="27">
        <v>0</v>
      </c>
      <c r="HR93" s="27">
        <v>0</v>
      </c>
      <c r="HS93" s="27">
        <v>0</v>
      </c>
      <c r="HT93" s="27">
        <v>0</v>
      </c>
      <c r="HU93" s="27">
        <v>0</v>
      </c>
      <c r="HV93" s="27">
        <v>0</v>
      </c>
      <c r="HW93" s="27">
        <v>0</v>
      </c>
      <c r="HX93" s="27">
        <v>0</v>
      </c>
      <c r="HY93" s="27">
        <v>0</v>
      </c>
      <c r="HZ93" s="27">
        <v>0</v>
      </c>
      <c r="IA93" s="27">
        <v>0</v>
      </c>
      <c r="IB93" s="27">
        <v>0</v>
      </c>
      <c r="IC93" s="27">
        <v>0</v>
      </c>
      <c r="ID93" s="27">
        <v>0</v>
      </c>
      <c r="IE93" s="27">
        <v>0</v>
      </c>
      <c r="IF93" s="27">
        <v>0</v>
      </c>
      <c r="IG93" s="27">
        <v>0</v>
      </c>
      <c r="IH93" s="27">
        <v>0</v>
      </c>
      <c r="II93" s="27">
        <v>0</v>
      </c>
      <c r="IJ93" s="27">
        <v>0</v>
      </c>
      <c r="IK93" s="27">
        <v>0</v>
      </c>
      <c r="IL93" s="27">
        <v>0</v>
      </c>
      <c r="IM93" s="27">
        <v>0</v>
      </c>
      <c r="IN93" s="27">
        <v>0</v>
      </c>
      <c r="IO93" s="27">
        <v>0</v>
      </c>
      <c r="IP93" s="27">
        <v>0</v>
      </c>
      <c r="IQ93" s="27">
        <v>0</v>
      </c>
      <c r="IR93" s="27">
        <v>0</v>
      </c>
      <c r="IS93" s="27">
        <v>0</v>
      </c>
      <c r="IT93" s="27">
        <v>0</v>
      </c>
      <c r="IU93" s="27">
        <v>0</v>
      </c>
      <c r="IV93" s="27">
        <v>0</v>
      </c>
      <c r="IW93" s="27">
        <v>0</v>
      </c>
      <c r="IX93" s="27">
        <v>0</v>
      </c>
      <c r="IY93" s="27">
        <v>0</v>
      </c>
      <c r="IZ93" s="27">
        <v>0</v>
      </c>
      <c r="JA93" s="27">
        <v>0</v>
      </c>
      <c r="JB93" s="27">
        <v>0</v>
      </c>
      <c r="JC93" s="27">
        <v>0</v>
      </c>
      <c r="JD93" s="27">
        <v>0</v>
      </c>
      <c r="JE93" s="27">
        <v>0</v>
      </c>
      <c r="JF93" s="27">
        <v>0</v>
      </c>
      <c r="JG93" s="27">
        <v>0</v>
      </c>
      <c r="JH93" s="27">
        <v>0</v>
      </c>
      <c r="JI93" s="27">
        <v>0</v>
      </c>
      <c r="JJ93" s="27">
        <v>0</v>
      </c>
      <c r="JK93" s="27">
        <v>0</v>
      </c>
      <c r="JL93" s="27">
        <v>0</v>
      </c>
      <c r="JM93" s="27">
        <v>0</v>
      </c>
      <c r="JN93" s="27">
        <v>0</v>
      </c>
      <c r="JO93" s="27">
        <v>0</v>
      </c>
      <c r="JP93" s="27">
        <v>0</v>
      </c>
      <c r="JQ93" s="27">
        <v>0</v>
      </c>
      <c r="JR93" s="27">
        <v>0</v>
      </c>
      <c r="JS93" s="27">
        <v>0</v>
      </c>
      <c r="JT93" s="27">
        <v>0</v>
      </c>
      <c r="JU93" s="27">
        <v>0</v>
      </c>
      <c r="JV93" s="27">
        <v>0</v>
      </c>
      <c r="JW93" s="27">
        <v>0</v>
      </c>
      <c r="JX93" s="27">
        <v>0</v>
      </c>
      <c r="JY93" s="27">
        <v>0</v>
      </c>
      <c r="JZ93" s="27">
        <v>0</v>
      </c>
      <c r="KA93" s="27">
        <v>0</v>
      </c>
      <c r="KB93" s="27">
        <v>0</v>
      </c>
      <c r="KC93" s="27">
        <v>0</v>
      </c>
      <c r="KD93" s="27">
        <v>0</v>
      </c>
      <c r="KE93" s="27">
        <v>0</v>
      </c>
      <c r="KF93" s="27">
        <v>0</v>
      </c>
      <c r="KG93" s="27">
        <v>0</v>
      </c>
      <c r="KH93" s="27">
        <v>0</v>
      </c>
      <c r="KI93" s="27">
        <v>0</v>
      </c>
      <c r="KJ93" s="27">
        <v>0</v>
      </c>
      <c r="KK93" s="27">
        <v>0</v>
      </c>
      <c r="KL93" s="27">
        <v>0</v>
      </c>
      <c r="KM93" s="27">
        <v>0</v>
      </c>
      <c r="KN93" s="27">
        <v>0</v>
      </c>
      <c r="KO93" s="27">
        <v>0</v>
      </c>
      <c r="KP93" s="27">
        <v>0</v>
      </c>
    </row>
    <row r="94" spans="1:302" x14ac:dyDescent="0.25">
      <c r="A94" s="28">
        <f t="shared" si="2"/>
        <v>5.8727168695398664</v>
      </c>
      <c r="C94" s="26">
        <v>0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</v>
      </c>
      <c r="AV94" s="27">
        <v>0</v>
      </c>
      <c r="AW94" s="27">
        <v>0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0</v>
      </c>
      <c r="BE94" s="27">
        <v>0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0</v>
      </c>
      <c r="BQ94" s="27">
        <v>0</v>
      </c>
      <c r="BR94" s="27">
        <v>0</v>
      </c>
      <c r="BS94" s="27">
        <v>0</v>
      </c>
      <c r="BT94" s="27">
        <v>0</v>
      </c>
      <c r="BU94" s="27">
        <v>0</v>
      </c>
      <c r="BV94" s="27">
        <v>0</v>
      </c>
      <c r="BW94" s="27">
        <v>0</v>
      </c>
      <c r="BX94" s="27">
        <v>0</v>
      </c>
      <c r="BY94" s="27">
        <v>0</v>
      </c>
      <c r="BZ94" s="27">
        <v>0</v>
      </c>
      <c r="CA94" s="27">
        <v>0</v>
      </c>
      <c r="CB94" s="27">
        <v>0</v>
      </c>
      <c r="CC94" s="27">
        <v>0</v>
      </c>
      <c r="CD94" s="27">
        <v>0</v>
      </c>
      <c r="CE94" s="27">
        <v>0</v>
      </c>
      <c r="CF94" s="27">
        <v>0</v>
      </c>
      <c r="CG94" s="27">
        <v>0</v>
      </c>
      <c r="CH94" s="27">
        <v>0</v>
      </c>
      <c r="CI94" s="27">
        <v>0</v>
      </c>
      <c r="CJ94" s="27">
        <v>0</v>
      </c>
      <c r="CK94" s="27">
        <v>0</v>
      </c>
      <c r="CL94" s="27">
        <v>0</v>
      </c>
      <c r="CM94" s="27">
        <v>0</v>
      </c>
      <c r="CN94" s="27">
        <v>0</v>
      </c>
      <c r="CO94" s="27">
        <v>0</v>
      </c>
      <c r="CP94" s="27">
        <v>0</v>
      </c>
      <c r="CQ94" s="27">
        <v>0</v>
      </c>
      <c r="CR94" s="27">
        <v>0</v>
      </c>
      <c r="CS94" s="27">
        <v>0</v>
      </c>
      <c r="CT94" s="27">
        <v>0</v>
      </c>
      <c r="CU94" s="27">
        <v>0</v>
      </c>
      <c r="CV94" s="27">
        <v>0</v>
      </c>
      <c r="CW94" s="27">
        <v>0</v>
      </c>
      <c r="CX94" s="27">
        <v>0</v>
      </c>
      <c r="CY94" s="27">
        <v>0</v>
      </c>
      <c r="CZ94" s="27">
        <v>0</v>
      </c>
      <c r="DA94" s="27">
        <v>0</v>
      </c>
      <c r="DB94" s="27">
        <v>0</v>
      </c>
      <c r="DC94" s="27">
        <v>0</v>
      </c>
      <c r="DD94" s="27">
        <v>0</v>
      </c>
      <c r="DE94" s="27">
        <v>0</v>
      </c>
      <c r="DF94" s="27">
        <v>0</v>
      </c>
      <c r="DG94" s="27">
        <v>0</v>
      </c>
      <c r="DH94" s="27">
        <v>0</v>
      </c>
      <c r="DI94" s="27">
        <v>0</v>
      </c>
      <c r="DJ94" s="27">
        <v>0</v>
      </c>
      <c r="DK94" s="27">
        <v>0</v>
      </c>
      <c r="DL94" s="27">
        <v>0</v>
      </c>
      <c r="DM94" s="27">
        <v>0</v>
      </c>
      <c r="DN94" s="27">
        <v>0</v>
      </c>
      <c r="DO94" s="27">
        <v>0</v>
      </c>
      <c r="DP94" s="27">
        <v>0</v>
      </c>
      <c r="DQ94" s="27">
        <v>0</v>
      </c>
      <c r="DR94" s="27">
        <v>0</v>
      </c>
      <c r="DS94" s="27">
        <v>0</v>
      </c>
      <c r="DT94" s="27">
        <v>0</v>
      </c>
      <c r="DU94" s="27">
        <v>0</v>
      </c>
      <c r="DV94" s="27">
        <v>0</v>
      </c>
      <c r="DW94" s="27">
        <v>0</v>
      </c>
      <c r="DX94" s="27">
        <v>0</v>
      </c>
      <c r="DY94" s="27">
        <v>0</v>
      </c>
      <c r="DZ94" s="27">
        <v>0</v>
      </c>
      <c r="EA94" s="27">
        <v>0</v>
      </c>
      <c r="EB94" s="27">
        <v>0</v>
      </c>
      <c r="EC94" s="27">
        <v>0</v>
      </c>
      <c r="ED94" s="27">
        <v>0</v>
      </c>
      <c r="EE94" s="27">
        <v>0</v>
      </c>
      <c r="EF94" s="27">
        <v>0</v>
      </c>
      <c r="EG94" s="27">
        <v>0</v>
      </c>
      <c r="EH94" s="27">
        <v>0</v>
      </c>
      <c r="EI94" s="27">
        <v>0</v>
      </c>
      <c r="EJ94" s="27">
        <v>0</v>
      </c>
      <c r="EK94" s="27">
        <v>0</v>
      </c>
      <c r="EL94" s="27">
        <v>0</v>
      </c>
      <c r="EM94" s="27">
        <v>0</v>
      </c>
      <c r="EN94" s="27">
        <v>0</v>
      </c>
      <c r="EO94" s="27">
        <v>0</v>
      </c>
      <c r="EP94" s="27">
        <v>0</v>
      </c>
      <c r="EQ94" s="27">
        <v>0</v>
      </c>
      <c r="ER94" s="27">
        <v>0</v>
      </c>
      <c r="ES94" s="27">
        <v>0</v>
      </c>
      <c r="ET94" s="27">
        <v>0</v>
      </c>
      <c r="EU94" s="27">
        <v>0</v>
      </c>
      <c r="EV94" s="27">
        <v>0</v>
      </c>
      <c r="EW94" s="27">
        <v>0</v>
      </c>
      <c r="EX94" s="27">
        <v>0</v>
      </c>
      <c r="EY94" s="27">
        <v>0</v>
      </c>
      <c r="EZ94" s="27">
        <v>0</v>
      </c>
      <c r="FA94" s="27">
        <v>0</v>
      </c>
      <c r="FB94" s="27">
        <v>0</v>
      </c>
      <c r="FC94" s="27">
        <v>0</v>
      </c>
      <c r="FD94" s="27">
        <v>0</v>
      </c>
      <c r="FE94" s="27">
        <v>0</v>
      </c>
      <c r="FF94" s="27">
        <v>0</v>
      </c>
      <c r="FG94" s="27">
        <v>0</v>
      </c>
      <c r="FH94" s="27">
        <v>0</v>
      </c>
      <c r="FI94" s="27">
        <v>0</v>
      </c>
      <c r="FJ94" s="27">
        <v>0</v>
      </c>
      <c r="FK94" s="27">
        <v>0</v>
      </c>
      <c r="FL94" s="27">
        <v>0</v>
      </c>
      <c r="FM94" s="27">
        <v>0</v>
      </c>
      <c r="FN94" s="27">
        <v>0</v>
      </c>
      <c r="FO94" s="27">
        <v>0</v>
      </c>
      <c r="FP94" s="27">
        <v>0</v>
      </c>
      <c r="FQ94" s="27">
        <v>0</v>
      </c>
      <c r="FR94" s="27">
        <v>0</v>
      </c>
      <c r="FS94" s="27">
        <v>0</v>
      </c>
      <c r="FT94" s="27">
        <v>0</v>
      </c>
      <c r="FU94" s="27">
        <v>0</v>
      </c>
      <c r="FV94" s="27">
        <v>0</v>
      </c>
      <c r="FW94" s="27">
        <v>0</v>
      </c>
      <c r="FX94" s="27">
        <v>0</v>
      </c>
      <c r="FY94" s="27">
        <v>0</v>
      </c>
      <c r="FZ94" s="27">
        <v>0</v>
      </c>
      <c r="GA94" s="27">
        <v>0</v>
      </c>
      <c r="GB94" s="27">
        <v>0</v>
      </c>
      <c r="GC94" s="27">
        <v>0</v>
      </c>
      <c r="GD94" s="27">
        <v>0</v>
      </c>
      <c r="GE94" s="27">
        <v>0</v>
      </c>
      <c r="GF94" s="27">
        <v>0</v>
      </c>
      <c r="GG94" s="27">
        <v>0</v>
      </c>
      <c r="GH94" s="27">
        <v>0</v>
      </c>
      <c r="GI94" s="27">
        <v>0</v>
      </c>
      <c r="GJ94" s="27">
        <v>0</v>
      </c>
      <c r="GK94" s="27">
        <v>0</v>
      </c>
      <c r="GL94" s="27">
        <v>0</v>
      </c>
      <c r="GM94" s="27">
        <v>0</v>
      </c>
      <c r="GN94" s="27">
        <v>0</v>
      </c>
      <c r="GO94" s="27">
        <v>0</v>
      </c>
      <c r="GP94" s="27">
        <v>0</v>
      </c>
      <c r="GQ94" s="27">
        <v>0</v>
      </c>
      <c r="GR94" s="27">
        <v>0</v>
      </c>
      <c r="GS94" s="27">
        <v>0</v>
      </c>
      <c r="GT94" s="27">
        <v>0</v>
      </c>
      <c r="GU94" s="27">
        <v>0</v>
      </c>
      <c r="GV94" s="27">
        <v>0</v>
      </c>
      <c r="GW94" s="27">
        <v>0</v>
      </c>
      <c r="GX94" s="27">
        <v>0</v>
      </c>
      <c r="GY94" s="27">
        <v>0</v>
      </c>
      <c r="GZ94" s="27">
        <v>0</v>
      </c>
      <c r="HA94" s="27">
        <v>0</v>
      </c>
      <c r="HB94" s="27">
        <v>0</v>
      </c>
      <c r="HC94" s="27">
        <v>0</v>
      </c>
      <c r="HD94" s="27">
        <v>0</v>
      </c>
      <c r="HE94" s="27">
        <v>0</v>
      </c>
      <c r="HF94" s="27">
        <v>0</v>
      </c>
      <c r="HG94" s="27">
        <v>0</v>
      </c>
      <c r="HH94" s="27">
        <v>0</v>
      </c>
      <c r="HI94" s="27">
        <v>0</v>
      </c>
      <c r="HJ94" s="27">
        <v>0</v>
      </c>
      <c r="HK94" s="27">
        <v>0</v>
      </c>
      <c r="HL94" s="27">
        <v>0</v>
      </c>
      <c r="HM94" s="27">
        <v>0</v>
      </c>
      <c r="HN94" s="27">
        <v>0</v>
      </c>
      <c r="HO94" s="27">
        <v>0</v>
      </c>
      <c r="HP94" s="27">
        <v>0</v>
      </c>
      <c r="HQ94" s="27">
        <v>0</v>
      </c>
      <c r="HR94" s="27">
        <v>0</v>
      </c>
      <c r="HS94" s="27">
        <v>0</v>
      </c>
      <c r="HT94" s="27">
        <v>0</v>
      </c>
      <c r="HU94" s="27">
        <v>0</v>
      </c>
      <c r="HV94" s="27">
        <v>0</v>
      </c>
      <c r="HW94" s="27">
        <v>0</v>
      </c>
      <c r="HX94" s="27">
        <v>0</v>
      </c>
      <c r="HY94" s="27">
        <v>0</v>
      </c>
      <c r="HZ94" s="27">
        <v>0</v>
      </c>
      <c r="IA94" s="27">
        <v>0</v>
      </c>
      <c r="IB94" s="27">
        <v>0</v>
      </c>
      <c r="IC94" s="27">
        <v>0</v>
      </c>
      <c r="ID94" s="27">
        <v>0</v>
      </c>
      <c r="IE94" s="27">
        <v>0</v>
      </c>
      <c r="IF94" s="27">
        <v>0</v>
      </c>
      <c r="IG94" s="27">
        <v>0</v>
      </c>
      <c r="IH94" s="27">
        <v>0</v>
      </c>
      <c r="II94" s="27">
        <v>0</v>
      </c>
      <c r="IJ94" s="27">
        <v>0</v>
      </c>
      <c r="IK94" s="27">
        <v>0</v>
      </c>
      <c r="IL94" s="27">
        <v>0</v>
      </c>
      <c r="IM94" s="27">
        <v>0</v>
      </c>
      <c r="IN94" s="27">
        <v>0</v>
      </c>
      <c r="IO94" s="27">
        <v>0</v>
      </c>
      <c r="IP94" s="27">
        <v>0</v>
      </c>
      <c r="IQ94" s="27">
        <v>0</v>
      </c>
      <c r="IR94" s="27">
        <v>0</v>
      </c>
      <c r="IS94" s="27">
        <v>0</v>
      </c>
      <c r="IT94" s="27">
        <v>0</v>
      </c>
      <c r="IU94" s="27">
        <v>0</v>
      </c>
      <c r="IV94" s="27">
        <v>0</v>
      </c>
      <c r="IW94" s="27">
        <v>0</v>
      </c>
      <c r="IX94" s="27">
        <v>0</v>
      </c>
      <c r="IY94" s="27">
        <v>0</v>
      </c>
      <c r="IZ94" s="27">
        <v>0</v>
      </c>
      <c r="JA94" s="27">
        <v>0</v>
      </c>
      <c r="JB94" s="27">
        <v>0</v>
      </c>
      <c r="JC94" s="27">
        <v>0</v>
      </c>
      <c r="JD94" s="27">
        <v>0</v>
      </c>
      <c r="JE94" s="27">
        <v>0</v>
      </c>
      <c r="JF94" s="27">
        <v>0</v>
      </c>
      <c r="JG94" s="27">
        <v>0</v>
      </c>
      <c r="JH94" s="27">
        <v>0</v>
      </c>
      <c r="JI94" s="27">
        <v>0</v>
      </c>
      <c r="JJ94" s="27">
        <v>0</v>
      </c>
      <c r="JK94" s="27">
        <v>0</v>
      </c>
      <c r="JL94" s="27">
        <v>0</v>
      </c>
      <c r="JM94" s="27">
        <v>0</v>
      </c>
      <c r="JN94" s="27">
        <v>0</v>
      </c>
      <c r="JO94" s="27">
        <v>0</v>
      </c>
      <c r="JP94" s="27">
        <v>0</v>
      </c>
      <c r="JQ94" s="27">
        <v>0</v>
      </c>
      <c r="JR94" s="27">
        <v>0</v>
      </c>
      <c r="JS94" s="27">
        <v>0</v>
      </c>
      <c r="JT94" s="27">
        <v>0</v>
      </c>
      <c r="JU94" s="27">
        <v>0</v>
      </c>
      <c r="JV94" s="27">
        <v>0</v>
      </c>
      <c r="JW94" s="27">
        <v>0</v>
      </c>
      <c r="JX94" s="27">
        <v>0</v>
      </c>
      <c r="JY94" s="27">
        <v>0</v>
      </c>
      <c r="JZ94" s="27">
        <v>0</v>
      </c>
      <c r="KA94" s="27">
        <v>0</v>
      </c>
      <c r="KB94" s="27">
        <v>0</v>
      </c>
      <c r="KC94" s="27">
        <v>0</v>
      </c>
      <c r="KD94" s="27">
        <v>0</v>
      </c>
      <c r="KE94" s="27">
        <v>0</v>
      </c>
      <c r="KF94" s="27">
        <v>0</v>
      </c>
      <c r="KG94" s="27">
        <v>0</v>
      </c>
      <c r="KH94" s="27">
        <v>0</v>
      </c>
      <c r="KI94" s="27">
        <v>0</v>
      </c>
      <c r="KJ94" s="27">
        <v>0</v>
      </c>
      <c r="KK94" s="27">
        <v>0</v>
      </c>
      <c r="KL94" s="27">
        <v>0</v>
      </c>
      <c r="KM94" s="27">
        <v>0</v>
      </c>
      <c r="KN94" s="27">
        <v>0</v>
      </c>
      <c r="KO94" s="27">
        <v>0</v>
      </c>
      <c r="KP94" s="27">
        <v>0</v>
      </c>
    </row>
    <row r="95" spans="1:302" x14ac:dyDescent="0.25">
      <c r="A95" s="28">
        <f t="shared" si="2"/>
        <v>5.3968603431604967</v>
      </c>
      <c r="C95" s="26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>
        <v>0</v>
      </c>
      <c r="BN95" s="27">
        <v>0</v>
      </c>
      <c r="BO95" s="27">
        <v>0</v>
      </c>
      <c r="BP95" s="27">
        <v>0</v>
      </c>
      <c r="BQ95" s="27">
        <v>0</v>
      </c>
      <c r="BR95" s="27">
        <v>0</v>
      </c>
      <c r="BS95" s="27">
        <v>0</v>
      </c>
      <c r="BT95" s="27">
        <v>0</v>
      </c>
      <c r="BU95" s="27">
        <v>0</v>
      </c>
      <c r="BV95" s="27">
        <v>0</v>
      </c>
      <c r="BW95" s="27">
        <v>0</v>
      </c>
      <c r="BX95" s="27">
        <v>0</v>
      </c>
      <c r="BY95" s="27">
        <v>0</v>
      </c>
      <c r="BZ95" s="27">
        <v>0</v>
      </c>
      <c r="CA95" s="27">
        <v>0</v>
      </c>
      <c r="CB95" s="27">
        <v>0</v>
      </c>
      <c r="CC95" s="27">
        <v>0</v>
      </c>
      <c r="CD95" s="27">
        <v>0</v>
      </c>
      <c r="CE95" s="27">
        <v>0</v>
      </c>
      <c r="CF95" s="27">
        <v>0</v>
      </c>
      <c r="CG95" s="27">
        <v>0</v>
      </c>
      <c r="CH95" s="27">
        <v>0</v>
      </c>
      <c r="CI95" s="27">
        <v>0</v>
      </c>
      <c r="CJ95" s="27">
        <v>0</v>
      </c>
      <c r="CK95" s="27">
        <v>0</v>
      </c>
      <c r="CL95" s="27">
        <v>0</v>
      </c>
      <c r="CM95" s="27">
        <v>0</v>
      </c>
      <c r="CN95" s="27">
        <v>0</v>
      </c>
      <c r="CO95" s="27">
        <v>0</v>
      </c>
      <c r="CP95" s="27">
        <v>0</v>
      </c>
      <c r="CQ95" s="27">
        <v>0</v>
      </c>
      <c r="CR95" s="27">
        <v>0</v>
      </c>
      <c r="CS95" s="27">
        <v>0</v>
      </c>
      <c r="CT95" s="27">
        <v>0</v>
      </c>
      <c r="CU95" s="27">
        <v>0</v>
      </c>
      <c r="CV95" s="27">
        <v>0</v>
      </c>
      <c r="CW95" s="27">
        <v>0</v>
      </c>
      <c r="CX95" s="27">
        <v>0</v>
      </c>
      <c r="CY95" s="27">
        <v>0</v>
      </c>
      <c r="CZ95" s="27">
        <v>0</v>
      </c>
      <c r="DA95" s="27">
        <v>0</v>
      </c>
      <c r="DB95" s="27">
        <v>0</v>
      </c>
      <c r="DC95" s="27">
        <v>0</v>
      </c>
      <c r="DD95" s="27">
        <v>0</v>
      </c>
      <c r="DE95" s="27">
        <v>0</v>
      </c>
      <c r="DF95" s="27">
        <v>0</v>
      </c>
      <c r="DG95" s="27">
        <v>0</v>
      </c>
      <c r="DH95" s="27">
        <v>0</v>
      </c>
      <c r="DI95" s="27">
        <v>0</v>
      </c>
      <c r="DJ95" s="27">
        <v>0</v>
      </c>
      <c r="DK95" s="27">
        <v>0</v>
      </c>
      <c r="DL95" s="27">
        <v>0</v>
      </c>
      <c r="DM95" s="27">
        <v>0</v>
      </c>
      <c r="DN95" s="27">
        <v>0</v>
      </c>
      <c r="DO95" s="27">
        <v>0</v>
      </c>
      <c r="DP95" s="27">
        <v>0</v>
      </c>
      <c r="DQ95" s="27">
        <v>0</v>
      </c>
      <c r="DR95" s="27">
        <v>0</v>
      </c>
      <c r="DS95" s="27">
        <v>0</v>
      </c>
      <c r="DT95" s="27">
        <v>0</v>
      </c>
      <c r="DU95" s="27">
        <v>0</v>
      </c>
      <c r="DV95" s="27">
        <v>0</v>
      </c>
      <c r="DW95" s="27">
        <v>0</v>
      </c>
      <c r="DX95" s="27">
        <v>0</v>
      </c>
      <c r="DY95" s="27">
        <v>0</v>
      </c>
      <c r="DZ95" s="27">
        <v>0</v>
      </c>
      <c r="EA95" s="27">
        <v>0</v>
      </c>
      <c r="EB95" s="27">
        <v>0</v>
      </c>
      <c r="EC95" s="27">
        <v>0</v>
      </c>
      <c r="ED95" s="27">
        <v>0</v>
      </c>
      <c r="EE95" s="27">
        <v>0</v>
      </c>
      <c r="EF95" s="27">
        <v>0</v>
      </c>
      <c r="EG95" s="27">
        <v>0</v>
      </c>
      <c r="EH95" s="27">
        <v>0</v>
      </c>
      <c r="EI95" s="27">
        <v>0</v>
      </c>
      <c r="EJ95" s="27">
        <v>0</v>
      </c>
      <c r="EK95" s="27">
        <v>0</v>
      </c>
      <c r="EL95" s="27">
        <v>0</v>
      </c>
      <c r="EM95" s="27">
        <v>0</v>
      </c>
      <c r="EN95" s="27">
        <v>0</v>
      </c>
      <c r="EO95" s="27">
        <v>0</v>
      </c>
      <c r="EP95" s="27">
        <v>0</v>
      </c>
      <c r="EQ95" s="27">
        <v>0</v>
      </c>
      <c r="ER95" s="27">
        <v>0</v>
      </c>
      <c r="ES95" s="27">
        <v>0</v>
      </c>
      <c r="ET95" s="27">
        <v>0</v>
      </c>
      <c r="EU95" s="27">
        <v>0</v>
      </c>
      <c r="EV95" s="27">
        <v>0</v>
      </c>
      <c r="EW95" s="27">
        <v>0</v>
      </c>
      <c r="EX95" s="27">
        <v>0</v>
      </c>
      <c r="EY95" s="27">
        <v>0</v>
      </c>
      <c r="EZ95" s="27">
        <v>0</v>
      </c>
      <c r="FA95" s="27">
        <v>0</v>
      </c>
      <c r="FB95" s="27">
        <v>0</v>
      </c>
      <c r="FC95" s="27">
        <v>0</v>
      </c>
      <c r="FD95" s="27">
        <v>0</v>
      </c>
      <c r="FE95" s="27">
        <v>0</v>
      </c>
      <c r="FF95" s="27">
        <v>0</v>
      </c>
      <c r="FG95" s="27">
        <v>0</v>
      </c>
      <c r="FH95" s="27">
        <v>0</v>
      </c>
      <c r="FI95" s="27">
        <v>0</v>
      </c>
      <c r="FJ95" s="27">
        <v>0</v>
      </c>
      <c r="FK95" s="27">
        <v>0</v>
      </c>
      <c r="FL95" s="27">
        <v>0</v>
      </c>
      <c r="FM95" s="27">
        <v>0</v>
      </c>
      <c r="FN95" s="27">
        <v>0</v>
      </c>
      <c r="FO95" s="27">
        <v>0</v>
      </c>
      <c r="FP95" s="27">
        <v>0</v>
      </c>
      <c r="FQ95" s="27">
        <v>0</v>
      </c>
      <c r="FR95" s="27">
        <v>0</v>
      </c>
      <c r="FS95" s="27">
        <v>0</v>
      </c>
      <c r="FT95" s="27">
        <v>0</v>
      </c>
      <c r="FU95" s="27">
        <v>0</v>
      </c>
      <c r="FV95" s="27">
        <v>0</v>
      </c>
      <c r="FW95" s="27">
        <v>0</v>
      </c>
      <c r="FX95" s="27">
        <v>0</v>
      </c>
      <c r="FY95" s="27">
        <v>0</v>
      </c>
      <c r="FZ95" s="27">
        <v>0</v>
      </c>
      <c r="GA95" s="27">
        <v>0</v>
      </c>
      <c r="GB95" s="27">
        <v>0</v>
      </c>
      <c r="GC95" s="27">
        <v>0</v>
      </c>
      <c r="GD95" s="27">
        <v>0</v>
      </c>
      <c r="GE95" s="27">
        <v>0</v>
      </c>
      <c r="GF95" s="27">
        <v>0</v>
      </c>
      <c r="GG95" s="27">
        <v>0</v>
      </c>
      <c r="GH95" s="27">
        <v>0</v>
      </c>
      <c r="GI95" s="27">
        <v>0</v>
      </c>
      <c r="GJ95" s="27">
        <v>0</v>
      </c>
      <c r="GK95" s="27">
        <v>0</v>
      </c>
      <c r="GL95" s="27">
        <v>0</v>
      </c>
      <c r="GM95" s="27">
        <v>0</v>
      </c>
      <c r="GN95" s="27">
        <v>0</v>
      </c>
      <c r="GO95" s="27">
        <v>0</v>
      </c>
      <c r="GP95" s="27">
        <v>0</v>
      </c>
      <c r="GQ95" s="27">
        <v>0</v>
      </c>
      <c r="GR95" s="27">
        <v>0</v>
      </c>
      <c r="GS95" s="27">
        <v>0</v>
      </c>
      <c r="GT95" s="27">
        <v>0</v>
      </c>
      <c r="GU95" s="27">
        <v>0</v>
      </c>
      <c r="GV95" s="27">
        <v>0</v>
      </c>
      <c r="GW95" s="27">
        <v>0</v>
      </c>
      <c r="GX95" s="27">
        <v>0</v>
      </c>
      <c r="GY95" s="27">
        <v>0</v>
      </c>
      <c r="GZ95" s="27">
        <v>0</v>
      </c>
      <c r="HA95" s="27">
        <v>0</v>
      </c>
      <c r="HB95" s="27">
        <v>0</v>
      </c>
      <c r="HC95" s="27">
        <v>0</v>
      </c>
      <c r="HD95" s="27">
        <v>0</v>
      </c>
      <c r="HE95" s="27">
        <v>0</v>
      </c>
      <c r="HF95" s="27">
        <v>0</v>
      </c>
      <c r="HG95" s="27">
        <v>0</v>
      </c>
      <c r="HH95" s="27">
        <v>0</v>
      </c>
      <c r="HI95" s="27">
        <v>0</v>
      </c>
      <c r="HJ95" s="27">
        <v>0</v>
      </c>
      <c r="HK95" s="27">
        <v>0</v>
      </c>
      <c r="HL95" s="27">
        <v>0</v>
      </c>
      <c r="HM95" s="27">
        <v>0</v>
      </c>
      <c r="HN95" s="27">
        <v>0</v>
      </c>
      <c r="HO95" s="27">
        <v>0</v>
      </c>
      <c r="HP95" s="27">
        <v>0</v>
      </c>
      <c r="HQ95" s="27">
        <v>0</v>
      </c>
      <c r="HR95" s="27">
        <v>0</v>
      </c>
      <c r="HS95" s="27">
        <v>0</v>
      </c>
      <c r="HT95" s="27">
        <v>0</v>
      </c>
      <c r="HU95" s="27">
        <v>0</v>
      </c>
      <c r="HV95" s="27">
        <v>0</v>
      </c>
      <c r="HW95" s="27">
        <v>0</v>
      </c>
      <c r="HX95" s="27">
        <v>0</v>
      </c>
      <c r="HY95" s="27">
        <v>0</v>
      </c>
      <c r="HZ95" s="27">
        <v>0</v>
      </c>
      <c r="IA95" s="27">
        <v>0</v>
      </c>
      <c r="IB95" s="27">
        <v>0</v>
      </c>
      <c r="IC95" s="27">
        <v>0</v>
      </c>
      <c r="ID95" s="27">
        <v>0</v>
      </c>
      <c r="IE95" s="27">
        <v>0</v>
      </c>
      <c r="IF95" s="27">
        <v>0</v>
      </c>
      <c r="IG95" s="27">
        <v>0</v>
      </c>
      <c r="IH95" s="27">
        <v>0</v>
      </c>
      <c r="II95" s="27">
        <v>0</v>
      </c>
      <c r="IJ95" s="27">
        <v>0</v>
      </c>
      <c r="IK95" s="27">
        <v>0</v>
      </c>
      <c r="IL95" s="27">
        <v>0</v>
      </c>
      <c r="IM95" s="27">
        <v>0</v>
      </c>
      <c r="IN95" s="27">
        <v>0</v>
      </c>
      <c r="IO95" s="27">
        <v>0</v>
      </c>
      <c r="IP95" s="27">
        <v>0</v>
      </c>
      <c r="IQ95" s="27">
        <v>0</v>
      </c>
      <c r="IR95" s="27">
        <v>0</v>
      </c>
      <c r="IS95" s="27">
        <v>0</v>
      </c>
      <c r="IT95" s="27">
        <v>0</v>
      </c>
      <c r="IU95" s="27">
        <v>0</v>
      </c>
      <c r="IV95" s="27">
        <v>0</v>
      </c>
      <c r="IW95" s="27">
        <v>0</v>
      </c>
      <c r="IX95" s="27">
        <v>0</v>
      </c>
      <c r="IY95" s="27">
        <v>0</v>
      </c>
      <c r="IZ95" s="27">
        <v>0</v>
      </c>
      <c r="JA95" s="27">
        <v>0</v>
      </c>
      <c r="JB95" s="27">
        <v>0</v>
      </c>
      <c r="JC95" s="27">
        <v>0</v>
      </c>
      <c r="JD95" s="27">
        <v>0</v>
      </c>
      <c r="JE95" s="27">
        <v>0</v>
      </c>
      <c r="JF95" s="27">
        <v>0</v>
      </c>
      <c r="JG95" s="27">
        <v>0</v>
      </c>
      <c r="JH95" s="27">
        <v>0</v>
      </c>
      <c r="JI95" s="27">
        <v>0</v>
      </c>
      <c r="JJ95" s="27">
        <v>0</v>
      </c>
      <c r="JK95" s="27">
        <v>0</v>
      </c>
      <c r="JL95" s="27">
        <v>0</v>
      </c>
      <c r="JM95" s="27">
        <v>0</v>
      </c>
      <c r="JN95" s="27">
        <v>0</v>
      </c>
      <c r="JO95" s="27">
        <v>0</v>
      </c>
      <c r="JP95" s="27">
        <v>0</v>
      </c>
      <c r="JQ95" s="27">
        <v>0</v>
      </c>
      <c r="JR95" s="27">
        <v>0</v>
      </c>
      <c r="JS95" s="27">
        <v>0</v>
      </c>
      <c r="JT95" s="27">
        <v>0</v>
      </c>
      <c r="JU95" s="27">
        <v>0</v>
      </c>
      <c r="JV95" s="27">
        <v>0</v>
      </c>
      <c r="JW95" s="27">
        <v>0</v>
      </c>
      <c r="JX95" s="27">
        <v>0</v>
      </c>
      <c r="JY95" s="27">
        <v>0</v>
      </c>
      <c r="JZ95" s="27">
        <v>0</v>
      </c>
      <c r="KA95" s="27">
        <v>0</v>
      </c>
      <c r="KB95" s="27">
        <v>0</v>
      </c>
      <c r="KC95" s="27">
        <v>0</v>
      </c>
      <c r="KD95" s="27">
        <v>0</v>
      </c>
      <c r="KE95" s="27">
        <v>0</v>
      </c>
      <c r="KF95" s="27">
        <v>0</v>
      </c>
      <c r="KG95" s="27">
        <v>0</v>
      </c>
      <c r="KH95" s="27">
        <v>0</v>
      </c>
      <c r="KI95" s="27">
        <v>0</v>
      </c>
      <c r="KJ95" s="27">
        <v>0</v>
      </c>
      <c r="KK95" s="27">
        <v>0</v>
      </c>
      <c r="KL95" s="27">
        <v>0</v>
      </c>
      <c r="KM95" s="27">
        <v>0</v>
      </c>
      <c r="KN95" s="27">
        <v>0</v>
      </c>
      <c r="KO95" s="27">
        <v>0</v>
      </c>
      <c r="KP95" s="27">
        <v>0</v>
      </c>
    </row>
    <row r="96" spans="1:302" x14ac:dyDescent="0.25">
      <c r="A96" s="28">
        <f t="shared" si="2"/>
        <v>4.9546046006628401</v>
      </c>
      <c r="C96" s="26">
        <v>0</v>
      </c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7">
        <v>0</v>
      </c>
      <c r="AB96" s="27">
        <v>0</v>
      </c>
      <c r="AC96" s="27">
        <v>0</v>
      </c>
      <c r="AD96" s="27">
        <v>0</v>
      </c>
      <c r="AE96" s="27">
        <v>0</v>
      </c>
      <c r="AF96" s="27">
        <v>0</v>
      </c>
      <c r="AG96" s="27">
        <v>0</v>
      </c>
      <c r="AH96" s="27">
        <v>0</v>
      </c>
      <c r="AI96" s="27">
        <v>0</v>
      </c>
      <c r="AJ96" s="27">
        <v>0</v>
      </c>
      <c r="AK96" s="27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</v>
      </c>
      <c r="AQ96" s="27">
        <v>0</v>
      </c>
      <c r="AR96" s="27">
        <v>0</v>
      </c>
      <c r="AS96" s="27">
        <v>0</v>
      </c>
      <c r="AT96" s="27">
        <v>0</v>
      </c>
      <c r="AU96" s="27">
        <v>0</v>
      </c>
      <c r="AV96" s="27">
        <v>0</v>
      </c>
      <c r="AW96" s="27">
        <v>0</v>
      </c>
      <c r="AX96" s="27">
        <v>0</v>
      </c>
      <c r="AY96" s="27">
        <v>0</v>
      </c>
      <c r="AZ96" s="27">
        <v>0</v>
      </c>
      <c r="BA96" s="27">
        <v>0</v>
      </c>
      <c r="BB96" s="27">
        <v>0</v>
      </c>
      <c r="BC96" s="27">
        <v>0</v>
      </c>
      <c r="BD96" s="27">
        <v>0</v>
      </c>
      <c r="BE96" s="27">
        <v>0</v>
      </c>
      <c r="BF96" s="27">
        <v>0</v>
      </c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>
        <v>0</v>
      </c>
      <c r="BN96" s="27">
        <v>0</v>
      </c>
      <c r="BO96" s="27">
        <v>0</v>
      </c>
      <c r="BP96" s="27">
        <v>0</v>
      </c>
      <c r="BQ96" s="27">
        <v>0</v>
      </c>
      <c r="BR96" s="27">
        <v>0</v>
      </c>
      <c r="BS96" s="27">
        <v>0</v>
      </c>
      <c r="BT96" s="27">
        <v>0</v>
      </c>
      <c r="BU96" s="27">
        <v>0</v>
      </c>
      <c r="BV96" s="27">
        <v>0</v>
      </c>
      <c r="BW96" s="27">
        <v>0</v>
      </c>
      <c r="BX96" s="27">
        <v>0</v>
      </c>
      <c r="BY96" s="27">
        <v>0</v>
      </c>
      <c r="BZ96" s="27">
        <v>0</v>
      </c>
      <c r="CA96" s="27">
        <v>0</v>
      </c>
      <c r="CB96" s="27">
        <v>0</v>
      </c>
      <c r="CC96" s="27">
        <v>0</v>
      </c>
      <c r="CD96" s="27">
        <v>0</v>
      </c>
      <c r="CE96" s="27">
        <v>0</v>
      </c>
      <c r="CF96" s="27">
        <v>0</v>
      </c>
      <c r="CG96" s="27">
        <v>0</v>
      </c>
      <c r="CH96" s="27">
        <v>0</v>
      </c>
      <c r="CI96" s="27">
        <v>0</v>
      </c>
      <c r="CJ96" s="27">
        <v>0</v>
      </c>
      <c r="CK96" s="27">
        <v>0</v>
      </c>
      <c r="CL96" s="27">
        <v>0</v>
      </c>
      <c r="CM96" s="27">
        <v>0</v>
      </c>
      <c r="CN96" s="27">
        <v>0</v>
      </c>
      <c r="CO96" s="27">
        <v>0</v>
      </c>
      <c r="CP96" s="27">
        <v>0</v>
      </c>
      <c r="CQ96" s="27">
        <v>0</v>
      </c>
      <c r="CR96" s="27">
        <v>0</v>
      </c>
      <c r="CS96" s="27">
        <v>0</v>
      </c>
      <c r="CT96" s="27">
        <v>0</v>
      </c>
      <c r="CU96" s="27">
        <v>0</v>
      </c>
      <c r="CV96" s="27">
        <v>0</v>
      </c>
      <c r="CW96" s="27">
        <v>0</v>
      </c>
      <c r="CX96" s="27">
        <v>0</v>
      </c>
      <c r="CY96" s="27">
        <v>0</v>
      </c>
      <c r="CZ96" s="27">
        <v>0</v>
      </c>
      <c r="DA96" s="27">
        <v>0</v>
      </c>
      <c r="DB96" s="27">
        <v>0</v>
      </c>
      <c r="DC96" s="27">
        <v>0</v>
      </c>
      <c r="DD96" s="27">
        <v>0</v>
      </c>
      <c r="DE96" s="27">
        <v>0</v>
      </c>
      <c r="DF96" s="27">
        <v>0</v>
      </c>
      <c r="DG96" s="27">
        <v>0</v>
      </c>
      <c r="DH96" s="27">
        <v>0</v>
      </c>
      <c r="DI96" s="27">
        <v>0</v>
      </c>
      <c r="DJ96" s="27">
        <v>0</v>
      </c>
      <c r="DK96" s="27">
        <v>0</v>
      </c>
      <c r="DL96" s="27">
        <v>0</v>
      </c>
      <c r="DM96" s="27">
        <v>0</v>
      </c>
      <c r="DN96" s="27">
        <v>0</v>
      </c>
      <c r="DO96" s="27">
        <v>0</v>
      </c>
      <c r="DP96" s="27">
        <v>0</v>
      </c>
      <c r="DQ96" s="27">
        <v>0</v>
      </c>
      <c r="DR96" s="27">
        <v>0</v>
      </c>
      <c r="DS96" s="27">
        <v>0</v>
      </c>
      <c r="DT96" s="27">
        <v>0</v>
      </c>
      <c r="DU96" s="27">
        <v>0</v>
      </c>
      <c r="DV96" s="27">
        <v>0</v>
      </c>
      <c r="DW96" s="27">
        <v>0</v>
      </c>
      <c r="DX96" s="27">
        <v>0</v>
      </c>
      <c r="DY96" s="27">
        <v>0</v>
      </c>
      <c r="DZ96" s="27">
        <v>0</v>
      </c>
      <c r="EA96" s="27">
        <v>0</v>
      </c>
      <c r="EB96" s="27">
        <v>0</v>
      </c>
      <c r="EC96" s="27">
        <v>0</v>
      </c>
      <c r="ED96" s="27">
        <v>0</v>
      </c>
      <c r="EE96" s="27">
        <v>0</v>
      </c>
      <c r="EF96" s="27">
        <v>0</v>
      </c>
      <c r="EG96" s="27">
        <v>0</v>
      </c>
      <c r="EH96" s="27">
        <v>0</v>
      </c>
      <c r="EI96" s="27">
        <v>0</v>
      </c>
      <c r="EJ96" s="27">
        <v>0</v>
      </c>
      <c r="EK96" s="27">
        <v>0</v>
      </c>
      <c r="EL96" s="27">
        <v>0</v>
      </c>
      <c r="EM96" s="27">
        <v>0</v>
      </c>
      <c r="EN96" s="27">
        <v>0</v>
      </c>
      <c r="EO96" s="27">
        <v>0</v>
      </c>
      <c r="EP96" s="27">
        <v>0</v>
      </c>
      <c r="EQ96" s="27">
        <v>0</v>
      </c>
      <c r="ER96" s="27">
        <v>0</v>
      </c>
      <c r="ES96" s="27">
        <v>0</v>
      </c>
      <c r="ET96" s="27">
        <v>0</v>
      </c>
      <c r="EU96" s="27">
        <v>0</v>
      </c>
      <c r="EV96" s="27">
        <v>0</v>
      </c>
      <c r="EW96" s="27">
        <v>0</v>
      </c>
      <c r="EX96" s="27">
        <v>0</v>
      </c>
      <c r="EY96" s="27">
        <v>0</v>
      </c>
      <c r="EZ96" s="27">
        <v>0</v>
      </c>
      <c r="FA96" s="27">
        <v>0</v>
      </c>
      <c r="FB96" s="27">
        <v>0</v>
      </c>
      <c r="FC96" s="27">
        <v>0</v>
      </c>
      <c r="FD96" s="27">
        <v>0</v>
      </c>
      <c r="FE96" s="27">
        <v>0</v>
      </c>
      <c r="FF96" s="27">
        <v>0</v>
      </c>
      <c r="FG96" s="27">
        <v>0</v>
      </c>
      <c r="FH96" s="27">
        <v>0</v>
      </c>
      <c r="FI96" s="27">
        <v>0</v>
      </c>
      <c r="FJ96" s="27">
        <v>0</v>
      </c>
      <c r="FK96" s="27">
        <v>0</v>
      </c>
      <c r="FL96" s="27">
        <v>0</v>
      </c>
      <c r="FM96" s="27">
        <v>0</v>
      </c>
      <c r="FN96" s="27">
        <v>0</v>
      </c>
      <c r="FO96" s="27">
        <v>0</v>
      </c>
      <c r="FP96" s="27">
        <v>0</v>
      </c>
      <c r="FQ96" s="27">
        <v>0</v>
      </c>
      <c r="FR96" s="27">
        <v>0</v>
      </c>
      <c r="FS96" s="27">
        <v>0</v>
      </c>
      <c r="FT96" s="27">
        <v>0</v>
      </c>
      <c r="FU96" s="27">
        <v>0</v>
      </c>
      <c r="FV96" s="27">
        <v>0</v>
      </c>
      <c r="FW96" s="27">
        <v>0</v>
      </c>
      <c r="FX96" s="27">
        <v>0</v>
      </c>
      <c r="FY96" s="27">
        <v>0</v>
      </c>
      <c r="FZ96" s="27">
        <v>0</v>
      </c>
      <c r="GA96" s="27">
        <v>0</v>
      </c>
      <c r="GB96" s="27">
        <v>0</v>
      </c>
      <c r="GC96" s="27">
        <v>0</v>
      </c>
      <c r="GD96" s="27">
        <v>0</v>
      </c>
      <c r="GE96" s="27">
        <v>0</v>
      </c>
      <c r="GF96" s="27">
        <v>0</v>
      </c>
      <c r="GG96" s="27">
        <v>0</v>
      </c>
      <c r="GH96" s="27">
        <v>0</v>
      </c>
      <c r="GI96" s="27">
        <v>0</v>
      </c>
      <c r="GJ96" s="27">
        <v>0</v>
      </c>
      <c r="GK96" s="27">
        <v>0</v>
      </c>
      <c r="GL96" s="27">
        <v>0</v>
      </c>
      <c r="GM96" s="27">
        <v>0</v>
      </c>
      <c r="GN96" s="27">
        <v>0</v>
      </c>
      <c r="GO96" s="27">
        <v>0</v>
      </c>
      <c r="GP96" s="27">
        <v>0</v>
      </c>
      <c r="GQ96" s="27">
        <v>0</v>
      </c>
      <c r="GR96" s="27">
        <v>0</v>
      </c>
      <c r="GS96" s="27">
        <v>0</v>
      </c>
      <c r="GT96" s="27">
        <v>0</v>
      </c>
      <c r="GU96" s="27">
        <v>0</v>
      </c>
      <c r="GV96" s="27">
        <v>0</v>
      </c>
      <c r="GW96" s="27">
        <v>0</v>
      </c>
      <c r="GX96" s="27">
        <v>0</v>
      </c>
      <c r="GY96" s="27">
        <v>0</v>
      </c>
      <c r="GZ96" s="27">
        <v>0</v>
      </c>
      <c r="HA96" s="27">
        <v>0</v>
      </c>
      <c r="HB96" s="27">
        <v>0</v>
      </c>
      <c r="HC96" s="27">
        <v>0</v>
      </c>
      <c r="HD96" s="27">
        <v>0</v>
      </c>
      <c r="HE96" s="27">
        <v>0</v>
      </c>
      <c r="HF96" s="27">
        <v>0</v>
      </c>
      <c r="HG96" s="27">
        <v>0</v>
      </c>
      <c r="HH96" s="27">
        <v>0</v>
      </c>
      <c r="HI96" s="27">
        <v>0</v>
      </c>
      <c r="HJ96" s="27">
        <v>0</v>
      </c>
      <c r="HK96" s="27">
        <v>0</v>
      </c>
      <c r="HL96" s="27">
        <v>0</v>
      </c>
      <c r="HM96" s="27">
        <v>0</v>
      </c>
      <c r="HN96" s="27">
        <v>0</v>
      </c>
      <c r="HO96" s="27">
        <v>0</v>
      </c>
      <c r="HP96" s="27">
        <v>0</v>
      </c>
      <c r="HQ96" s="27">
        <v>0</v>
      </c>
      <c r="HR96" s="27">
        <v>0</v>
      </c>
      <c r="HS96" s="27">
        <v>0</v>
      </c>
      <c r="HT96" s="27">
        <v>0</v>
      </c>
      <c r="HU96" s="27">
        <v>0</v>
      </c>
      <c r="HV96" s="27">
        <v>0</v>
      </c>
      <c r="HW96" s="27">
        <v>0</v>
      </c>
      <c r="HX96" s="27">
        <v>0</v>
      </c>
      <c r="HY96" s="27">
        <v>0</v>
      </c>
      <c r="HZ96" s="27">
        <v>0</v>
      </c>
      <c r="IA96" s="27">
        <v>0</v>
      </c>
      <c r="IB96" s="27">
        <v>0</v>
      </c>
      <c r="IC96" s="27">
        <v>0</v>
      </c>
      <c r="ID96" s="27">
        <v>0</v>
      </c>
      <c r="IE96" s="27">
        <v>0</v>
      </c>
      <c r="IF96" s="27">
        <v>0</v>
      </c>
      <c r="IG96" s="27">
        <v>0</v>
      </c>
      <c r="IH96" s="27">
        <v>0</v>
      </c>
      <c r="II96" s="27">
        <v>0</v>
      </c>
      <c r="IJ96" s="27">
        <v>0</v>
      </c>
      <c r="IK96" s="27">
        <v>0</v>
      </c>
      <c r="IL96" s="27">
        <v>0</v>
      </c>
      <c r="IM96" s="27">
        <v>0</v>
      </c>
      <c r="IN96" s="27">
        <v>0</v>
      </c>
      <c r="IO96" s="27">
        <v>0</v>
      </c>
      <c r="IP96" s="27">
        <v>0</v>
      </c>
      <c r="IQ96" s="27">
        <v>0</v>
      </c>
      <c r="IR96" s="27">
        <v>0</v>
      </c>
      <c r="IS96" s="27">
        <v>0</v>
      </c>
      <c r="IT96" s="27">
        <v>0</v>
      </c>
      <c r="IU96" s="27">
        <v>0</v>
      </c>
      <c r="IV96" s="27">
        <v>0</v>
      </c>
      <c r="IW96" s="27">
        <v>0</v>
      </c>
      <c r="IX96" s="27">
        <v>0</v>
      </c>
      <c r="IY96" s="27">
        <v>0</v>
      </c>
      <c r="IZ96" s="27">
        <v>0</v>
      </c>
      <c r="JA96" s="27">
        <v>0</v>
      </c>
      <c r="JB96" s="27">
        <v>0</v>
      </c>
      <c r="JC96" s="27">
        <v>0</v>
      </c>
      <c r="JD96" s="27">
        <v>0</v>
      </c>
      <c r="JE96" s="27">
        <v>0</v>
      </c>
      <c r="JF96" s="27">
        <v>0</v>
      </c>
      <c r="JG96" s="27">
        <v>0</v>
      </c>
      <c r="JH96" s="27">
        <v>0</v>
      </c>
      <c r="JI96" s="27">
        <v>0</v>
      </c>
      <c r="JJ96" s="27">
        <v>0</v>
      </c>
      <c r="JK96" s="27">
        <v>0</v>
      </c>
      <c r="JL96" s="27">
        <v>0</v>
      </c>
      <c r="JM96" s="27">
        <v>0</v>
      </c>
      <c r="JN96" s="27">
        <v>0</v>
      </c>
      <c r="JO96" s="27">
        <v>0</v>
      </c>
      <c r="JP96" s="27">
        <v>0</v>
      </c>
      <c r="JQ96" s="27">
        <v>0</v>
      </c>
      <c r="JR96" s="27">
        <v>0</v>
      </c>
      <c r="JS96" s="27">
        <v>0</v>
      </c>
      <c r="JT96" s="27">
        <v>0</v>
      </c>
      <c r="JU96" s="27">
        <v>0</v>
      </c>
      <c r="JV96" s="27">
        <v>0</v>
      </c>
      <c r="JW96" s="27">
        <v>0</v>
      </c>
      <c r="JX96" s="27">
        <v>0</v>
      </c>
      <c r="JY96" s="27">
        <v>0</v>
      </c>
      <c r="JZ96" s="27">
        <v>0</v>
      </c>
      <c r="KA96" s="27">
        <v>0</v>
      </c>
      <c r="KB96" s="27">
        <v>0</v>
      </c>
      <c r="KC96" s="27">
        <v>0</v>
      </c>
      <c r="KD96" s="27">
        <v>0</v>
      </c>
      <c r="KE96" s="27">
        <v>0</v>
      </c>
      <c r="KF96" s="27">
        <v>0</v>
      </c>
      <c r="KG96" s="27">
        <v>0</v>
      </c>
      <c r="KH96" s="27">
        <v>0</v>
      </c>
      <c r="KI96" s="27">
        <v>0</v>
      </c>
      <c r="KJ96" s="27">
        <v>0</v>
      </c>
      <c r="KK96" s="27">
        <v>0</v>
      </c>
      <c r="KL96" s="27">
        <v>0</v>
      </c>
      <c r="KM96" s="27">
        <v>0</v>
      </c>
      <c r="KN96" s="27">
        <v>0</v>
      </c>
      <c r="KO96" s="27">
        <v>0</v>
      </c>
      <c r="KP96" s="27">
        <v>0</v>
      </c>
    </row>
    <row r="97" spans="1:302" x14ac:dyDescent="0.25">
      <c r="A97" s="28">
        <f t="shared" si="2"/>
        <v>4.5440440094401415</v>
      </c>
      <c r="C97" s="26">
        <v>0</v>
      </c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7">
        <v>0</v>
      </c>
      <c r="AB97" s="27">
        <v>0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27">
        <v>0</v>
      </c>
      <c r="AI97" s="27">
        <v>0</v>
      </c>
      <c r="AJ97" s="27">
        <v>0</v>
      </c>
      <c r="AK97" s="27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>
        <v>0</v>
      </c>
      <c r="BN97" s="27">
        <v>0</v>
      </c>
      <c r="BO97" s="27">
        <v>0</v>
      </c>
      <c r="BP97" s="27">
        <v>0</v>
      </c>
      <c r="BQ97" s="27">
        <v>0</v>
      </c>
      <c r="BR97" s="27">
        <v>0</v>
      </c>
      <c r="BS97" s="27">
        <v>0</v>
      </c>
      <c r="BT97" s="27">
        <v>0</v>
      </c>
      <c r="BU97" s="27">
        <v>0</v>
      </c>
      <c r="BV97" s="27">
        <v>0</v>
      </c>
      <c r="BW97" s="27">
        <v>0</v>
      </c>
      <c r="BX97" s="27">
        <v>0</v>
      </c>
      <c r="BY97" s="27">
        <v>0</v>
      </c>
      <c r="BZ97" s="27">
        <v>0</v>
      </c>
      <c r="CA97" s="27">
        <v>0</v>
      </c>
      <c r="CB97" s="27">
        <v>0</v>
      </c>
      <c r="CC97" s="27">
        <v>0</v>
      </c>
      <c r="CD97" s="27">
        <v>0</v>
      </c>
      <c r="CE97" s="27">
        <v>0</v>
      </c>
      <c r="CF97" s="27">
        <v>0</v>
      </c>
      <c r="CG97" s="27">
        <v>0</v>
      </c>
      <c r="CH97" s="27">
        <v>0</v>
      </c>
      <c r="CI97" s="27">
        <v>0</v>
      </c>
      <c r="CJ97" s="27">
        <v>0</v>
      </c>
      <c r="CK97" s="27">
        <v>0</v>
      </c>
      <c r="CL97" s="27">
        <v>0</v>
      </c>
      <c r="CM97" s="27">
        <v>0</v>
      </c>
      <c r="CN97" s="27">
        <v>0</v>
      </c>
      <c r="CO97" s="27">
        <v>0</v>
      </c>
      <c r="CP97" s="27">
        <v>0</v>
      </c>
      <c r="CQ97" s="27">
        <v>0</v>
      </c>
      <c r="CR97" s="27">
        <v>0</v>
      </c>
      <c r="CS97" s="27">
        <v>0</v>
      </c>
      <c r="CT97" s="27">
        <v>0</v>
      </c>
      <c r="CU97" s="27">
        <v>0</v>
      </c>
      <c r="CV97" s="27">
        <v>0</v>
      </c>
      <c r="CW97" s="27">
        <v>0</v>
      </c>
      <c r="CX97" s="27">
        <v>0</v>
      </c>
      <c r="CY97" s="27">
        <v>0</v>
      </c>
      <c r="CZ97" s="27">
        <v>0</v>
      </c>
      <c r="DA97" s="27">
        <v>0</v>
      </c>
      <c r="DB97" s="27">
        <v>0</v>
      </c>
      <c r="DC97" s="27">
        <v>0</v>
      </c>
      <c r="DD97" s="27">
        <v>0</v>
      </c>
      <c r="DE97" s="27">
        <v>0</v>
      </c>
      <c r="DF97" s="27">
        <v>0</v>
      </c>
      <c r="DG97" s="27">
        <v>0</v>
      </c>
      <c r="DH97" s="27">
        <v>0</v>
      </c>
      <c r="DI97" s="27">
        <v>0</v>
      </c>
      <c r="DJ97" s="27">
        <v>0</v>
      </c>
      <c r="DK97" s="27">
        <v>0</v>
      </c>
      <c r="DL97" s="27">
        <v>0</v>
      </c>
      <c r="DM97" s="27">
        <v>0</v>
      </c>
      <c r="DN97" s="27">
        <v>0</v>
      </c>
      <c r="DO97" s="27">
        <v>0</v>
      </c>
      <c r="DP97" s="27">
        <v>0</v>
      </c>
      <c r="DQ97" s="27">
        <v>0</v>
      </c>
      <c r="DR97" s="27">
        <v>0</v>
      </c>
      <c r="DS97" s="27">
        <v>0</v>
      </c>
      <c r="DT97" s="27">
        <v>0</v>
      </c>
      <c r="DU97" s="27">
        <v>0</v>
      </c>
      <c r="DV97" s="27">
        <v>0</v>
      </c>
      <c r="DW97" s="27">
        <v>0</v>
      </c>
      <c r="DX97" s="27">
        <v>0</v>
      </c>
      <c r="DY97" s="27">
        <v>0</v>
      </c>
      <c r="DZ97" s="27">
        <v>0</v>
      </c>
      <c r="EA97" s="27">
        <v>0</v>
      </c>
      <c r="EB97" s="27">
        <v>0</v>
      </c>
      <c r="EC97" s="27">
        <v>0</v>
      </c>
      <c r="ED97" s="27">
        <v>0</v>
      </c>
      <c r="EE97" s="27">
        <v>0</v>
      </c>
      <c r="EF97" s="27">
        <v>0</v>
      </c>
      <c r="EG97" s="27">
        <v>0</v>
      </c>
      <c r="EH97" s="27">
        <v>0</v>
      </c>
      <c r="EI97" s="27">
        <v>0</v>
      </c>
      <c r="EJ97" s="27">
        <v>0</v>
      </c>
      <c r="EK97" s="27">
        <v>0</v>
      </c>
      <c r="EL97" s="27">
        <v>0</v>
      </c>
      <c r="EM97" s="27">
        <v>0</v>
      </c>
      <c r="EN97" s="27">
        <v>0</v>
      </c>
      <c r="EO97" s="27">
        <v>0</v>
      </c>
      <c r="EP97" s="27">
        <v>0</v>
      </c>
      <c r="EQ97" s="27">
        <v>0</v>
      </c>
      <c r="ER97" s="27">
        <v>0</v>
      </c>
      <c r="ES97" s="27">
        <v>0</v>
      </c>
      <c r="ET97" s="27">
        <v>0</v>
      </c>
      <c r="EU97" s="27">
        <v>0</v>
      </c>
      <c r="EV97" s="27">
        <v>0</v>
      </c>
      <c r="EW97" s="27">
        <v>0</v>
      </c>
      <c r="EX97" s="27">
        <v>0</v>
      </c>
      <c r="EY97" s="27">
        <v>0</v>
      </c>
      <c r="EZ97" s="27">
        <v>0</v>
      </c>
      <c r="FA97" s="27">
        <v>0</v>
      </c>
      <c r="FB97" s="27">
        <v>0</v>
      </c>
      <c r="FC97" s="27">
        <v>0</v>
      </c>
      <c r="FD97" s="27">
        <v>0</v>
      </c>
      <c r="FE97" s="27">
        <v>0</v>
      </c>
      <c r="FF97" s="27">
        <v>0</v>
      </c>
      <c r="FG97" s="27">
        <v>0</v>
      </c>
      <c r="FH97" s="27">
        <v>0</v>
      </c>
      <c r="FI97" s="27">
        <v>0</v>
      </c>
      <c r="FJ97" s="27">
        <v>0</v>
      </c>
      <c r="FK97" s="27">
        <v>0</v>
      </c>
      <c r="FL97" s="27">
        <v>0</v>
      </c>
      <c r="FM97" s="27">
        <v>0</v>
      </c>
      <c r="FN97" s="27">
        <v>0</v>
      </c>
      <c r="FO97" s="27">
        <v>0</v>
      </c>
      <c r="FP97" s="27">
        <v>0</v>
      </c>
      <c r="FQ97" s="27">
        <v>0</v>
      </c>
      <c r="FR97" s="27">
        <v>0</v>
      </c>
      <c r="FS97" s="27">
        <v>0</v>
      </c>
      <c r="FT97" s="27">
        <v>0</v>
      </c>
      <c r="FU97" s="27">
        <v>0</v>
      </c>
      <c r="FV97" s="27">
        <v>0</v>
      </c>
      <c r="FW97" s="27">
        <v>0</v>
      </c>
      <c r="FX97" s="27">
        <v>0</v>
      </c>
      <c r="FY97" s="27">
        <v>0</v>
      </c>
      <c r="FZ97" s="27">
        <v>0</v>
      </c>
      <c r="GA97" s="27">
        <v>0</v>
      </c>
      <c r="GB97" s="27">
        <v>0</v>
      </c>
      <c r="GC97" s="27">
        <v>0</v>
      </c>
      <c r="GD97" s="27">
        <v>0</v>
      </c>
      <c r="GE97" s="27">
        <v>0</v>
      </c>
      <c r="GF97" s="27">
        <v>0</v>
      </c>
      <c r="GG97" s="27">
        <v>0</v>
      </c>
      <c r="GH97" s="27">
        <v>0</v>
      </c>
      <c r="GI97" s="27">
        <v>0</v>
      </c>
      <c r="GJ97" s="27">
        <v>0</v>
      </c>
      <c r="GK97" s="27">
        <v>0</v>
      </c>
      <c r="GL97" s="27">
        <v>0</v>
      </c>
      <c r="GM97" s="27">
        <v>0</v>
      </c>
      <c r="GN97" s="27">
        <v>0</v>
      </c>
      <c r="GO97" s="27">
        <v>0</v>
      </c>
      <c r="GP97" s="27">
        <v>0</v>
      </c>
      <c r="GQ97" s="27">
        <v>0</v>
      </c>
      <c r="GR97" s="27">
        <v>0</v>
      </c>
      <c r="GS97" s="27">
        <v>0</v>
      </c>
      <c r="GT97" s="27">
        <v>0</v>
      </c>
      <c r="GU97" s="27">
        <v>0</v>
      </c>
      <c r="GV97" s="27">
        <v>0</v>
      </c>
      <c r="GW97" s="27">
        <v>0</v>
      </c>
      <c r="GX97" s="27">
        <v>0</v>
      </c>
      <c r="GY97" s="27">
        <v>0</v>
      </c>
      <c r="GZ97" s="27">
        <v>0</v>
      </c>
      <c r="HA97" s="27">
        <v>0</v>
      </c>
      <c r="HB97" s="27">
        <v>0</v>
      </c>
      <c r="HC97" s="27">
        <v>0</v>
      </c>
      <c r="HD97" s="27">
        <v>0</v>
      </c>
      <c r="HE97" s="27">
        <v>0</v>
      </c>
      <c r="HF97" s="27">
        <v>0</v>
      </c>
      <c r="HG97" s="27">
        <v>0</v>
      </c>
      <c r="HH97" s="27">
        <v>0</v>
      </c>
      <c r="HI97" s="27">
        <v>0</v>
      </c>
      <c r="HJ97" s="27">
        <v>0</v>
      </c>
      <c r="HK97" s="27">
        <v>0</v>
      </c>
      <c r="HL97" s="27">
        <v>0</v>
      </c>
      <c r="HM97" s="27">
        <v>0</v>
      </c>
      <c r="HN97" s="27">
        <v>0</v>
      </c>
      <c r="HO97" s="27">
        <v>0</v>
      </c>
      <c r="HP97" s="27">
        <v>0</v>
      </c>
      <c r="HQ97" s="27">
        <v>0</v>
      </c>
      <c r="HR97" s="27">
        <v>0</v>
      </c>
      <c r="HS97" s="27">
        <v>0</v>
      </c>
      <c r="HT97" s="27">
        <v>0</v>
      </c>
      <c r="HU97" s="27">
        <v>0</v>
      </c>
      <c r="HV97" s="27">
        <v>0</v>
      </c>
      <c r="HW97" s="27">
        <v>0</v>
      </c>
      <c r="HX97" s="27">
        <v>0</v>
      </c>
      <c r="HY97" s="27">
        <v>0</v>
      </c>
      <c r="HZ97" s="27">
        <v>0</v>
      </c>
      <c r="IA97" s="27">
        <v>0</v>
      </c>
      <c r="IB97" s="27">
        <v>0</v>
      </c>
      <c r="IC97" s="27">
        <v>0</v>
      </c>
      <c r="ID97" s="27">
        <v>0</v>
      </c>
      <c r="IE97" s="27">
        <v>0</v>
      </c>
      <c r="IF97" s="27">
        <v>0</v>
      </c>
      <c r="IG97" s="27">
        <v>0</v>
      </c>
      <c r="IH97" s="27">
        <v>0</v>
      </c>
      <c r="II97" s="27">
        <v>0</v>
      </c>
      <c r="IJ97" s="27">
        <v>0</v>
      </c>
      <c r="IK97" s="27">
        <v>0</v>
      </c>
      <c r="IL97" s="27">
        <v>0</v>
      </c>
      <c r="IM97" s="27">
        <v>0</v>
      </c>
      <c r="IN97" s="27">
        <v>0</v>
      </c>
      <c r="IO97" s="27">
        <v>0</v>
      </c>
      <c r="IP97" s="27">
        <v>0</v>
      </c>
      <c r="IQ97" s="27">
        <v>0</v>
      </c>
      <c r="IR97" s="27">
        <v>0</v>
      </c>
      <c r="IS97" s="27">
        <v>0</v>
      </c>
      <c r="IT97" s="27">
        <v>0</v>
      </c>
      <c r="IU97" s="27">
        <v>0</v>
      </c>
      <c r="IV97" s="27">
        <v>0</v>
      </c>
      <c r="IW97" s="27">
        <v>0</v>
      </c>
      <c r="IX97" s="27">
        <v>0</v>
      </c>
      <c r="IY97" s="27">
        <v>0</v>
      </c>
      <c r="IZ97" s="27">
        <v>0</v>
      </c>
      <c r="JA97" s="27">
        <v>0</v>
      </c>
      <c r="JB97" s="27">
        <v>0</v>
      </c>
      <c r="JC97" s="27">
        <v>0</v>
      </c>
      <c r="JD97" s="27">
        <v>0</v>
      </c>
      <c r="JE97" s="27">
        <v>0</v>
      </c>
      <c r="JF97" s="27">
        <v>0</v>
      </c>
      <c r="JG97" s="27">
        <v>0</v>
      </c>
      <c r="JH97" s="27">
        <v>0</v>
      </c>
      <c r="JI97" s="27">
        <v>0</v>
      </c>
      <c r="JJ97" s="27">
        <v>0</v>
      </c>
      <c r="JK97" s="27">
        <v>0</v>
      </c>
      <c r="JL97" s="27">
        <v>0</v>
      </c>
      <c r="JM97" s="27">
        <v>0</v>
      </c>
      <c r="JN97" s="27">
        <v>0</v>
      </c>
      <c r="JO97" s="27">
        <v>0</v>
      </c>
      <c r="JP97" s="27">
        <v>0</v>
      </c>
      <c r="JQ97" s="27">
        <v>0</v>
      </c>
      <c r="JR97" s="27">
        <v>0</v>
      </c>
      <c r="JS97" s="27">
        <v>0</v>
      </c>
      <c r="JT97" s="27">
        <v>0</v>
      </c>
      <c r="JU97" s="27">
        <v>0</v>
      </c>
      <c r="JV97" s="27">
        <v>0</v>
      </c>
      <c r="JW97" s="27">
        <v>0</v>
      </c>
      <c r="JX97" s="27">
        <v>0</v>
      </c>
      <c r="JY97" s="27">
        <v>0</v>
      </c>
      <c r="JZ97" s="27">
        <v>0</v>
      </c>
      <c r="KA97" s="27">
        <v>0</v>
      </c>
      <c r="KB97" s="27">
        <v>0</v>
      </c>
      <c r="KC97" s="27">
        <v>0</v>
      </c>
      <c r="KD97" s="27">
        <v>0</v>
      </c>
      <c r="KE97" s="27">
        <v>0</v>
      </c>
      <c r="KF97" s="27">
        <v>0</v>
      </c>
      <c r="KG97" s="27">
        <v>0</v>
      </c>
      <c r="KH97" s="27">
        <v>0</v>
      </c>
      <c r="KI97" s="27">
        <v>0</v>
      </c>
      <c r="KJ97" s="27">
        <v>0</v>
      </c>
      <c r="KK97" s="27">
        <v>0</v>
      </c>
      <c r="KL97" s="27">
        <v>0</v>
      </c>
      <c r="KM97" s="27">
        <v>0</v>
      </c>
      <c r="KN97" s="27">
        <v>0</v>
      </c>
      <c r="KO97" s="27">
        <v>0</v>
      </c>
      <c r="KP97" s="27">
        <v>0</v>
      </c>
    </row>
    <row r="98" spans="1:302" x14ac:dyDescent="0.25">
      <c r="A98" s="28">
        <f t="shared" si="2"/>
        <v>4.1633388750611768</v>
      </c>
      <c r="C98" s="26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27">
        <v>0</v>
      </c>
      <c r="AI98" s="27">
        <v>0</v>
      </c>
      <c r="AJ98" s="27">
        <v>0</v>
      </c>
      <c r="AK98" s="27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</v>
      </c>
      <c r="AQ98" s="27">
        <v>0</v>
      </c>
      <c r="AR98" s="27">
        <v>0</v>
      </c>
      <c r="AS98" s="27">
        <v>0</v>
      </c>
      <c r="AT98" s="27">
        <v>0</v>
      </c>
      <c r="AU98" s="27">
        <v>0</v>
      </c>
      <c r="AV98" s="27">
        <v>0</v>
      </c>
      <c r="AW98" s="27">
        <v>0</v>
      </c>
      <c r="AX98" s="27">
        <v>0</v>
      </c>
      <c r="AY98" s="27">
        <v>0</v>
      </c>
      <c r="AZ98" s="27">
        <v>0</v>
      </c>
      <c r="BA98" s="27">
        <v>0</v>
      </c>
      <c r="BB98" s="27">
        <v>0</v>
      </c>
      <c r="BC98" s="27">
        <v>0</v>
      </c>
      <c r="BD98" s="27">
        <v>0</v>
      </c>
      <c r="BE98" s="27">
        <v>0</v>
      </c>
      <c r="BF98" s="27">
        <v>0</v>
      </c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>
        <v>0</v>
      </c>
      <c r="BN98" s="27">
        <v>0</v>
      </c>
      <c r="BO98" s="27">
        <v>0</v>
      </c>
      <c r="BP98" s="27">
        <v>0</v>
      </c>
      <c r="BQ98" s="27">
        <v>0</v>
      </c>
      <c r="BR98" s="27">
        <v>0</v>
      </c>
      <c r="BS98" s="27">
        <v>0</v>
      </c>
      <c r="BT98" s="27">
        <v>0</v>
      </c>
      <c r="BU98" s="27">
        <v>0</v>
      </c>
      <c r="BV98" s="27">
        <v>0</v>
      </c>
      <c r="BW98" s="27">
        <v>0</v>
      </c>
      <c r="BX98" s="27">
        <v>0</v>
      </c>
      <c r="BY98" s="27">
        <v>0</v>
      </c>
      <c r="BZ98" s="27">
        <v>0</v>
      </c>
      <c r="CA98" s="27">
        <v>0</v>
      </c>
      <c r="CB98" s="27">
        <v>0</v>
      </c>
      <c r="CC98" s="27">
        <v>0</v>
      </c>
      <c r="CD98" s="27">
        <v>0</v>
      </c>
      <c r="CE98" s="27">
        <v>0</v>
      </c>
      <c r="CF98" s="27">
        <v>0</v>
      </c>
      <c r="CG98" s="27">
        <v>0</v>
      </c>
      <c r="CH98" s="27">
        <v>0</v>
      </c>
      <c r="CI98" s="27">
        <v>0</v>
      </c>
      <c r="CJ98" s="27">
        <v>0</v>
      </c>
      <c r="CK98" s="27">
        <v>0</v>
      </c>
      <c r="CL98" s="27">
        <v>0</v>
      </c>
      <c r="CM98" s="27">
        <v>0</v>
      </c>
      <c r="CN98" s="27">
        <v>0</v>
      </c>
      <c r="CO98" s="27">
        <v>0</v>
      </c>
      <c r="CP98" s="27">
        <v>0</v>
      </c>
      <c r="CQ98" s="27">
        <v>0</v>
      </c>
      <c r="CR98" s="27">
        <v>0</v>
      </c>
      <c r="CS98" s="27">
        <v>0</v>
      </c>
      <c r="CT98" s="27">
        <v>0</v>
      </c>
      <c r="CU98" s="27">
        <v>0</v>
      </c>
      <c r="CV98" s="27">
        <v>0</v>
      </c>
      <c r="CW98" s="27">
        <v>0</v>
      </c>
      <c r="CX98" s="27">
        <v>0</v>
      </c>
      <c r="CY98" s="27">
        <v>0</v>
      </c>
      <c r="CZ98" s="27">
        <v>0</v>
      </c>
      <c r="DA98" s="27">
        <v>0</v>
      </c>
      <c r="DB98" s="27">
        <v>0</v>
      </c>
      <c r="DC98" s="27">
        <v>0</v>
      </c>
      <c r="DD98" s="27">
        <v>0</v>
      </c>
      <c r="DE98" s="27">
        <v>0</v>
      </c>
      <c r="DF98" s="27">
        <v>0</v>
      </c>
      <c r="DG98" s="27">
        <v>0</v>
      </c>
      <c r="DH98" s="27">
        <v>0</v>
      </c>
      <c r="DI98" s="27">
        <v>0</v>
      </c>
      <c r="DJ98" s="27">
        <v>0</v>
      </c>
      <c r="DK98" s="27">
        <v>0</v>
      </c>
      <c r="DL98" s="27">
        <v>0</v>
      </c>
      <c r="DM98" s="27">
        <v>0</v>
      </c>
      <c r="DN98" s="27">
        <v>0</v>
      </c>
      <c r="DO98" s="27">
        <v>0</v>
      </c>
      <c r="DP98" s="27">
        <v>0</v>
      </c>
      <c r="DQ98" s="27">
        <v>0</v>
      </c>
      <c r="DR98" s="27">
        <v>0</v>
      </c>
      <c r="DS98" s="27">
        <v>0</v>
      </c>
      <c r="DT98" s="27">
        <v>0</v>
      </c>
      <c r="DU98" s="27">
        <v>0</v>
      </c>
      <c r="DV98" s="27">
        <v>0</v>
      </c>
      <c r="DW98" s="27">
        <v>0</v>
      </c>
      <c r="DX98" s="27">
        <v>0</v>
      </c>
      <c r="DY98" s="27">
        <v>0</v>
      </c>
      <c r="DZ98" s="27">
        <v>0</v>
      </c>
      <c r="EA98" s="27">
        <v>0</v>
      </c>
      <c r="EB98" s="27">
        <v>0</v>
      </c>
      <c r="EC98" s="27">
        <v>0</v>
      </c>
      <c r="ED98" s="27">
        <v>0</v>
      </c>
      <c r="EE98" s="27">
        <v>0</v>
      </c>
      <c r="EF98" s="27">
        <v>0</v>
      </c>
      <c r="EG98" s="27">
        <v>0</v>
      </c>
      <c r="EH98" s="27">
        <v>0</v>
      </c>
      <c r="EI98" s="27">
        <v>0</v>
      </c>
      <c r="EJ98" s="27">
        <v>0</v>
      </c>
      <c r="EK98" s="27">
        <v>0</v>
      </c>
      <c r="EL98" s="27">
        <v>0</v>
      </c>
      <c r="EM98" s="27">
        <v>0</v>
      </c>
      <c r="EN98" s="27">
        <v>0</v>
      </c>
      <c r="EO98" s="27">
        <v>0</v>
      </c>
      <c r="EP98" s="27">
        <v>0</v>
      </c>
      <c r="EQ98" s="27">
        <v>0</v>
      </c>
      <c r="ER98" s="27">
        <v>0</v>
      </c>
      <c r="ES98" s="27">
        <v>0</v>
      </c>
      <c r="ET98" s="27">
        <v>0</v>
      </c>
      <c r="EU98" s="27">
        <v>0</v>
      </c>
      <c r="EV98" s="27">
        <v>0</v>
      </c>
      <c r="EW98" s="27">
        <v>0</v>
      </c>
      <c r="EX98" s="27">
        <v>0</v>
      </c>
      <c r="EY98" s="27">
        <v>0</v>
      </c>
      <c r="EZ98" s="27">
        <v>0</v>
      </c>
      <c r="FA98" s="27">
        <v>0</v>
      </c>
      <c r="FB98" s="27">
        <v>0</v>
      </c>
      <c r="FC98" s="27">
        <v>0</v>
      </c>
      <c r="FD98" s="27">
        <v>0</v>
      </c>
      <c r="FE98" s="27">
        <v>0</v>
      </c>
      <c r="FF98" s="27">
        <v>0</v>
      </c>
      <c r="FG98" s="27">
        <v>0</v>
      </c>
      <c r="FH98" s="27">
        <v>0</v>
      </c>
      <c r="FI98" s="27">
        <v>0</v>
      </c>
      <c r="FJ98" s="27">
        <v>0</v>
      </c>
      <c r="FK98" s="27">
        <v>0</v>
      </c>
      <c r="FL98" s="27">
        <v>0</v>
      </c>
      <c r="FM98" s="27">
        <v>0</v>
      </c>
      <c r="FN98" s="27">
        <v>0</v>
      </c>
      <c r="FO98" s="27">
        <v>0</v>
      </c>
      <c r="FP98" s="27">
        <v>0</v>
      </c>
      <c r="FQ98" s="27">
        <v>0</v>
      </c>
      <c r="FR98" s="27">
        <v>0</v>
      </c>
      <c r="FS98" s="27">
        <v>0</v>
      </c>
      <c r="FT98" s="27">
        <v>0</v>
      </c>
      <c r="FU98" s="27">
        <v>0</v>
      </c>
      <c r="FV98" s="27">
        <v>0</v>
      </c>
      <c r="FW98" s="27">
        <v>0</v>
      </c>
      <c r="FX98" s="27">
        <v>0</v>
      </c>
      <c r="FY98" s="27">
        <v>0</v>
      </c>
      <c r="FZ98" s="27">
        <v>0</v>
      </c>
      <c r="GA98" s="27">
        <v>0</v>
      </c>
      <c r="GB98" s="27">
        <v>0</v>
      </c>
      <c r="GC98" s="27">
        <v>0</v>
      </c>
      <c r="GD98" s="27">
        <v>0</v>
      </c>
      <c r="GE98" s="27">
        <v>0</v>
      </c>
      <c r="GF98" s="27">
        <v>0</v>
      </c>
      <c r="GG98" s="27">
        <v>0</v>
      </c>
      <c r="GH98" s="27">
        <v>0</v>
      </c>
      <c r="GI98" s="27">
        <v>0</v>
      </c>
      <c r="GJ98" s="27">
        <v>0</v>
      </c>
      <c r="GK98" s="27">
        <v>0</v>
      </c>
      <c r="GL98" s="27">
        <v>0</v>
      </c>
      <c r="GM98" s="27">
        <v>0</v>
      </c>
      <c r="GN98" s="27">
        <v>0</v>
      </c>
      <c r="GO98" s="27">
        <v>0</v>
      </c>
      <c r="GP98" s="27">
        <v>0</v>
      </c>
      <c r="GQ98" s="27">
        <v>0</v>
      </c>
      <c r="GR98" s="27">
        <v>0</v>
      </c>
      <c r="GS98" s="27">
        <v>0</v>
      </c>
      <c r="GT98" s="27">
        <v>0</v>
      </c>
      <c r="GU98" s="27">
        <v>0</v>
      </c>
      <c r="GV98" s="27">
        <v>0</v>
      </c>
      <c r="GW98" s="27">
        <v>0</v>
      </c>
      <c r="GX98" s="27">
        <v>0</v>
      </c>
      <c r="GY98" s="27">
        <v>0</v>
      </c>
      <c r="GZ98" s="27">
        <v>0</v>
      </c>
      <c r="HA98" s="27">
        <v>0</v>
      </c>
      <c r="HB98" s="27">
        <v>0</v>
      </c>
      <c r="HC98" s="27">
        <v>0</v>
      </c>
      <c r="HD98" s="27">
        <v>0</v>
      </c>
      <c r="HE98" s="27">
        <v>0</v>
      </c>
      <c r="HF98" s="27">
        <v>0</v>
      </c>
      <c r="HG98" s="27">
        <v>0</v>
      </c>
      <c r="HH98" s="27">
        <v>0</v>
      </c>
      <c r="HI98" s="27">
        <v>0</v>
      </c>
      <c r="HJ98" s="27">
        <v>0</v>
      </c>
      <c r="HK98" s="27">
        <v>0</v>
      </c>
      <c r="HL98" s="27">
        <v>0</v>
      </c>
      <c r="HM98" s="27">
        <v>0</v>
      </c>
      <c r="HN98" s="27">
        <v>0</v>
      </c>
      <c r="HO98" s="27">
        <v>0</v>
      </c>
      <c r="HP98" s="27">
        <v>0</v>
      </c>
      <c r="HQ98" s="27">
        <v>0</v>
      </c>
      <c r="HR98" s="27">
        <v>0</v>
      </c>
      <c r="HS98" s="27">
        <v>0</v>
      </c>
      <c r="HT98" s="27">
        <v>0</v>
      </c>
      <c r="HU98" s="27">
        <v>0</v>
      </c>
      <c r="HV98" s="27">
        <v>0</v>
      </c>
      <c r="HW98" s="27">
        <v>0</v>
      </c>
      <c r="HX98" s="27">
        <v>0</v>
      </c>
      <c r="HY98" s="27">
        <v>0</v>
      </c>
      <c r="HZ98" s="27">
        <v>0</v>
      </c>
      <c r="IA98" s="27">
        <v>0</v>
      </c>
      <c r="IB98" s="27">
        <v>0</v>
      </c>
      <c r="IC98" s="27">
        <v>0</v>
      </c>
      <c r="ID98" s="27">
        <v>0</v>
      </c>
      <c r="IE98" s="27">
        <v>0</v>
      </c>
      <c r="IF98" s="27">
        <v>0</v>
      </c>
      <c r="IG98" s="27">
        <v>0</v>
      </c>
      <c r="IH98" s="27">
        <v>0</v>
      </c>
      <c r="II98" s="27">
        <v>0</v>
      </c>
      <c r="IJ98" s="27">
        <v>0</v>
      </c>
      <c r="IK98" s="27">
        <v>0</v>
      </c>
      <c r="IL98" s="27">
        <v>0</v>
      </c>
      <c r="IM98" s="27">
        <v>0</v>
      </c>
      <c r="IN98" s="27">
        <v>0</v>
      </c>
      <c r="IO98" s="27">
        <v>0</v>
      </c>
      <c r="IP98" s="27">
        <v>0</v>
      </c>
      <c r="IQ98" s="27">
        <v>0</v>
      </c>
      <c r="IR98" s="27">
        <v>0</v>
      </c>
      <c r="IS98" s="27">
        <v>0</v>
      </c>
      <c r="IT98" s="27">
        <v>0</v>
      </c>
      <c r="IU98" s="27">
        <v>0</v>
      </c>
      <c r="IV98" s="27">
        <v>0</v>
      </c>
      <c r="IW98" s="27">
        <v>0</v>
      </c>
      <c r="IX98" s="27">
        <v>0</v>
      </c>
      <c r="IY98" s="27">
        <v>0</v>
      </c>
      <c r="IZ98" s="27">
        <v>0</v>
      </c>
      <c r="JA98" s="27">
        <v>0</v>
      </c>
      <c r="JB98" s="27">
        <v>0</v>
      </c>
      <c r="JC98" s="27">
        <v>0</v>
      </c>
      <c r="JD98" s="27">
        <v>0</v>
      </c>
      <c r="JE98" s="27">
        <v>0</v>
      </c>
      <c r="JF98" s="27">
        <v>0</v>
      </c>
      <c r="JG98" s="27">
        <v>0</v>
      </c>
      <c r="JH98" s="27">
        <v>0</v>
      </c>
      <c r="JI98" s="27">
        <v>0</v>
      </c>
      <c r="JJ98" s="27">
        <v>0</v>
      </c>
      <c r="JK98" s="27">
        <v>0</v>
      </c>
      <c r="JL98" s="27">
        <v>0</v>
      </c>
      <c r="JM98" s="27">
        <v>0</v>
      </c>
      <c r="JN98" s="27">
        <v>0</v>
      </c>
      <c r="JO98" s="27">
        <v>0</v>
      </c>
      <c r="JP98" s="27">
        <v>0</v>
      </c>
      <c r="JQ98" s="27">
        <v>0</v>
      </c>
      <c r="JR98" s="27">
        <v>0</v>
      </c>
      <c r="JS98" s="27">
        <v>0</v>
      </c>
      <c r="JT98" s="27">
        <v>0</v>
      </c>
      <c r="JU98" s="27">
        <v>0</v>
      </c>
      <c r="JV98" s="27">
        <v>0</v>
      </c>
      <c r="JW98" s="27">
        <v>0</v>
      </c>
      <c r="JX98" s="27">
        <v>0</v>
      </c>
      <c r="JY98" s="27">
        <v>0</v>
      </c>
      <c r="JZ98" s="27">
        <v>0</v>
      </c>
      <c r="KA98" s="27">
        <v>0</v>
      </c>
      <c r="KB98" s="27">
        <v>0</v>
      </c>
      <c r="KC98" s="27">
        <v>0</v>
      </c>
      <c r="KD98" s="27">
        <v>0</v>
      </c>
      <c r="KE98" s="27">
        <v>0</v>
      </c>
      <c r="KF98" s="27">
        <v>0</v>
      </c>
      <c r="KG98" s="27">
        <v>0</v>
      </c>
      <c r="KH98" s="27">
        <v>0</v>
      </c>
      <c r="KI98" s="27">
        <v>0</v>
      </c>
      <c r="KJ98" s="27">
        <v>0</v>
      </c>
      <c r="KK98" s="27">
        <v>0</v>
      </c>
      <c r="KL98" s="27">
        <v>0</v>
      </c>
      <c r="KM98" s="27">
        <v>0</v>
      </c>
      <c r="KN98" s="27">
        <v>0</v>
      </c>
      <c r="KO98" s="27">
        <v>0</v>
      </c>
      <c r="KP98" s="27">
        <v>0</v>
      </c>
    </row>
    <row r="99" spans="1:302" x14ac:dyDescent="0.25">
      <c r="A99" s="28">
        <f t="shared" si="2"/>
        <v>3.8107170233916028</v>
      </c>
      <c r="C99" s="26">
        <v>0</v>
      </c>
      <c r="D99" s="27">
        <v>0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7">
        <v>0</v>
      </c>
      <c r="AB99" s="27">
        <v>0</v>
      </c>
      <c r="AC99" s="27">
        <v>0</v>
      </c>
      <c r="AD99" s="27">
        <v>0</v>
      </c>
      <c r="AE99" s="27">
        <v>0</v>
      </c>
      <c r="AF99" s="27">
        <v>0</v>
      </c>
      <c r="AG99" s="27">
        <v>0</v>
      </c>
      <c r="AH99" s="27">
        <v>0</v>
      </c>
      <c r="AI99" s="27">
        <v>0</v>
      </c>
      <c r="AJ99" s="27">
        <v>0</v>
      </c>
      <c r="AK99" s="27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0</v>
      </c>
      <c r="AR99" s="27">
        <v>0</v>
      </c>
      <c r="AS99" s="27">
        <v>0</v>
      </c>
      <c r="AT99" s="27">
        <v>0</v>
      </c>
      <c r="AU99" s="27">
        <v>0</v>
      </c>
      <c r="AV99" s="27">
        <v>0</v>
      </c>
      <c r="AW99" s="27">
        <v>0</v>
      </c>
      <c r="AX99" s="27">
        <v>0</v>
      </c>
      <c r="AY99" s="27">
        <v>0</v>
      </c>
      <c r="AZ99" s="27">
        <v>0</v>
      </c>
      <c r="BA99" s="27">
        <v>0</v>
      </c>
      <c r="BB99" s="27">
        <v>0</v>
      </c>
      <c r="BC99" s="27">
        <v>0</v>
      </c>
      <c r="BD99" s="27">
        <v>0</v>
      </c>
      <c r="BE99" s="27">
        <v>0</v>
      </c>
      <c r="BF99" s="27">
        <v>0</v>
      </c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>
        <v>0</v>
      </c>
      <c r="BN99" s="27">
        <v>0</v>
      </c>
      <c r="BO99" s="27">
        <v>0</v>
      </c>
      <c r="BP99" s="27">
        <v>0</v>
      </c>
      <c r="BQ99" s="27">
        <v>0</v>
      </c>
      <c r="BR99" s="27">
        <v>0</v>
      </c>
      <c r="BS99" s="27">
        <v>0</v>
      </c>
      <c r="BT99" s="27">
        <v>0</v>
      </c>
      <c r="BU99" s="27">
        <v>0</v>
      </c>
      <c r="BV99" s="27">
        <v>0</v>
      </c>
      <c r="BW99" s="27">
        <v>0</v>
      </c>
      <c r="BX99" s="27">
        <v>0</v>
      </c>
      <c r="BY99" s="27">
        <v>0</v>
      </c>
      <c r="BZ99" s="27">
        <v>0</v>
      </c>
      <c r="CA99" s="27">
        <v>0</v>
      </c>
      <c r="CB99" s="27">
        <v>0</v>
      </c>
      <c r="CC99" s="27">
        <v>0</v>
      </c>
      <c r="CD99" s="27">
        <v>0</v>
      </c>
      <c r="CE99" s="27">
        <v>0</v>
      </c>
      <c r="CF99" s="27">
        <v>0</v>
      </c>
      <c r="CG99" s="27">
        <v>0</v>
      </c>
      <c r="CH99" s="27">
        <v>0</v>
      </c>
      <c r="CI99" s="27">
        <v>0</v>
      </c>
      <c r="CJ99" s="27">
        <v>0</v>
      </c>
      <c r="CK99" s="27">
        <v>0</v>
      </c>
      <c r="CL99" s="27">
        <v>0</v>
      </c>
      <c r="CM99" s="27">
        <v>0</v>
      </c>
      <c r="CN99" s="27">
        <v>0</v>
      </c>
      <c r="CO99" s="27">
        <v>0</v>
      </c>
      <c r="CP99" s="27">
        <v>0</v>
      </c>
      <c r="CQ99" s="27">
        <v>0</v>
      </c>
      <c r="CR99" s="27">
        <v>0</v>
      </c>
      <c r="CS99" s="27">
        <v>0</v>
      </c>
      <c r="CT99" s="27">
        <v>0</v>
      </c>
      <c r="CU99" s="27">
        <v>0</v>
      </c>
      <c r="CV99" s="27">
        <v>0</v>
      </c>
      <c r="CW99" s="27">
        <v>0</v>
      </c>
      <c r="CX99" s="27">
        <v>0</v>
      </c>
      <c r="CY99" s="27">
        <v>0</v>
      </c>
      <c r="CZ99" s="27">
        <v>0</v>
      </c>
      <c r="DA99" s="27">
        <v>0</v>
      </c>
      <c r="DB99" s="27">
        <v>0</v>
      </c>
      <c r="DC99" s="27">
        <v>0</v>
      </c>
      <c r="DD99" s="27">
        <v>0</v>
      </c>
      <c r="DE99" s="27">
        <v>0</v>
      </c>
      <c r="DF99" s="27">
        <v>0</v>
      </c>
      <c r="DG99" s="27">
        <v>0</v>
      </c>
      <c r="DH99" s="27">
        <v>0</v>
      </c>
      <c r="DI99" s="27">
        <v>0</v>
      </c>
      <c r="DJ99" s="27">
        <v>0</v>
      </c>
      <c r="DK99" s="27">
        <v>0</v>
      </c>
      <c r="DL99" s="27">
        <v>0</v>
      </c>
      <c r="DM99" s="27">
        <v>0</v>
      </c>
      <c r="DN99" s="27">
        <v>0</v>
      </c>
      <c r="DO99" s="27">
        <v>0</v>
      </c>
      <c r="DP99" s="27">
        <v>0</v>
      </c>
      <c r="DQ99" s="27">
        <v>0</v>
      </c>
      <c r="DR99" s="27">
        <v>0</v>
      </c>
      <c r="DS99" s="27">
        <v>0</v>
      </c>
      <c r="DT99" s="27">
        <v>0</v>
      </c>
      <c r="DU99" s="27">
        <v>0</v>
      </c>
      <c r="DV99" s="27">
        <v>0</v>
      </c>
      <c r="DW99" s="27">
        <v>0</v>
      </c>
      <c r="DX99" s="27">
        <v>0</v>
      </c>
      <c r="DY99" s="27">
        <v>0</v>
      </c>
      <c r="DZ99" s="27">
        <v>0</v>
      </c>
      <c r="EA99" s="27">
        <v>0</v>
      </c>
      <c r="EB99" s="27">
        <v>0</v>
      </c>
      <c r="EC99" s="27">
        <v>0</v>
      </c>
      <c r="ED99" s="27">
        <v>0</v>
      </c>
      <c r="EE99" s="27">
        <v>0</v>
      </c>
      <c r="EF99" s="27">
        <v>0</v>
      </c>
      <c r="EG99" s="27">
        <v>0</v>
      </c>
      <c r="EH99" s="27">
        <v>0</v>
      </c>
      <c r="EI99" s="27">
        <v>0</v>
      </c>
      <c r="EJ99" s="27">
        <v>0</v>
      </c>
      <c r="EK99" s="27">
        <v>0</v>
      </c>
      <c r="EL99" s="27">
        <v>0</v>
      </c>
      <c r="EM99" s="27">
        <v>0</v>
      </c>
      <c r="EN99" s="27">
        <v>0</v>
      </c>
      <c r="EO99" s="27">
        <v>0</v>
      </c>
      <c r="EP99" s="27">
        <v>0</v>
      </c>
      <c r="EQ99" s="27">
        <v>0</v>
      </c>
      <c r="ER99" s="27">
        <v>0</v>
      </c>
      <c r="ES99" s="27">
        <v>0</v>
      </c>
      <c r="ET99" s="27">
        <v>0</v>
      </c>
      <c r="EU99" s="27">
        <v>0</v>
      </c>
      <c r="EV99" s="27">
        <v>0</v>
      </c>
      <c r="EW99" s="27">
        <v>0</v>
      </c>
      <c r="EX99" s="27">
        <v>0</v>
      </c>
      <c r="EY99" s="27">
        <v>0</v>
      </c>
      <c r="EZ99" s="27">
        <v>0</v>
      </c>
      <c r="FA99" s="27">
        <v>0</v>
      </c>
      <c r="FB99" s="27">
        <v>0</v>
      </c>
      <c r="FC99" s="27">
        <v>0</v>
      </c>
      <c r="FD99" s="27">
        <v>0</v>
      </c>
      <c r="FE99" s="27">
        <v>0</v>
      </c>
      <c r="FF99" s="27">
        <v>0</v>
      </c>
      <c r="FG99" s="27">
        <v>0</v>
      </c>
      <c r="FH99" s="27">
        <v>0</v>
      </c>
      <c r="FI99" s="27">
        <v>0</v>
      </c>
      <c r="FJ99" s="27">
        <v>0</v>
      </c>
      <c r="FK99" s="27">
        <v>0</v>
      </c>
      <c r="FL99" s="27">
        <v>0</v>
      </c>
      <c r="FM99" s="27">
        <v>0</v>
      </c>
      <c r="FN99" s="27">
        <v>0</v>
      </c>
      <c r="FO99" s="27">
        <v>0</v>
      </c>
      <c r="FP99" s="27">
        <v>0</v>
      </c>
      <c r="FQ99" s="27">
        <v>0</v>
      </c>
      <c r="FR99" s="27">
        <v>0</v>
      </c>
      <c r="FS99" s="27">
        <v>0</v>
      </c>
      <c r="FT99" s="27">
        <v>0</v>
      </c>
      <c r="FU99" s="27">
        <v>0</v>
      </c>
      <c r="FV99" s="27">
        <v>0</v>
      </c>
      <c r="FW99" s="27">
        <v>0</v>
      </c>
      <c r="FX99" s="27">
        <v>0</v>
      </c>
      <c r="FY99" s="27">
        <v>0</v>
      </c>
      <c r="FZ99" s="27">
        <v>0</v>
      </c>
      <c r="GA99" s="27">
        <v>0</v>
      </c>
      <c r="GB99" s="27">
        <v>0</v>
      </c>
      <c r="GC99" s="27">
        <v>0</v>
      </c>
      <c r="GD99" s="27">
        <v>0</v>
      </c>
      <c r="GE99" s="27">
        <v>0</v>
      </c>
      <c r="GF99" s="27">
        <v>0</v>
      </c>
      <c r="GG99" s="27">
        <v>0</v>
      </c>
      <c r="GH99" s="27">
        <v>0</v>
      </c>
      <c r="GI99" s="27">
        <v>0</v>
      </c>
      <c r="GJ99" s="27">
        <v>0</v>
      </c>
      <c r="GK99" s="27">
        <v>0</v>
      </c>
      <c r="GL99" s="27">
        <v>0</v>
      </c>
      <c r="GM99" s="27">
        <v>0</v>
      </c>
      <c r="GN99" s="27">
        <v>0</v>
      </c>
      <c r="GO99" s="27">
        <v>0</v>
      </c>
      <c r="GP99" s="27">
        <v>0</v>
      </c>
      <c r="GQ99" s="27">
        <v>0</v>
      </c>
      <c r="GR99" s="27">
        <v>0</v>
      </c>
      <c r="GS99" s="27">
        <v>0</v>
      </c>
      <c r="GT99" s="27">
        <v>0</v>
      </c>
      <c r="GU99" s="27">
        <v>0</v>
      </c>
      <c r="GV99" s="27">
        <v>0</v>
      </c>
      <c r="GW99" s="27">
        <v>0</v>
      </c>
      <c r="GX99" s="27">
        <v>0</v>
      </c>
      <c r="GY99" s="27">
        <v>0</v>
      </c>
      <c r="GZ99" s="27">
        <v>0</v>
      </c>
      <c r="HA99" s="27">
        <v>0</v>
      </c>
      <c r="HB99" s="27">
        <v>0</v>
      </c>
      <c r="HC99" s="27">
        <v>0</v>
      </c>
      <c r="HD99" s="27">
        <v>0</v>
      </c>
      <c r="HE99" s="27">
        <v>0</v>
      </c>
      <c r="HF99" s="27">
        <v>0</v>
      </c>
      <c r="HG99" s="27">
        <v>0</v>
      </c>
      <c r="HH99" s="27">
        <v>0</v>
      </c>
      <c r="HI99" s="27">
        <v>0</v>
      </c>
      <c r="HJ99" s="27">
        <v>0</v>
      </c>
      <c r="HK99" s="27">
        <v>0</v>
      </c>
      <c r="HL99" s="27">
        <v>0</v>
      </c>
      <c r="HM99" s="27">
        <v>0</v>
      </c>
      <c r="HN99" s="27">
        <v>0</v>
      </c>
      <c r="HO99" s="27">
        <v>0</v>
      </c>
      <c r="HP99" s="27">
        <v>0</v>
      </c>
      <c r="HQ99" s="27">
        <v>0</v>
      </c>
      <c r="HR99" s="27">
        <v>0</v>
      </c>
      <c r="HS99" s="27">
        <v>0</v>
      </c>
      <c r="HT99" s="27">
        <v>0</v>
      </c>
      <c r="HU99" s="27">
        <v>0</v>
      </c>
      <c r="HV99" s="27">
        <v>0</v>
      </c>
      <c r="HW99" s="27">
        <v>0</v>
      </c>
      <c r="HX99" s="27">
        <v>0</v>
      </c>
      <c r="HY99" s="27">
        <v>0</v>
      </c>
      <c r="HZ99" s="27">
        <v>0</v>
      </c>
      <c r="IA99" s="27">
        <v>0</v>
      </c>
      <c r="IB99" s="27">
        <v>0</v>
      </c>
      <c r="IC99" s="27">
        <v>0</v>
      </c>
      <c r="ID99" s="27">
        <v>0</v>
      </c>
      <c r="IE99" s="27">
        <v>0</v>
      </c>
      <c r="IF99" s="27">
        <v>0</v>
      </c>
      <c r="IG99" s="27">
        <v>0</v>
      </c>
      <c r="IH99" s="27">
        <v>0</v>
      </c>
      <c r="II99" s="27">
        <v>0</v>
      </c>
      <c r="IJ99" s="27">
        <v>0</v>
      </c>
      <c r="IK99" s="27">
        <v>0</v>
      </c>
      <c r="IL99" s="27">
        <v>0</v>
      </c>
      <c r="IM99" s="27">
        <v>0</v>
      </c>
      <c r="IN99" s="27">
        <v>0</v>
      </c>
      <c r="IO99" s="27">
        <v>0</v>
      </c>
      <c r="IP99" s="27">
        <v>0</v>
      </c>
      <c r="IQ99" s="27">
        <v>0</v>
      </c>
      <c r="IR99" s="27">
        <v>0</v>
      </c>
      <c r="IS99" s="27">
        <v>0</v>
      </c>
      <c r="IT99" s="27">
        <v>0</v>
      </c>
      <c r="IU99" s="27">
        <v>0</v>
      </c>
      <c r="IV99" s="27">
        <v>0</v>
      </c>
      <c r="IW99" s="27">
        <v>0</v>
      </c>
      <c r="IX99" s="27">
        <v>0</v>
      </c>
      <c r="IY99" s="27">
        <v>0</v>
      </c>
      <c r="IZ99" s="27">
        <v>0</v>
      </c>
      <c r="JA99" s="27">
        <v>0</v>
      </c>
      <c r="JB99" s="27">
        <v>0</v>
      </c>
      <c r="JC99" s="27">
        <v>0</v>
      </c>
      <c r="JD99" s="27">
        <v>0</v>
      </c>
      <c r="JE99" s="27">
        <v>0</v>
      </c>
      <c r="JF99" s="27">
        <v>0</v>
      </c>
      <c r="JG99" s="27">
        <v>0</v>
      </c>
      <c r="JH99" s="27">
        <v>0</v>
      </c>
      <c r="JI99" s="27">
        <v>0</v>
      </c>
      <c r="JJ99" s="27">
        <v>0</v>
      </c>
      <c r="JK99" s="27">
        <v>0</v>
      </c>
      <c r="JL99" s="27">
        <v>0</v>
      </c>
      <c r="JM99" s="27">
        <v>0</v>
      </c>
      <c r="JN99" s="27">
        <v>0</v>
      </c>
      <c r="JO99" s="27">
        <v>0</v>
      </c>
      <c r="JP99" s="27">
        <v>0</v>
      </c>
      <c r="JQ99" s="27">
        <v>0</v>
      </c>
      <c r="JR99" s="27">
        <v>0</v>
      </c>
      <c r="JS99" s="27">
        <v>0</v>
      </c>
      <c r="JT99" s="27">
        <v>0</v>
      </c>
      <c r="JU99" s="27">
        <v>0</v>
      </c>
      <c r="JV99" s="27">
        <v>0</v>
      </c>
      <c r="JW99" s="27">
        <v>0</v>
      </c>
      <c r="JX99" s="27">
        <v>0</v>
      </c>
      <c r="JY99" s="27">
        <v>0</v>
      </c>
      <c r="JZ99" s="27">
        <v>0</v>
      </c>
      <c r="KA99" s="27">
        <v>0</v>
      </c>
      <c r="KB99" s="27">
        <v>0</v>
      </c>
      <c r="KC99" s="27">
        <v>0</v>
      </c>
      <c r="KD99" s="27">
        <v>0</v>
      </c>
      <c r="KE99" s="27">
        <v>0</v>
      </c>
      <c r="KF99" s="27">
        <v>0</v>
      </c>
      <c r="KG99" s="27">
        <v>0</v>
      </c>
      <c r="KH99" s="27">
        <v>0</v>
      </c>
      <c r="KI99" s="27">
        <v>0</v>
      </c>
      <c r="KJ99" s="27">
        <v>0</v>
      </c>
      <c r="KK99" s="27">
        <v>0</v>
      </c>
      <c r="KL99" s="27">
        <v>0</v>
      </c>
      <c r="KM99" s="27">
        <v>0</v>
      </c>
      <c r="KN99" s="27">
        <v>0</v>
      </c>
      <c r="KO99" s="27">
        <v>0</v>
      </c>
      <c r="KP99" s="27">
        <v>0</v>
      </c>
    </row>
    <row r="100" spans="1:302" x14ac:dyDescent="0.25">
      <c r="A100" s="28">
        <f t="shared" si="2"/>
        <v>3.4844749278987028</v>
      </c>
      <c r="C100" s="26">
        <v>0</v>
      </c>
      <c r="D100" s="27">
        <v>0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7">
        <v>0</v>
      </c>
      <c r="AB100" s="27">
        <v>0</v>
      </c>
      <c r="AC100" s="27">
        <v>0</v>
      </c>
      <c r="AD100" s="27">
        <v>0</v>
      </c>
      <c r="AE100" s="27">
        <v>0</v>
      </c>
      <c r="AF100" s="27">
        <v>0</v>
      </c>
      <c r="AG100" s="27">
        <v>0</v>
      </c>
      <c r="AH100" s="27">
        <v>0</v>
      </c>
      <c r="AI100" s="27">
        <v>0</v>
      </c>
      <c r="AJ100" s="27">
        <v>0</v>
      </c>
      <c r="AK100" s="27">
        <v>0</v>
      </c>
      <c r="AL100" s="27">
        <v>0</v>
      </c>
      <c r="AM100" s="27">
        <v>0</v>
      </c>
      <c r="AN100" s="27">
        <v>0</v>
      </c>
      <c r="AO100" s="27">
        <v>0</v>
      </c>
      <c r="AP100" s="27">
        <v>0</v>
      </c>
      <c r="AQ100" s="27">
        <v>0</v>
      </c>
      <c r="AR100" s="27">
        <v>0</v>
      </c>
      <c r="AS100" s="27">
        <v>0</v>
      </c>
      <c r="AT100" s="27">
        <v>0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27">
        <v>0</v>
      </c>
      <c r="BA100" s="27">
        <v>0</v>
      </c>
      <c r="BB100" s="27">
        <v>0</v>
      </c>
      <c r="BC100" s="27">
        <v>0</v>
      </c>
      <c r="BD100" s="27">
        <v>0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>
        <v>0</v>
      </c>
      <c r="BN100" s="27">
        <v>0</v>
      </c>
      <c r="BO100" s="27">
        <v>0</v>
      </c>
      <c r="BP100" s="27">
        <v>0</v>
      </c>
      <c r="BQ100" s="27">
        <v>0</v>
      </c>
      <c r="BR100" s="27">
        <v>0</v>
      </c>
      <c r="BS100" s="27">
        <v>0</v>
      </c>
      <c r="BT100" s="27">
        <v>0</v>
      </c>
      <c r="BU100" s="27">
        <v>0</v>
      </c>
      <c r="BV100" s="27">
        <v>0</v>
      </c>
      <c r="BW100" s="27">
        <v>0</v>
      </c>
      <c r="BX100" s="27">
        <v>0</v>
      </c>
      <c r="BY100" s="27">
        <v>0</v>
      </c>
      <c r="BZ100" s="27">
        <v>0</v>
      </c>
      <c r="CA100" s="27">
        <v>0</v>
      </c>
      <c r="CB100" s="27">
        <v>0</v>
      </c>
      <c r="CC100" s="27">
        <v>0</v>
      </c>
      <c r="CD100" s="27">
        <v>0</v>
      </c>
      <c r="CE100" s="27">
        <v>0</v>
      </c>
      <c r="CF100" s="27">
        <v>0</v>
      </c>
      <c r="CG100" s="27">
        <v>0</v>
      </c>
      <c r="CH100" s="27">
        <v>0</v>
      </c>
      <c r="CI100" s="27">
        <v>0</v>
      </c>
      <c r="CJ100" s="27">
        <v>0</v>
      </c>
      <c r="CK100" s="27">
        <v>0</v>
      </c>
      <c r="CL100" s="27">
        <v>0</v>
      </c>
      <c r="CM100" s="27">
        <v>0</v>
      </c>
      <c r="CN100" s="27">
        <v>0</v>
      </c>
      <c r="CO100" s="27">
        <v>0</v>
      </c>
      <c r="CP100" s="27">
        <v>0</v>
      </c>
      <c r="CQ100" s="27">
        <v>0</v>
      </c>
      <c r="CR100" s="27">
        <v>0</v>
      </c>
      <c r="CS100" s="27">
        <v>0</v>
      </c>
      <c r="CT100" s="27">
        <v>0</v>
      </c>
      <c r="CU100" s="27">
        <v>0</v>
      </c>
      <c r="CV100" s="27">
        <v>0</v>
      </c>
      <c r="CW100" s="27">
        <v>0</v>
      </c>
      <c r="CX100" s="27">
        <v>0</v>
      </c>
      <c r="CY100" s="27">
        <v>0</v>
      </c>
      <c r="CZ100" s="27">
        <v>0</v>
      </c>
      <c r="DA100" s="27">
        <v>0</v>
      </c>
      <c r="DB100" s="27">
        <v>0</v>
      </c>
      <c r="DC100" s="27">
        <v>0</v>
      </c>
      <c r="DD100" s="27">
        <v>0</v>
      </c>
      <c r="DE100" s="27">
        <v>0</v>
      </c>
      <c r="DF100" s="27">
        <v>0</v>
      </c>
      <c r="DG100" s="27">
        <v>0</v>
      </c>
      <c r="DH100" s="27">
        <v>0</v>
      </c>
      <c r="DI100" s="27">
        <v>0</v>
      </c>
      <c r="DJ100" s="27">
        <v>0</v>
      </c>
      <c r="DK100" s="27">
        <v>0</v>
      </c>
      <c r="DL100" s="27">
        <v>0</v>
      </c>
      <c r="DM100" s="27">
        <v>0</v>
      </c>
      <c r="DN100" s="27">
        <v>0</v>
      </c>
      <c r="DO100" s="27">
        <v>0</v>
      </c>
      <c r="DP100" s="27">
        <v>0</v>
      </c>
      <c r="DQ100" s="27">
        <v>0</v>
      </c>
      <c r="DR100" s="27">
        <v>0</v>
      </c>
      <c r="DS100" s="27">
        <v>0</v>
      </c>
      <c r="DT100" s="27">
        <v>0</v>
      </c>
      <c r="DU100" s="27">
        <v>0</v>
      </c>
      <c r="DV100" s="27">
        <v>0</v>
      </c>
      <c r="DW100" s="27">
        <v>0</v>
      </c>
      <c r="DX100" s="27">
        <v>0</v>
      </c>
      <c r="DY100" s="27">
        <v>0</v>
      </c>
      <c r="DZ100" s="27">
        <v>0</v>
      </c>
      <c r="EA100" s="27">
        <v>0</v>
      </c>
      <c r="EB100" s="27">
        <v>0</v>
      </c>
      <c r="EC100" s="27">
        <v>0</v>
      </c>
      <c r="ED100" s="27">
        <v>0</v>
      </c>
      <c r="EE100" s="27">
        <v>0</v>
      </c>
      <c r="EF100" s="27">
        <v>0</v>
      </c>
      <c r="EG100" s="27">
        <v>0</v>
      </c>
      <c r="EH100" s="27">
        <v>0</v>
      </c>
      <c r="EI100" s="27">
        <v>0</v>
      </c>
      <c r="EJ100" s="27">
        <v>0</v>
      </c>
      <c r="EK100" s="27">
        <v>0</v>
      </c>
      <c r="EL100" s="27">
        <v>0</v>
      </c>
      <c r="EM100" s="27">
        <v>0</v>
      </c>
      <c r="EN100" s="27">
        <v>0</v>
      </c>
      <c r="EO100" s="27">
        <v>0</v>
      </c>
      <c r="EP100" s="27">
        <v>0</v>
      </c>
      <c r="EQ100" s="27">
        <v>0</v>
      </c>
      <c r="ER100" s="27">
        <v>0</v>
      </c>
      <c r="ES100" s="27">
        <v>0</v>
      </c>
      <c r="ET100" s="27">
        <v>0</v>
      </c>
      <c r="EU100" s="27">
        <v>0</v>
      </c>
      <c r="EV100" s="27">
        <v>0</v>
      </c>
      <c r="EW100" s="27">
        <v>0</v>
      </c>
      <c r="EX100" s="27">
        <v>0</v>
      </c>
      <c r="EY100" s="27">
        <v>0</v>
      </c>
      <c r="EZ100" s="27">
        <v>0</v>
      </c>
      <c r="FA100" s="27">
        <v>0</v>
      </c>
      <c r="FB100" s="27">
        <v>0</v>
      </c>
      <c r="FC100" s="27">
        <v>0</v>
      </c>
      <c r="FD100" s="27">
        <v>0</v>
      </c>
      <c r="FE100" s="27">
        <v>0</v>
      </c>
      <c r="FF100" s="27">
        <v>0</v>
      </c>
      <c r="FG100" s="27">
        <v>0</v>
      </c>
      <c r="FH100" s="27">
        <v>0</v>
      </c>
      <c r="FI100" s="27">
        <v>0</v>
      </c>
      <c r="FJ100" s="27">
        <v>0</v>
      </c>
      <c r="FK100" s="27">
        <v>0</v>
      </c>
      <c r="FL100" s="27">
        <v>0</v>
      </c>
      <c r="FM100" s="27">
        <v>0</v>
      </c>
      <c r="FN100" s="27">
        <v>0</v>
      </c>
      <c r="FO100" s="27">
        <v>0</v>
      </c>
      <c r="FP100" s="27">
        <v>0</v>
      </c>
      <c r="FQ100" s="27">
        <v>0</v>
      </c>
      <c r="FR100" s="27">
        <v>0</v>
      </c>
      <c r="FS100" s="27">
        <v>0</v>
      </c>
      <c r="FT100" s="27">
        <v>0</v>
      </c>
      <c r="FU100" s="27">
        <v>0</v>
      </c>
      <c r="FV100" s="27">
        <v>0</v>
      </c>
      <c r="FW100" s="27">
        <v>0</v>
      </c>
      <c r="FX100" s="27">
        <v>0</v>
      </c>
      <c r="FY100" s="27">
        <v>0</v>
      </c>
      <c r="FZ100" s="27">
        <v>0</v>
      </c>
      <c r="GA100" s="27">
        <v>0</v>
      </c>
      <c r="GB100" s="27">
        <v>0</v>
      </c>
      <c r="GC100" s="27">
        <v>0</v>
      </c>
      <c r="GD100" s="27">
        <v>0</v>
      </c>
      <c r="GE100" s="27">
        <v>0</v>
      </c>
      <c r="GF100" s="27">
        <v>0</v>
      </c>
      <c r="GG100" s="27">
        <v>0</v>
      </c>
      <c r="GH100" s="27">
        <v>0</v>
      </c>
      <c r="GI100" s="27">
        <v>0</v>
      </c>
      <c r="GJ100" s="27">
        <v>0</v>
      </c>
      <c r="GK100" s="27">
        <v>0</v>
      </c>
      <c r="GL100" s="27">
        <v>0</v>
      </c>
      <c r="GM100" s="27">
        <v>0</v>
      </c>
      <c r="GN100" s="27">
        <v>0</v>
      </c>
      <c r="GO100" s="27">
        <v>0</v>
      </c>
      <c r="GP100" s="27">
        <v>0</v>
      </c>
      <c r="GQ100" s="27">
        <v>0</v>
      </c>
      <c r="GR100" s="27">
        <v>0</v>
      </c>
      <c r="GS100" s="27">
        <v>0</v>
      </c>
      <c r="GT100" s="27">
        <v>0</v>
      </c>
      <c r="GU100" s="27">
        <v>0</v>
      </c>
      <c r="GV100" s="27">
        <v>0</v>
      </c>
      <c r="GW100" s="27">
        <v>0</v>
      </c>
      <c r="GX100" s="27">
        <v>0</v>
      </c>
      <c r="GY100" s="27">
        <v>0</v>
      </c>
      <c r="GZ100" s="27">
        <v>0</v>
      </c>
      <c r="HA100" s="27">
        <v>0</v>
      </c>
      <c r="HB100" s="27">
        <v>0</v>
      </c>
      <c r="HC100" s="27">
        <v>0</v>
      </c>
      <c r="HD100" s="27">
        <v>0</v>
      </c>
      <c r="HE100" s="27">
        <v>0</v>
      </c>
      <c r="HF100" s="27">
        <v>0</v>
      </c>
      <c r="HG100" s="27">
        <v>0</v>
      </c>
      <c r="HH100" s="27">
        <v>0</v>
      </c>
      <c r="HI100" s="27">
        <v>0</v>
      </c>
      <c r="HJ100" s="27">
        <v>0</v>
      </c>
      <c r="HK100" s="27">
        <v>0</v>
      </c>
      <c r="HL100" s="27">
        <v>0</v>
      </c>
      <c r="HM100" s="27">
        <v>0</v>
      </c>
      <c r="HN100" s="27">
        <v>0</v>
      </c>
      <c r="HO100" s="27">
        <v>0</v>
      </c>
      <c r="HP100" s="27">
        <v>0</v>
      </c>
      <c r="HQ100" s="27">
        <v>0</v>
      </c>
      <c r="HR100" s="27">
        <v>0</v>
      </c>
      <c r="HS100" s="27">
        <v>0</v>
      </c>
      <c r="HT100" s="27">
        <v>0</v>
      </c>
      <c r="HU100" s="27">
        <v>0</v>
      </c>
      <c r="HV100" s="27">
        <v>0</v>
      </c>
      <c r="HW100" s="27">
        <v>0</v>
      </c>
      <c r="HX100" s="27">
        <v>0</v>
      </c>
      <c r="HY100" s="27">
        <v>0</v>
      </c>
      <c r="HZ100" s="27">
        <v>0</v>
      </c>
      <c r="IA100" s="27">
        <v>0</v>
      </c>
      <c r="IB100" s="27">
        <v>0</v>
      </c>
      <c r="IC100" s="27">
        <v>0</v>
      </c>
      <c r="ID100" s="27">
        <v>0</v>
      </c>
      <c r="IE100" s="27">
        <v>0</v>
      </c>
      <c r="IF100" s="27">
        <v>0</v>
      </c>
      <c r="IG100" s="27">
        <v>0</v>
      </c>
      <c r="IH100" s="27">
        <v>0</v>
      </c>
      <c r="II100" s="27">
        <v>0</v>
      </c>
      <c r="IJ100" s="27">
        <v>0</v>
      </c>
      <c r="IK100" s="27">
        <v>0</v>
      </c>
      <c r="IL100" s="27">
        <v>0</v>
      </c>
      <c r="IM100" s="27">
        <v>0</v>
      </c>
      <c r="IN100" s="27">
        <v>0</v>
      </c>
      <c r="IO100" s="27">
        <v>0</v>
      </c>
      <c r="IP100" s="27">
        <v>0</v>
      </c>
      <c r="IQ100" s="27">
        <v>0</v>
      </c>
      <c r="IR100" s="27">
        <v>0</v>
      </c>
      <c r="IS100" s="27">
        <v>0</v>
      </c>
      <c r="IT100" s="27">
        <v>0</v>
      </c>
      <c r="IU100" s="27">
        <v>0</v>
      </c>
      <c r="IV100" s="27">
        <v>0</v>
      </c>
      <c r="IW100" s="27">
        <v>0</v>
      </c>
      <c r="IX100" s="27">
        <v>0</v>
      </c>
      <c r="IY100" s="27">
        <v>0</v>
      </c>
      <c r="IZ100" s="27">
        <v>0</v>
      </c>
      <c r="JA100" s="27">
        <v>0</v>
      </c>
      <c r="JB100" s="27">
        <v>0</v>
      </c>
      <c r="JC100" s="27">
        <v>0</v>
      </c>
      <c r="JD100" s="27">
        <v>0</v>
      </c>
      <c r="JE100" s="27">
        <v>0</v>
      </c>
      <c r="JF100" s="27">
        <v>0</v>
      </c>
      <c r="JG100" s="27">
        <v>0</v>
      </c>
      <c r="JH100" s="27">
        <v>0</v>
      </c>
      <c r="JI100" s="27">
        <v>0</v>
      </c>
      <c r="JJ100" s="27">
        <v>0</v>
      </c>
      <c r="JK100" s="27">
        <v>0</v>
      </c>
      <c r="JL100" s="27">
        <v>0</v>
      </c>
      <c r="JM100" s="27">
        <v>0</v>
      </c>
      <c r="JN100" s="27">
        <v>0</v>
      </c>
      <c r="JO100" s="27">
        <v>0</v>
      </c>
      <c r="JP100" s="27">
        <v>0</v>
      </c>
      <c r="JQ100" s="27">
        <v>0</v>
      </c>
      <c r="JR100" s="27">
        <v>0</v>
      </c>
      <c r="JS100" s="27">
        <v>0</v>
      </c>
      <c r="JT100" s="27">
        <v>0</v>
      </c>
      <c r="JU100" s="27">
        <v>0</v>
      </c>
      <c r="JV100" s="27">
        <v>0</v>
      </c>
      <c r="JW100" s="27">
        <v>0</v>
      </c>
      <c r="JX100" s="27">
        <v>0</v>
      </c>
      <c r="JY100" s="27">
        <v>0</v>
      </c>
      <c r="JZ100" s="27">
        <v>0</v>
      </c>
      <c r="KA100" s="27">
        <v>0</v>
      </c>
      <c r="KB100" s="27">
        <v>0</v>
      </c>
      <c r="KC100" s="27">
        <v>0</v>
      </c>
      <c r="KD100" s="27">
        <v>0</v>
      </c>
      <c r="KE100" s="27">
        <v>0</v>
      </c>
      <c r="KF100" s="27">
        <v>0</v>
      </c>
      <c r="KG100" s="27">
        <v>0</v>
      </c>
      <c r="KH100" s="27">
        <v>0</v>
      </c>
      <c r="KI100" s="27">
        <v>0</v>
      </c>
      <c r="KJ100" s="27">
        <v>0</v>
      </c>
      <c r="KK100" s="27">
        <v>0</v>
      </c>
      <c r="KL100" s="27">
        <v>0</v>
      </c>
      <c r="KM100" s="27">
        <v>0</v>
      </c>
      <c r="KN100" s="27">
        <v>0</v>
      </c>
      <c r="KO100" s="27">
        <v>0</v>
      </c>
      <c r="KP100" s="27">
        <v>0</v>
      </c>
    </row>
    <row r="101" spans="1:302" x14ac:dyDescent="0.25">
      <c r="A101" s="28">
        <f t="shared" si="2"/>
        <v>3.1829784137568367</v>
      </c>
      <c r="C101" s="26">
        <v>0</v>
      </c>
      <c r="D101" s="27">
        <v>0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7">
        <v>0</v>
      </c>
      <c r="AB101" s="27">
        <v>0</v>
      </c>
      <c r="AC101" s="27">
        <v>0</v>
      </c>
      <c r="AD101" s="27">
        <v>0</v>
      </c>
      <c r="AE101" s="27">
        <v>0</v>
      </c>
      <c r="AF101" s="27">
        <v>0</v>
      </c>
      <c r="AG101" s="27">
        <v>0</v>
      </c>
      <c r="AH101" s="27">
        <v>0</v>
      </c>
      <c r="AI101" s="27">
        <v>0</v>
      </c>
      <c r="AJ101" s="27">
        <v>0</v>
      </c>
      <c r="AK101" s="27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7">
        <v>0</v>
      </c>
      <c r="AS101" s="27">
        <v>0</v>
      </c>
      <c r="AT101" s="27">
        <v>0</v>
      </c>
      <c r="AU101" s="27">
        <v>0</v>
      </c>
      <c r="AV101" s="27">
        <v>0</v>
      </c>
      <c r="AW101" s="27">
        <v>0</v>
      </c>
      <c r="AX101" s="27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</v>
      </c>
      <c r="BD101" s="27">
        <v>0</v>
      </c>
      <c r="BE101" s="27">
        <v>0</v>
      </c>
      <c r="BF101" s="27">
        <v>0</v>
      </c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>
        <v>0</v>
      </c>
      <c r="BN101" s="27">
        <v>0</v>
      </c>
      <c r="BO101" s="27">
        <v>0</v>
      </c>
      <c r="BP101" s="27">
        <v>0</v>
      </c>
      <c r="BQ101" s="27">
        <v>0</v>
      </c>
      <c r="BR101" s="27">
        <v>0</v>
      </c>
      <c r="BS101" s="27">
        <v>0</v>
      </c>
      <c r="BT101" s="27">
        <v>0</v>
      </c>
      <c r="BU101" s="27">
        <v>0</v>
      </c>
      <c r="BV101" s="27">
        <v>0</v>
      </c>
      <c r="BW101" s="27">
        <v>0</v>
      </c>
      <c r="BX101" s="27">
        <v>0</v>
      </c>
      <c r="BY101" s="27">
        <v>0</v>
      </c>
      <c r="BZ101" s="27">
        <v>0</v>
      </c>
      <c r="CA101" s="27">
        <v>0</v>
      </c>
      <c r="CB101" s="27">
        <v>0</v>
      </c>
      <c r="CC101" s="27">
        <v>0</v>
      </c>
      <c r="CD101" s="27">
        <v>0</v>
      </c>
      <c r="CE101" s="27">
        <v>0</v>
      </c>
      <c r="CF101" s="27">
        <v>0</v>
      </c>
      <c r="CG101" s="27">
        <v>0</v>
      </c>
      <c r="CH101" s="27">
        <v>0</v>
      </c>
      <c r="CI101" s="27">
        <v>0</v>
      </c>
      <c r="CJ101" s="27">
        <v>0</v>
      </c>
      <c r="CK101" s="27">
        <v>0</v>
      </c>
      <c r="CL101" s="27">
        <v>0</v>
      </c>
      <c r="CM101" s="27">
        <v>0</v>
      </c>
      <c r="CN101" s="27">
        <v>0</v>
      </c>
      <c r="CO101" s="27">
        <v>0</v>
      </c>
      <c r="CP101" s="27">
        <v>0</v>
      </c>
      <c r="CQ101" s="27">
        <v>0</v>
      </c>
      <c r="CR101" s="27">
        <v>0</v>
      </c>
      <c r="CS101" s="27">
        <v>0</v>
      </c>
      <c r="CT101" s="27">
        <v>0</v>
      </c>
      <c r="CU101" s="27">
        <v>0</v>
      </c>
      <c r="CV101" s="27">
        <v>0</v>
      </c>
      <c r="CW101" s="27">
        <v>0</v>
      </c>
      <c r="CX101" s="27">
        <v>0</v>
      </c>
      <c r="CY101" s="27">
        <v>0</v>
      </c>
      <c r="CZ101" s="27">
        <v>0</v>
      </c>
      <c r="DA101" s="27">
        <v>0</v>
      </c>
      <c r="DB101" s="27">
        <v>0</v>
      </c>
      <c r="DC101" s="27">
        <v>0</v>
      </c>
      <c r="DD101" s="27">
        <v>0</v>
      </c>
      <c r="DE101" s="27">
        <v>0</v>
      </c>
      <c r="DF101" s="27">
        <v>0</v>
      </c>
      <c r="DG101" s="27">
        <v>0</v>
      </c>
      <c r="DH101" s="27">
        <v>0</v>
      </c>
      <c r="DI101" s="27">
        <v>0</v>
      </c>
      <c r="DJ101" s="27">
        <v>0</v>
      </c>
      <c r="DK101" s="27">
        <v>0</v>
      </c>
      <c r="DL101" s="27">
        <v>0</v>
      </c>
      <c r="DM101" s="27">
        <v>0</v>
      </c>
      <c r="DN101" s="27">
        <v>0</v>
      </c>
      <c r="DO101" s="27">
        <v>0</v>
      </c>
      <c r="DP101" s="27">
        <v>0</v>
      </c>
      <c r="DQ101" s="27">
        <v>0</v>
      </c>
      <c r="DR101" s="27">
        <v>0</v>
      </c>
      <c r="DS101" s="27">
        <v>0</v>
      </c>
      <c r="DT101" s="27">
        <v>0</v>
      </c>
      <c r="DU101" s="27">
        <v>0</v>
      </c>
      <c r="DV101" s="27">
        <v>0</v>
      </c>
      <c r="DW101" s="27">
        <v>0</v>
      </c>
      <c r="DX101" s="27">
        <v>0</v>
      </c>
      <c r="DY101" s="27">
        <v>0</v>
      </c>
      <c r="DZ101" s="27">
        <v>0</v>
      </c>
      <c r="EA101" s="27">
        <v>0</v>
      </c>
      <c r="EB101" s="27">
        <v>0</v>
      </c>
      <c r="EC101" s="27">
        <v>0</v>
      </c>
      <c r="ED101" s="27">
        <v>0</v>
      </c>
      <c r="EE101" s="27">
        <v>0</v>
      </c>
      <c r="EF101" s="27">
        <v>0</v>
      </c>
      <c r="EG101" s="27">
        <v>0</v>
      </c>
      <c r="EH101" s="27">
        <v>0</v>
      </c>
      <c r="EI101" s="27">
        <v>0</v>
      </c>
      <c r="EJ101" s="27">
        <v>0</v>
      </c>
      <c r="EK101" s="27">
        <v>0</v>
      </c>
      <c r="EL101" s="27">
        <v>0</v>
      </c>
      <c r="EM101" s="27">
        <v>0</v>
      </c>
      <c r="EN101" s="27">
        <v>0</v>
      </c>
      <c r="EO101" s="27">
        <v>0</v>
      </c>
      <c r="EP101" s="27">
        <v>0</v>
      </c>
      <c r="EQ101" s="27">
        <v>0</v>
      </c>
      <c r="ER101" s="27">
        <v>0</v>
      </c>
      <c r="ES101" s="27">
        <v>0</v>
      </c>
      <c r="ET101" s="27">
        <v>0</v>
      </c>
      <c r="EU101" s="27">
        <v>0</v>
      </c>
      <c r="EV101" s="27">
        <v>0</v>
      </c>
      <c r="EW101" s="27">
        <v>0</v>
      </c>
      <c r="EX101" s="27">
        <v>0</v>
      </c>
      <c r="EY101" s="27">
        <v>0</v>
      </c>
      <c r="EZ101" s="27">
        <v>0</v>
      </c>
      <c r="FA101" s="27">
        <v>0</v>
      </c>
      <c r="FB101" s="27">
        <v>0</v>
      </c>
      <c r="FC101" s="27">
        <v>0</v>
      </c>
      <c r="FD101" s="27">
        <v>0</v>
      </c>
      <c r="FE101" s="27">
        <v>0</v>
      </c>
      <c r="FF101" s="27">
        <v>0</v>
      </c>
      <c r="FG101" s="27">
        <v>0</v>
      </c>
      <c r="FH101" s="27">
        <v>0</v>
      </c>
      <c r="FI101" s="27">
        <v>0</v>
      </c>
      <c r="FJ101" s="27">
        <v>0</v>
      </c>
      <c r="FK101" s="27">
        <v>0</v>
      </c>
      <c r="FL101" s="27">
        <v>0</v>
      </c>
      <c r="FM101" s="27">
        <v>0</v>
      </c>
      <c r="FN101" s="27">
        <v>0</v>
      </c>
      <c r="FO101" s="27">
        <v>0</v>
      </c>
      <c r="FP101" s="27">
        <v>0</v>
      </c>
      <c r="FQ101" s="27">
        <v>0</v>
      </c>
      <c r="FR101" s="27">
        <v>0</v>
      </c>
      <c r="FS101" s="27">
        <v>0</v>
      </c>
      <c r="FT101" s="27">
        <v>0</v>
      </c>
      <c r="FU101" s="27">
        <v>0</v>
      </c>
      <c r="FV101" s="27">
        <v>0</v>
      </c>
      <c r="FW101" s="27">
        <v>0</v>
      </c>
      <c r="FX101" s="27">
        <v>0</v>
      </c>
      <c r="FY101" s="27">
        <v>0</v>
      </c>
      <c r="FZ101" s="27">
        <v>0</v>
      </c>
      <c r="GA101" s="27">
        <v>0</v>
      </c>
      <c r="GB101" s="27">
        <v>0</v>
      </c>
      <c r="GC101" s="27">
        <v>0</v>
      </c>
      <c r="GD101" s="27">
        <v>0</v>
      </c>
      <c r="GE101" s="27">
        <v>0</v>
      </c>
      <c r="GF101" s="27">
        <v>0</v>
      </c>
      <c r="GG101" s="27">
        <v>0</v>
      </c>
      <c r="GH101" s="27">
        <v>0</v>
      </c>
      <c r="GI101" s="27">
        <v>0</v>
      </c>
      <c r="GJ101" s="27">
        <v>0</v>
      </c>
      <c r="GK101" s="27">
        <v>0</v>
      </c>
      <c r="GL101" s="27">
        <v>0</v>
      </c>
      <c r="GM101" s="27">
        <v>0</v>
      </c>
      <c r="GN101" s="27">
        <v>0</v>
      </c>
      <c r="GO101" s="27">
        <v>0</v>
      </c>
      <c r="GP101" s="27">
        <v>0</v>
      </c>
      <c r="GQ101" s="27">
        <v>0</v>
      </c>
      <c r="GR101" s="27">
        <v>0</v>
      </c>
      <c r="GS101" s="27">
        <v>0</v>
      </c>
      <c r="GT101" s="27">
        <v>0</v>
      </c>
      <c r="GU101" s="27">
        <v>0</v>
      </c>
      <c r="GV101" s="27">
        <v>0</v>
      </c>
      <c r="GW101" s="27">
        <v>0</v>
      </c>
      <c r="GX101" s="27">
        <v>0</v>
      </c>
      <c r="GY101" s="27">
        <v>0</v>
      </c>
      <c r="GZ101" s="27">
        <v>0</v>
      </c>
      <c r="HA101" s="27">
        <v>0</v>
      </c>
      <c r="HB101" s="27">
        <v>0</v>
      </c>
      <c r="HC101" s="27">
        <v>0</v>
      </c>
      <c r="HD101" s="27">
        <v>0</v>
      </c>
      <c r="HE101" s="27">
        <v>0</v>
      </c>
      <c r="HF101" s="27">
        <v>0</v>
      </c>
      <c r="HG101" s="27">
        <v>0</v>
      </c>
      <c r="HH101" s="27">
        <v>0</v>
      </c>
      <c r="HI101" s="27">
        <v>0</v>
      </c>
      <c r="HJ101" s="27">
        <v>0</v>
      </c>
      <c r="HK101" s="27">
        <v>0</v>
      </c>
      <c r="HL101" s="27">
        <v>0</v>
      </c>
      <c r="HM101" s="27">
        <v>0</v>
      </c>
      <c r="HN101" s="27">
        <v>0</v>
      </c>
      <c r="HO101" s="27">
        <v>0</v>
      </c>
      <c r="HP101" s="27">
        <v>0</v>
      </c>
      <c r="HQ101" s="27">
        <v>0</v>
      </c>
      <c r="HR101" s="27">
        <v>0</v>
      </c>
      <c r="HS101" s="27">
        <v>0</v>
      </c>
      <c r="HT101" s="27">
        <v>0</v>
      </c>
      <c r="HU101" s="27">
        <v>0</v>
      </c>
      <c r="HV101" s="27">
        <v>0</v>
      </c>
      <c r="HW101" s="27">
        <v>0</v>
      </c>
      <c r="HX101" s="27">
        <v>0</v>
      </c>
      <c r="HY101" s="27">
        <v>0</v>
      </c>
      <c r="HZ101" s="27">
        <v>0</v>
      </c>
      <c r="IA101" s="27">
        <v>0</v>
      </c>
      <c r="IB101" s="27">
        <v>0</v>
      </c>
      <c r="IC101" s="27">
        <v>0</v>
      </c>
      <c r="ID101" s="27">
        <v>0</v>
      </c>
      <c r="IE101" s="27">
        <v>0</v>
      </c>
      <c r="IF101" s="27">
        <v>0</v>
      </c>
      <c r="IG101" s="27">
        <v>0</v>
      </c>
      <c r="IH101" s="27">
        <v>0</v>
      </c>
      <c r="II101" s="27">
        <v>0</v>
      </c>
      <c r="IJ101" s="27">
        <v>0</v>
      </c>
      <c r="IK101" s="27">
        <v>0</v>
      </c>
      <c r="IL101" s="27">
        <v>0</v>
      </c>
      <c r="IM101" s="27">
        <v>0</v>
      </c>
      <c r="IN101" s="27">
        <v>0</v>
      </c>
      <c r="IO101" s="27">
        <v>0</v>
      </c>
      <c r="IP101" s="27">
        <v>0</v>
      </c>
      <c r="IQ101" s="27">
        <v>0</v>
      </c>
      <c r="IR101" s="27">
        <v>0</v>
      </c>
      <c r="IS101" s="27">
        <v>0</v>
      </c>
      <c r="IT101" s="27">
        <v>0</v>
      </c>
      <c r="IU101" s="27">
        <v>0</v>
      </c>
      <c r="IV101" s="27">
        <v>0</v>
      </c>
      <c r="IW101" s="27">
        <v>0</v>
      </c>
      <c r="IX101" s="27">
        <v>0</v>
      </c>
      <c r="IY101" s="27">
        <v>0</v>
      </c>
      <c r="IZ101" s="27">
        <v>0</v>
      </c>
      <c r="JA101" s="27">
        <v>0</v>
      </c>
      <c r="JB101" s="27">
        <v>0</v>
      </c>
      <c r="JC101" s="27">
        <v>0</v>
      </c>
      <c r="JD101" s="27">
        <v>0</v>
      </c>
      <c r="JE101" s="27">
        <v>0</v>
      </c>
      <c r="JF101" s="27">
        <v>0</v>
      </c>
      <c r="JG101" s="27">
        <v>0</v>
      </c>
      <c r="JH101" s="27">
        <v>0</v>
      </c>
      <c r="JI101" s="27">
        <v>0</v>
      </c>
      <c r="JJ101" s="27">
        <v>0</v>
      </c>
      <c r="JK101" s="27">
        <v>0</v>
      </c>
      <c r="JL101" s="27">
        <v>0</v>
      </c>
      <c r="JM101" s="27">
        <v>0</v>
      </c>
      <c r="JN101" s="27">
        <v>0</v>
      </c>
      <c r="JO101" s="27">
        <v>0</v>
      </c>
      <c r="JP101" s="27">
        <v>0</v>
      </c>
      <c r="JQ101" s="27">
        <v>0</v>
      </c>
      <c r="JR101" s="27">
        <v>0</v>
      </c>
      <c r="JS101" s="27">
        <v>0</v>
      </c>
      <c r="JT101" s="27">
        <v>0</v>
      </c>
      <c r="JU101" s="27">
        <v>0</v>
      </c>
      <c r="JV101" s="27">
        <v>0</v>
      </c>
      <c r="JW101" s="27">
        <v>0</v>
      </c>
      <c r="JX101" s="27">
        <v>0</v>
      </c>
      <c r="JY101" s="27">
        <v>0</v>
      </c>
      <c r="JZ101" s="27">
        <v>0</v>
      </c>
      <c r="KA101" s="27">
        <v>0</v>
      </c>
      <c r="KB101" s="27">
        <v>0</v>
      </c>
      <c r="KC101" s="27">
        <v>0</v>
      </c>
      <c r="KD101" s="27">
        <v>0</v>
      </c>
      <c r="KE101" s="27">
        <v>0</v>
      </c>
      <c r="KF101" s="27">
        <v>0</v>
      </c>
      <c r="KG101" s="27">
        <v>0</v>
      </c>
      <c r="KH101" s="27">
        <v>0</v>
      </c>
      <c r="KI101" s="27">
        <v>0</v>
      </c>
      <c r="KJ101" s="27">
        <v>0</v>
      </c>
      <c r="KK101" s="27">
        <v>0</v>
      </c>
      <c r="KL101" s="27">
        <v>0</v>
      </c>
      <c r="KM101" s="27">
        <v>0</v>
      </c>
      <c r="KN101" s="27">
        <v>0</v>
      </c>
      <c r="KO101" s="27">
        <v>0</v>
      </c>
      <c r="KP101" s="27">
        <v>0</v>
      </c>
    </row>
    <row r="103" spans="1:302" x14ac:dyDescent="0.25">
      <c r="A103" s="11">
        <v>75</v>
      </c>
      <c r="B103" s="1">
        <v>75</v>
      </c>
      <c r="C103" s="21">
        <v>75</v>
      </c>
      <c r="D103" s="1">
        <f>INT( A103 - 1)</f>
        <v>74</v>
      </c>
      <c r="E103" s="1">
        <f>INT( A103 - 1)</f>
        <v>74</v>
      </c>
      <c r="F103" s="1">
        <f t="shared" ref="F103:BQ103" si="3">INT( B103 - 1)</f>
        <v>74</v>
      </c>
      <c r="G103" s="1">
        <f t="shared" si="3"/>
        <v>74</v>
      </c>
      <c r="H103" s="1">
        <f t="shared" si="3"/>
        <v>73</v>
      </c>
      <c r="I103" s="1">
        <f t="shared" si="3"/>
        <v>73</v>
      </c>
      <c r="J103" s="1">
        <f t="shared" si="3"/>
        <v>73</v>
      </c>
      <c r="K103" s="1">
        <f t="shared" si="3"/>
        <v>73</v>
      </c>
      <c r="L103" s="1">
        <f t="shared" si="3"/>
        <v>72</v>
      </c>
      <c r="M103" s="1">
        <f t="shared" si="3"/>
        <v>72</v>
      </c>
      <c r="N103" s="1">
        <f t="shared" si="3"/>
        <v>72</v>
      </c>
      <c r="O103" s="1">
        <f t="shared" si="3"/>
        <v>72</v>
      </c>
      <c r="P103" s="1">
        <f t="shared" si="3"/>
        <v>71</v>
      </c>
      <c r="Q103" s="1">
        <f t="shared" si="3"/>
        <v>71</v>
      </c>
      <c r="R103" s="1">
        <f t="shared" si="3"/>
        <v>71</v>
      </c>
      <c r="S103" s="1">
        <f t="shared" si="3"/>
        <v>71</v>
      </c>
      <c r="T103" s="1">
        <f t="shared" si="3"/>
        <v>70</v>
      </c>
      <c r="U103" s="1">
        <f t="shared" si="3"/>
        <v>70</v>
      </c>
      <c r="V103" s="1">
        <f t="shared" si="3"/>
        <v>70</v>
      </c>
      <c r="W103" s="1">
        <f t="shared" si="3"/>
        <v>70</v>
      </c>
      <c r="X103" s="1">
        <f t="shared" si="3"/>
        <v>69</v>
      </c>
      <c r="Y103" s="1">
        <f t="shared" si="3"/>
        <v>69</v>
      </c>
      <c r="Z103" s="1">
        <f t="shared" si="3"/>
        <v>69</v>
      </c>
      <c r="AA103" s="1">
        <f t="shared" si="3"/>
        <v>69</v>
      </c>
      <c r="AB103" s="1">
        <f t="shared" si="3"/>
        <v>68</v>
      </c>
      <c r="AC103" s="1">
        <f t="shared" si="3"/>
        <v>68</v>
      </c>
      <c r="AD103" s="1">
        <f t="shared" si="3"/>
        <v>68</v>
      </c>
      <c r="AE103" s="1">
        <f t="shared" si="3"/>
        <v>68</v>
      </c>
      <c r="AF103" s="1">
        <f t="shared" si="3"/>
        <v>67</v>
      </c>
      <c r="AG103" s="1">
        <f t="shared" si="3"/>
        <v>67</v>
      </c>
      <c r="AH103" s="1">
        <f t="shared" si="3"/>
        <v>67</v>
      </c>
      <c r="AI103" s="1">
        <f t="shared" si="3"/>
        <v>67</v>
      </c>
      <c r="AJ103" s="1">
        <f t="shared" si="3"/>
        <v>66</v>
      </c>
      <c r="AK103" s="1">
        <f t="shared" si="3"/>
        <v>66</v>
      </c>
      <c r="AL103" s="1">
        <f t="shared" si="3"/>
        <v>66</v>
      </c>
      <c r="AM103" s="1">
        <f t="shared" si="3"/>
        <v>66</v>
      </c>
      <c r="AN103" s="1">
        <f t="shared" si="3"/>
        <v>65</v>
      </c>
      <c r="AO103" s="1">
        <f t="shared" si="3"/>
        <v>65</v>
      </c>
      <c r="AP103" s="1">
        <f t="shared" si="3"/>
        <v>65</v>
      </c>
      <c r="AQ103" s="1">
        <f t="shared" si="3"/>
        <v>65</v>
      </c>
      <c r="AR103" s="1">
        <f t="shared" si="3"/>
        <v>64</v>
      </c>
      <c r="AS103" s="1">
        <f t="shared" si="3"/>
        <v>64</v>
      </c>
      <c r="AT103" s="1">
        <f t="shared" si="3"/>
        <v>64</v>
      </c>
      <c r="AU103" s="1">
        <f t="shared" si="3"/>
        <v>64</v>
      </c>
      <c r="AV103" s="1">
        <f t="shared" si="3"/>
        <v>63</v>
      </c>
      <c r="AW103" s="1">
        <f t="shared" si="3"/>
        <v>63</v>
      </c>
      <c r="AX103" s="1">
        <f t="shared" si="3"/>
        <v>63</v>
      </c>
      <c r="AY103" s="1">
        <f t="shared" si="3"/>
        <v>63</v>
      </c>
      <c r="AZ103" s="1">
        <f t="shared" si="3"/>
        <v>62</v>
      </c>
      <c r="BA103" s="1">
        <f t="shared" si="3"/>
        <v>62</v>
      </c>
      <c r="BB103" s="1">
        <f t="shared" si="3"/>
        <v>62</v>
      </c>
      <c r="BC103" s="1">
        <f t="shared" si="3"/>
        <v>62</v>
      </c>
      <c r="BD103" s="1">
        <f t="shared" si="3"/>
        <v>61</v>
      </c>
      <c r="BE103" s="1">
        <f t="shared" si="3"/>
        <v>61</v>
      </c>
      <c r="BF103" s="1">
        <f t="shared" si="3"/>
        <v>61</v>
      </c>
      <c r="BG103" s="1">
        <f t="shared" si="3"/>
        <v>61</v>
      </c>
      <c r="BH103" s="1">
        <f t="shared" si="3"/>
        <v>60</v>
      </c>
      <c r="BI103" s="1">
        <f t="shared" si="3"/>
        <v>60</v>
      </c>
      <c r="BJ103" s="1">
        <f t="shared" si="3"/>
        <v>60</v>
      </c>
      <c r="BK103" s="1">
        <f t="shared" si="3"/>
        <v>60</v>
      </c>
      <c r="BL103" s="1">
        <f t="shared" si="3"/>
        <v>59</v>
      </c>
      <c r="BM103" s="1">
        <f t="shared" si="3"/>
        <v>59</v>
      </c>
      <c r="BN103" s="1">
        <f t="shared" si="3"/>
        <v>59</v>
      </c>
      <c r="BO103" s="1">
        <f t="shared" si="3"/>
        <v>59</v>
      </c>
      <c r="BP103" s="1">
        <f t="shared" si="3"/>
        <v>58</v>
      </c>
      <c r="BQ103" s="1">
        <f t="shared" si="3"/>
        <v>58</v>
      </c>
      <c r="BR103" s="1">
        <f t="shared" ref="BR103:EC103" si="4">INT( BN103 - 1)</f>
        <v>58</v>
      </c>
      <c r="BS103" s="1">
        <f t="shared" si="4"/>
        <v>58</v>
      </c>
      <c r="BT103" s="1">
        <f t="shared" si="4"/>
        <v>57</v>
      </c>
      <c r="BU103" s="1">
        <f t="shared" si="4"/>
        <v>57</v>
      </c>
      <c r="BV103" s="1">
        <f t="shared" si="4"/>
        <v>57</v>
      </c>
      <c r="BW103" s="1">
        <f t="shared" si="4"/>
        <v>57</v>
      </c>
      <c r="BX103" s="1">
        <f t="shared" si="4"/>
        <v>56</v>
      </c>
      <c r="BY103" s="1">
        <f t="shared" si="4"/>
        <v>56</v>
      </c>
      <c r="BZ103" s="1">
        <f t="shared" si="4"/>
        <v>56</v>
      </c>
      <c r="CA103" s="1">
        <f t="shared" si="4"/>
        <v>56</v>
      </c>
      <c r="CB103" s="1">
        <f t="shared" si="4"/>
        <v>55</v>
      </c>
      <c r="CC103" s="1">
        <f t="shared" si="4"/>
        <v>55</v>
      </c>
      <c r="CD103" s="1">
        <f t="shared" si="4"/>
        <v>55</v>
      </c>
      <c r="CE103" s="1">
        <f t="shared" si="4"/>
        <v>55</v>
      </c>
      <c r="CF103" s="1">
        <f t="shared" si="4"/>
        <v>54</v>
      </c>
      <c r="CG103" s="1">
        <f t="shared" si="4"/>
        <v>54</v>
      </c>
      <c r="CH103" s="1">
        <f t="shared" si="4"/>
        <v>54</v>
      </c>
      <c r="CI103" s="1">
        <f t="shared" si="4"/>
        <v>54</v>
      </c>
      <c r="CJ103" s="1">
        <f t="shared" si="4"/>
        <v>53</v>
      </c>
      <c r="CK103" s="1">
        <f t="shared" si="4"/>
        <v>53</v>
      </c>
      <c r="CL103" s="1">
        <f t="shared" si="4"/>
        <v>53</v>
      </c>
      <c r="CM103" s="1">
        <f t="shared" si="4"/>
        <v>53</v>
      </c>
      <c r="CN103" s="1">
        <f t="shared" si="4"/>
        <v>52</v>
      </c>
      <c r="CO103" s="1">
        <f t="shared" si="4"/>
        <v>52</v>
      </c>
      <c r="CP103" s="1">
        <f t="shared" si="4"/>
        <v>52</v>
      </c>
      <c r="CQ103" s="1">
        <f t="shared" si="4"/>
        <v>52</v>
      </c>
      <c r="CR103" s="1">
        <f t="shared" si="4"/>
        <v>51</v>
      </c>
      <c r="CS103" s="1">
        <f t="shared" si="4"/>
        <v>51</v>
      </c>
      <c r="CT103" s="1">
        <f t="shared" si="4"/>
        <v>51</v>
      </c>
      <c r="CU103" s="1">
        <f t="shared" si="4"/>
        <v>51</v>
      </c>
      <c r="CV103" s="1">
        <f t="shared" si="4"/>
        <v>50</v>
      </c>
      <c r="CW103" s="1">
        <f t="shared" si="4"/>
        <v>50</v>
      </c>
      <c r="CX103" s="1">
        <f t="shared" si="4"/>
        <v>50</v>
      </c>
      <c r="CY103" s="1">
        <f t="shared" si="4"/>
        <v>50</v>
      </c>
      <c r="CZ103" s="1">
        <f t="shared" si="4"/>
        <v>49</v>
      </c>
      <c r="DA103" s="1">
        <f t="shared" si="4"/>
        <v>49</v>
      </c>
      <c r="DB103" s="1">
        <f t="shared" si="4"/>
        <v>49</v>
      </c>
      <c r="DC103" s="1">
        <f t="shared" si="4"/>
        <v>49</v>
      </c>
      <c r="DD103" s="1">
        <f t="shared" si="4"/>
        <v>48</v>
      </c>
      <c r="DE103" s="1">
        <f t="shared" si="4"/>
        <v>48</v>
      </c>
      <c r="DF103" s="1">
        <f t="shared" si="4"/>
        <v>48</v>
      </c>
      <c r="DG103" s="1">
        <f t="shared" si="4"/>
        <v>48</v>
      </c>
      <c r="DH103" s="1">
        <f t="shared" si="4"/>
        <v>47</v>
      </c>
      <c r="DI103" s="1">
        <f t="shared" si="4"/>
        <v>47</v>
      </c>
      <c r="DJ103" s="1">
        <f t="shared" si="4"/>
        <v>47</v>
      </c>
      <c r="DK103" s="1">
        <f t="shared" si="4"/>
        <v>47</v>
      </c>
      <c r="DL103" s="1">
        <f t="shared" si="4"/>
        <v>46</v>
      </c>
      <c r="DM103" s="1">
        <f t="shared" si="4"/>
        <v>46</v>
      </c>
      <c r="DN103" s="1">
        <f t="shared" si="4"/>
        <v>46</v>
      </c>
      <c r="DO103" s="1">
        <f t="shared" si="4"/>
        <v>46</v>
      </c>
      <c r="DP103" s="1">
        <f t="shared" si="4"/>
        <v>45</v>
      </c>
      <c r="DQ103" s="1">
        <f t="shared" si="4"/>
        <v>45</v>
      </c>
      <c r="DR103" s="1">
        <f t="shared" si="4"/>
        <v>45</v>
      </c>
      <c r="DS103" s="1">
        <f t="shared" si="4"/>
        <v>45</v>
      </c>
      <c r="DT103" s="1">
        <f t="shared" si="4"/>
        <v>44</v>
      </c>
      <c r="DU103" s="1">
        <f t="shared" si="4"/>
        <v>44</v>
      </c>
      <c r="DV103" s="1">
        <f t="shared" si="4"/>
        <v>44</v>
      </c>
      <c r="DW103" s="1">
        <f t="shared" si="4"/>
        <v>44</v>
      </c>
      <c r="DX103" s="1">
        <f t="shared" si="4"/>
        <v>43</v>
      </c>
      <c r="DY103" s="1">
        <f t="shared" si="4"/>
        <v>43</v>
      </c>
      <c r="DZ103" s="1">
        <f t="shared" si="4"/>
        <v>43</v>
      </c>
      <c r="EA103" s="1">
        <f t="shared" si="4"/>
        <v>43</v>
      </c>
      <c r="EB103" s="1">
        <f t="shared" si="4"/>
        <v>42</v>
      </c>
      <c r="EC103" s="1">
        <f t="shared" si="4"/>
        <v>42</v>
      </c>
      <c r="ED103" s="1">
        <f t="shared" ref="ED103:GO103" si="5">INT( DZ103 - 1)</f>
        <v>42</v>
      </c>
      <c r="EE103" s="1">
        <f t="shared" si="5"/>
        <v>42</v>
      </c>
      <c r="EF103" s="1">
        <f t="shared" si="5"/>
        <v>41</v>
      </c>
      <c r="EG103" s="1">
        <f t="shared" si="5"/>
        <v>41</v>
      </c>
      <c r="EH103" s="1">
        <f t="shared" si="5"/>
        <v>41</v>
      </c>
      <c r="EI103" s="1">
        <f t="shared" si="5"/>
        <v>41</v>
      </c>
      <c r="EJ103" s="1">
        <f t="shared" si="5"/>
        <v>40</v>
      </c>
      <c r="EK103" s="1">
        <f t="shared" si="5"/>
        <v>40</v>
      </c>
      <c r="EL103" s="1">
        <f t="shared" si="5"/>
        <v>40</v>
      </c>
      <c r="EM103" s="1">
        <f t="shared" si="5"/>
        <v>40</v>
      </c>
      <c r="EN103" s="1">
        <f t="shared" si="5"/>
        <v>39</v>
      </c>
      <c r="EO103" s="1">
        <f t="shared" si="5"/>
        <v>39</v>
      </c>
      <c r="EP103" s="1">
        <f t="shared" si="5"/>
        <v>39</v>
      </c>
      <c r="EQ103" s="1">
        <f t="shared" si="5"/>
        <v>39</v>
      </c>
      <c r="ER103" s="1">
        <f t="shared" si="5"/>
        <v>38</v>
      </c>
      <c r="ES103" s="1">
        <f t="shared" si="5"/>
        <v>38</v>
      </c>
      <c r="ET103" s="1">
        <f t="shared" si="5"/>
        <v>38</v>
      </c>
      <c r="EU103" s="1">
        <f t="shared" si="5"/>
        <v>38</v>
      </c>
      <c r="EV103" s="1">
        <f t="shared" si="5"/>
        <v>37</v>
      </c>
      <c r="EW103" s="1">
        <f t="shared" si="5"/>
        <v>37</v>
      </c>
      <c r="EX103" s="1">
        <f t="shared" si="5"/>
        <v>37</v>
      </c>
      <c r="EY103" s="1">
        <f t="shared" si="5"/>
        <v>37</v>
      </c>
      <c r="EZ103" s="1">
        <f t="shared" si="5"/>
        <v>36</v>
      </c>
      <c r="FA103" s="1">
        <f t="shared" si="5"/>
        <v>36</v>
      </c>
      <c r="FB103" s="1">
        <f t="shared" si="5"/>
        <v>36</v>
      </c>
      <c r="FC103" s="1">
        <f t="shared" si="5"/>
        <v>36</v>
      </c>
      <c r="FD103" s="1">
        <f t="shared" si="5"/>
        <v>35</v>
      </c>
      <c r="FE103" s="1">
        <f t="shared" si="5"/>
        <v>35</v>
      </c>
      <c r="FF103" s="1">
        <f t="shared" si="5"/>
        <v>35</v>
      </c>
      <c r="FG103" s="1">
        <f t="shared" si="5"/>
        <v>35</v>
      </c>
      <c r="FH103" s="1">
        <f t="shared" si="5"/>
        <v>34</v>
      </c>
      <c r="FI103" s="1">
        <f t="shared" si="5"/>
        <v>34</v>
      </c>
      <c r="FJ103" s="1">
        <f t="shared" si="5"/>
        <v>34</v>
      </c>
      <c r="FK103" s="1">
        <f t="shared" si="5"/>
        <v>34</v>
      </c>
      <c r="FL103" s="1">
        <f t="shared" si="5"/>
        <v>33</v>
      </c>
      <c r="FM103" s="1">
        <f t="shared" si="5"/>
        <v>33</v>
      </c>
      <c r="FN103" s="1">
        <f t="shared" si="5"/>
        <v>33</v>
      </c>
      <c r="FO103" s="1">
        <f t="shared" si="5"/>
        <v>33</v>
      </c>
      <c r="FP103" s="1">
        <f t="shared" si="5"/>
        <v>32</v>
      </c>
      <c r="FQ103" s="1">
        <f t="shared" si="5"/>
        <v>32</v>
      </c>
      <c r="FR103" s="1">
        <f t="shared" si="5"/>
        <v>32</v>
      </c>
      <c r="FS103" s="1">
        <f t="shared" si="5"/>
        <v>32</v>
      </c>
      <c r="FT103" s="1">
        <f t="shared" si="5"/>
        <v>31</v>
      </c>
      <c r="FU103" s="1">
        <f t="shared" si="5"/>
        <v>31</v>
      </c>
      <c r="FV103" s="1">
        <f t="shared" si="5"/>
        <v>31</v>
      </c>
      <c r="FW103" s="1">
        <f t="shared" si="5"/>
        <v>31</v>
      </c>
      <c r="FX103" s="1">
        <f t="shared" si="5"/>
        <v>30</v>
      </c>
      <c r="FY103" s="1">
        <f t="shared" si="5"/>
        <v>30</v>
      </c>
      <c r="FZ103" s="1">
        <f t="shared" si="5"/>
        <v>30</v>
      </c>
      <c r="GA103" s="1">
        <f t="shared" si="5"/>
        <v>30</v>
      </c>
      <c r="GB103" s="1">
        <f t="shared" si="5"/>
        <v>29</v>
      </c>
      <c r="GC103" s="1">
        <f t="shared" si="5"/>
        <v>29</v>
      </c>
      <c r="GD103" s="1">
        <f t="shared" si="5"/>
        <v>29</v>
      </c>
      <c r="GE103" s="1">
        <f t="shared" si="5"/>
        <v>29</v>
      </c>
      <c r="GF103" s="1">
        <f t="shared" si="5"/>
        <v>28</v>
      </c>
      <c r="GG103" s="1">
        <f t="shared" si="5"/>
        <v>28</v>
      </c>
      <c r="GH103" s="1">
        <f t="shared" si="5"/>
        <v>28</v>
      </c>
      <c r="GI103" s="1">
        <f t="shared" si="5"/>
        <v>28</v>
      </c>
      <c r="GJ103" s="1">
        <f t="shared" si="5"/>
        <v>27</v>
      </c>
      <c r="GK103" s="1">
        <f t="shared" si="5"/>
        <v>27</v>
      </c>
      <c r="GL103" s="1">
        <f t="shared" si="5"/>
        <v>27</v>
      </c>
      <c r="GM103" s="1">
        <f t="shared" si="5"/>
        <v>27</v>
      </c>
      <c r="GN103" s="1">
        <f t="shared" si="5"/>
        <v>26</v>
      </c>
      <c r="GO103" s="1">
        <f t="shared" si="5"/>
        <v>26</v>
      </c>
      <c r="GP103" s="1">
        <f t="shared" ref="GP103:JA103" si="6">INT( GL103 - 1)</f>
        <v>26</v>
      </c>
      <c r="GQ103" s="1">
        <f t="shared" si="6"/>
        <v>26</v>
      </c>
      <c r="GR103" s="1">
        <f t="shared" si="6"/>
        <v>25</v>
      </c>
      <c r="GS103" s="1">
        <f t="shared" si="6"/>
        <v>25</v>
      </c>
      <c r="GT103" s="1">
        <f t="shared" si="6"/>
        <v>25</v>
      </c>
      <c r="GU103" s="1">
        <f t="shared" si="6"/>
        <v>25</v>
      </c>
      <c r="GV103" s="1">
        <f t="shared" si="6"/>
        <v>24</v>
      </c>
      <c r="GW103" s="1">
        <f t="shared" si="6"/>
        <v>24</v>
      </c>
      <c r="GX103" s="1">
        <f t="shared" si="6"/>
        <v>24</v>
      </c>
      <c r="GY103" s="1">
        <f t="shared" si="6"/>
        <v>24</v>
      </c>
      <c r="GZ103" s="1">
        <f t="shared" si="6"/>
        <v>23</v>
      </c>
      <c r="HA103" s="1">
        <f t="shared" si="6"/>
        <v>23</v>
      </c>
      <c r="HB103" s="1">
        <f t="shared" si="6"/>
        <v>23</v>
      </c>
      <c r="HC103" s="1">
        <f t="shared" si="6"/>
        <v>23</v>
      </c>
      <c r="HD103" s="1">
        <f t="shared" si="6"/>
        <v>22</v>
      </c>
      <c r="HE103" s="1">
        <f t="shared" si="6"/>
        <v>22</v>
      </c>
      <c r="HF103" s="1">
        <f t="shared" si="6"/>
        <v>22</v>
      </c>
      <c r="HG103" s="1">
        <f t="shared" si="6"/>
        <v>22</v>
      </c>
      <c r="HH103" s="1">
        <f t="shared" si="6"/>
        <v>21</v>
      </c>
      <c r="HI103" s="1">
        <f t="shared" si="6"/>
        <v>21</v>
      </c>
      <c r="HJ103" s="1">
        <f t="shared" si="6"/>
        <v>21</v>
      </c>
      <c r="HK103" s="1">
        <f t="shared" si="6"/>
        <v>21</v>
      </c>
      <c r="HL103" s="1">
        <f t="shared" si="6"/>
        <v>20</v>
      </c>
      <c r="HM103" s="1">
        <f t="shared" si="6"/>
        <v>20</v>
      </c>
      <c r="HN103" s="1">
        <f t="shared" si="6"/>
        <v>20</v>
      </c>
      <c r="HO103" s="1">
        <f t="shared" si="6"/>
        <v>20</v>
      </c>
      <c r="HP103" s="1">
        <f t="shared" si="6"/>
        <v>19</v>
      </c>
      <c r="HQ103" s="1">
        <f t="shared" si="6"/>
        <v>19</v>
      </c>
      <c r="HR103" s="1">
        <f t="shared" si="6"/>
        <v>19</v>
      </c>
      <c r="HS103" s="1">
        <f t="shared" si="6"/>
        <v>19</v>
      </c>
      <c r="HT103" s="1">
        <f t="shared" si="6"/>
        <v>18</v>
      </c>
      <c r="HU103" s="1">
        <f t="shared" si="6"/>
        <v>18</v>
      </c>
      <c r="HV103" s="1">
        <f t="shared" si="6"/>
        <v>18</v>
      </c>
      <c r="HW103" s="1">
        <f t="shared" si="6"/>
        <v>18</v>
      </c>
      <c r="HX103" s="1">
        <f t="shared" si="6"/>
        <v>17</v>
      </c>
      <c r="HY103" s="1">
        <f t="shared" si="6"/>
        <v>17</v>
      </c>
      <c r="HZ103" s="1">
        <f t="shared" si="6"/>
        <v>17</v>
      </c>
      <c r="IA103" s="1">
        <f t="shared" si="6"/>
        <v>17</v>
      </c>
      <c r="IB103" s="1">
        <f t="shared" si="6"/>
        <v>16</v>
      </c>
      <c r="IC103" s="1">
        <f t="shared" si="6"/>
        <v>16</v>
      </c>
      <c r="ID103" s="1">
        <f t="shared" si="6"/>
        <v>16</v>
      </c>
      <c r="IE103" s="1">
        <f t="shared" si="6"/>
        <v>16</v>
      </c>
      <c r="IF103" s="1">
        <f t="shared" si="6"/>
        <v>15</v>
      </c>
      <c r="IG103" s="1">
        <f t="shared" si="6"/>
        <v>15</v>
      </c>
      <c r="IH103" s="1">
        <f t="shared" si="6"/>
        <v>15</v>
      </c>
      <c r="II103" s="1">
        <f t="shared" si="6"/>
        <v>15</v>
      </c>
      <c r="IJ103" s="1">
        <f t="shared" si="6"/>
        <v>14</v>
      </c>
      <c r="IK103" s="1">
        <f t="shared" si="6"/>
        <v>14</v>
      </c>
      <c r="IL103" s="1">
        <f t="shared" si="6"/>
        <v>14</v>
      </c>
      <c r="IM103" s="1">
        <f t="shared" si="6"/>
        <v>14</v>
      </c>
      <c r="IN103" s="1">
        <f t="shared" si="6"/>
        <v>13</v>
      </c>
      <c r="IO103" s="1">
        <f t="shared" si="6"/>
        <v>13</v>
      </c>
      <c r="IP103" s="1">
        <f t="shared" si="6"/>
        <v>13</v>
      </c>
      <c r="IQ103" s="1">
        <f t="shared" si="6"/>
        <v>13</v>
      </c>
      <c r="IR103" s="1">
        <f t="shared" si="6"/>
        <v>12</v>
      </c>
      <c r="IS103" s="1">
        <f t="shared" si="6"/>
        <v>12</v>
      </c>
      <c r="IT103" s="1">
        <f t="shared" si="6"/>
        <v>12</v>
      </c>
      <c r="IU103" s="1">
        <f t="shared" si="6"/>
        <v>12</v>
      </c>
      <c r="IV103" s="1">
        <f t="shared" si="6"/>
        <v>11</v>
      </c>
      <c r="IW103" s="1">
        <f t="shared" si="6"/>
        <v>11</v>
      </c>
      <c r="IX103" s="1">
        <f t="shared" si="6"/>
        <v>11</v>
      </c>
      <c r="IY103" s="1">
        <f t="shared" si="6"/>
        <v>11</v>
      </c>
      <c r="IZ103" s="1">
        <f t="shared" si="6"/>
        <v>10</v>
      </c>
      <c r="JA103" s="1">
        <f t="shared" si="6"/>
        <v>10</v>
      </c>
      <c r="JB103" s="1">
        <f t="shared" ref="JB103:KA103" si="7">INT( IX103 - 1)</f>
        <v>10</v>
      </c>
      <c r="JC103" s="1">
        <f t="shared" si="7"/>
        <v>10</v>
      </c>
      <c r="JD103" s="1">
        <f t="shared" si="7"/>
        <v>9</v>
      </c>
      <c r="JE103" s="1">
        <f t="shared" si="7"/>
        <v>9</v>
      </c>
      <c r="JF103" s="1">
        <f t="shared" si="7"/>
        <v>9</v>
      </c>
      <c r="JG103" s="1">
        <f t="shared" si="7"/>
        <v>9</v>
      </c>
      <c r="JH103" s="1">
        <f t="shared" si="7"/>
        <v>8</v>
      </c>
      <c r="JI103" s="1">
        <f t="shared" si="7"/>
        <v>8</v>
      </c>
      <c r="JJ103" s="1">
        <f t="shared" si="7"/>
        <v>8</v>
      </c>
      <c r="JK103" s="1">
        <f t="shared" si="7"/>
        <v>8</v>
      </c>
      <c r="JL103" s="1">
        <f t="shared" si="7"/>
        <v>7</v>
      </c>
      <c r="JM103" s="1">
        <f t="shared" si="7"/>
        <v>7</v>
      </c>
      <c r="JN103" s="1">
        <f t="shared" si="7"/>
        <v>7</v>
      </c>
      <c r="JO103" s="1">
        <f t="shared" si="7"/>
        <v>7</v>
      </c>
      <c r="JP103" s="1">
        <f t="shared" si="7"/>
        <v>6</v>
      </c>
      <c r="JQ103" s="1">
        <f t="shared" si="7"/>
        <v>6</v>
      </c>
      <c r="JR103" s="1">
        <f t="shared" si="7"/>
        <v>6</v>
      </c>
      <c r="JS103" s="1">
        <f t="shared" si="7"/>
        <v>6</v>
      </c>
      <c r="JT103" s="1">
        <f t="shared" si="7"/>
        <v>5</v>
      </c>
      <c r="JU103" s="1">
        <f t="shared" si="7"/>
        <v>5</v>
      </c>
      <c r="JV103" s="1">
        <f t="shared" si="7"/>
        <v>5</v>
      </c>
      <c r="JW103" s="1">
        <f t="shared" si="7"/>
        <v>5</v>
      </c>
      <c r="JX103" s="1">
        <f t="shared" si="7"/>
        <v>4</v>
      </c>
      <c r="JY103" s="1">
        <f t="shared" si="7"/>
        <v>4</v>
      </c>
      <c r="JZ103" s="1">
        <f t="shared" si="7"/>
        <v>4</v>
      </c>
      <c r="KA103" s="1">
        <f t="shared" si="7"/>
        <v>4</v>
      </c>
      <c r="KB103" s="1">
        <v>3</v>
      </c>
      <c r="KC103" s="1">
        <v>3</v>
      </c>
      <c r="KD103" s="1">
        <v>3</v>
      </c>
      <c r="KE103" s="1">
        <v>3</v>
      </c>
      <c r="KF103" s="1">
        <v>3</v>
      </c>
      <c r="KG103" s="1">
        <v>3</v>
      </c>
      <c r="KH103" s="1">
        <v>3</v>
      </c>
      <c r="KI103" s="1">
        <v>3</v>
      </c>
      <c r="KJ103" s="1">
        <v>3</v>
      </c>
      <c r="KK103" s="1">
        <v>2</v>
      </c>
      <c r="KL103" s="1">
        <v>2</v>
      </c>
      <c r="KM103" s="1">
        <v>2</v>
      </c>
      <c r="KN103" s="1">
        <v>2</v>
      </c>
      <c r="KO103" s="1">
        <v>2</v>
      </c>
      <c r="KP103" s="1">
        <v>2</v>
      </c>
    </row>
    <row r="104" spans="1:302" x14ac:dyDescent="0.25">
      <c r="C104" s="21" t="s">
        <v>225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O311"/>
  <sheetViews>
    <sheetView zoomScaleNormal="100" workbookViewId="0"/>
  </sheetViews>
  <sheetFormatPr defaultRowHeight="15" x14ac:dyDescent="0.25"/>
  <cols>
    <col min="1" max="4" width="5.5703125" style="1" customWidth="1"/>
    <col min="5" max="11" width="5.28515625" style="1" customWidth="1"/>
    <col min="12" max="12" width="4.28515625" style="1" customWidth="1"/>
    <col min="13" max="15" width="5.28515625" style="1" customWidth="1"/>
    <col min="16" max="16" width="4.28515625" style="1" customWidth="1"/>
    <col min="17" max="25" width="5.28515625" style="1" customWidth="1"/>
    <col min="26" max="26" width="5" style="1" customWidth="1"/>
    <col min="27" max="326" width="5.140625" style="1" customWidth="1"/>
    <col min="327" max="16384" width="9.140625" style="1"/>
  </cols>
  <sheetData>
    <row r="2" spans="2:301" x14ac:dyDescent="0.25">
      <c r="B2" s="12" t="s">
        <v>12</v>
      </c>
    </row>
    <row r="3" spans="2:301" s="2" customFormat="1" x14ac:dyDescent="0.25">
      <c r="B3" s="29">
        <f>SUMPRODUCT(G12:G111,G12:G111)</f>
        <v>51356812.310374632</v>
      </c>
      <c r="C3" s="29"/>
      <c r="D3" s="18"/>
      <c r="E3" s="18"/>
      <c r="F3" s="18"/>
      <c r="G3" s="1"/>
      <c r="H3" s="1"/>
      <c r="I3" s="1"/>
      <c r="Q3" s="1"/>
      <c r="R3" s="1"/>
      <c r="S3" s="1"/>
      <c r="T3" s="1"/>
      <c r="U3" s="1"/>
    </row>
    <row r="5" spans="2:301" x14ac:dyDescent="0.25">
      <c r="B5" s="12" t="s">
        <v>126</v>
      </c>
    </row>
    <row r="6" spans="2:301" x14ac:dyDescent="0.25">
      <c r="B6" s="11" t="s">
        <v>4</v>
      </c>
      <c r="C6" s="11" t="s">
        <v>5</v>
      </c>
      <c r="D6" s="11" t="s">
        <v>6</v>
      </c>
      <c r="E6" s="11" t="s">
        <v>79</v>
      </c>
      <c r="F6" s="11" t="s">
        <v>80</v>
      </c>
      <c r="G6" s="11" t="s">
        <v>81</v>
      </c>
      <c r="H6" s="11" t="s">
        <v>82</v>
      </c>
      <c r="I6" s="11" t="s">
        <v>83</v>
      </c>
      <c r="J6" s="11" t="s">
        <v>84</v>
      </c>
      <c r="K6" s="11" t="s">
        <v>85</v>
      </c>
      <c r="L6" s="11" t="s">
        <v>86</v>
      </c>
      <c r="M6" s="11" t="s">
        <v>87</v>
      </c>
      <c r="N6" s="11" t="s">
        <v>88</v>
      </c>
      <c r="O6" s="11" t="s">
        <v>89</v>
      </c>
      <c r="P6" s="11" t="s">
        <v>90</v>
      </c>
      <c r="Q6" s="11" t="s">
        <v>91</v>
      </c>
      <c r="R6" s="11" t="s">
        <v>92</v>
      </c>
      <c r="S6" s="11" t="s">
        <v>93</v>
      </c>
      <c r="T6" s="11" t="s">
        <v>94</v>
      </c>
      <c r="U6" s="11" t="s">
        <v>95</v>
      </c>
      <c r="V6" s="11" t="s">
        <v>96</v>
      </c>
      <c r="W6" s="11" t="s">
        <v>97</v>
      </c>
      <c r="X6" s="11" t="s">
        <v>98</v>
      </c>
      <c r="Y6" s="11" t="s">
        <v>99</v>
      </c>
      <c r="Z6" s="11" t="s">
        <v>100</v>
      </c>
      <c r="AA6" s="11" t="s">
        <v>101</v>
      </c>
      <c r="AB6" s="11" t="s">
        <v>102</v>
      </c>
      <c r="AC6" s="11" t="s">
        <v>103</v>
      </c>
      <c r="AD6" s="11" t="s">
        <v>104</v>
      </c>
      <c r="AE6" s="11" t="s">
        <v>105</v>
      </c>
      <c r="AF6" s="11" t="s">
        <v>106</v>
      </c>
      <c r="AG6" s="11" t="s">
        <v>107</v>
      </c>
      <c r="AH6" s="11" t="s">
        <v>108</v>
      </c>
      <c r="AI6" s="11" t="s">
        <v>109</v>
      </c>
      <c r="AJ6" s="11" t="s">
        <v>110</v>
      </c>
      <c r="AK6" s="11" t="s">
        <v>111</v>
      </c>
      <c r="AL6" s="11" t="s">
        <v>112</v>
      </c>
      <c r="AM6" s="11" t="s">
        <v>113</v>
      </c>
      <c r="AN6" s="11" t="s">
        <v>114</v>
      </c>
      <c r="AO6" s="11" t="s">
        <v>115</v>
      </c>
      <c r="AP6" s="11" t="s">
        <v>116</v>
      </c>
      <c r="AQ6" s="11" t="s">
        <v>117</v>
      </c>
      <c r="AR6" s="11" t="s">
        <v>118</v>
      </c>
      <c r="AS6" s="11" t="s">
        <v>119</v>
      </c>
      <c r="AT6" s="11" t="s">
        <v>120</v>
      </c>
      <c r="AU6" s="11" t="s">
        <v>121</v>
      </c>
      <c r="AV6" s="11" t="s">
        <v>122</v>
      </c>
      <c r="AW6" s="11" t="s">
        <v>123</v>
      </c>
      <c r="AX6" s="11" t="s">
        <v>124</v>
      </c>
      <c r="AY6" s="11" t="s">
        <v>125</v>
      </c>
      <c r="AZ6" s="11" t="s">
        <v>175</v>
      </c>
      <c r="BA6" s="11" t="s">
        <v>176</v>
      </c>
      <c r="BB6" s="11" t="s">
        <v>177</v>
      </c>
      <c r="BC6" s="11" t="s">
        <v>178</v>
      </c>
      <c r="BD6" s="11" t="s">
        <v>179</v>
      </c>
      <c r="BE6" s="11" t="s">
        <v>180</v>
      </c>
      <c r="BF6" s="11" t="s">
        <v>181</v>
      </c>
      <c r="BG6" s="11" t="s">
        <v>182</v>
      </c>
      <c r="BH6" s="11" t="s">
        <v>183</v>
      </c>
      <c r="BI6" s="11" t="s">
        <v>184</v>
      </c>
      <c r="BJ6" s="11" t="s">
        <v>185</v>
      </c>
      <c r="BK6" s="11" t="s">
        <v>186</v>
      </c>
      <c r="BL6" s="11" t="s">
        <v>187</v>
      </c>
      <c r="BM6" s="11" t="s">
        <v>188</v>
      </c>
      <c r="BN6" s="11" t="s">
        <v>189</v>
      </c>
      <c r="BO6" s="11" t="s">
        <v>190</v>
      </c>
      <c r="BP6" s="11" t="s">
        <v>191</v>
      </c>
      <c r="BQ6" s="11" t="s">
        <v>192</v>
      </c>
      <c r="BR6" s="11" t="s">
        <v>193</v>
      </c>
      <c r="BS6" s="11" t="s">
        <v>194</v>
      </c>
      <c r="BT6" s="11" t="s">
        <v>195</v>
      </c>
      <c r="BU6" s="11" t="s">
        <v>196</v>
      </c>
      <c r="BV6" s="11" t="s">
        <v>197</v>
      </c>
      <c r="BW6" s="11" t="s">
        <v>198</v>
      </c>
      <c r="BX6" s="11" t="s">
        <v>199</v>
      </c>
      <c r="BY6" s="11" t="s">
        <v>200</v>
      </c>
      <c r="BZ6" s="11" t="s">
        <v>201</v>
      </c>
      <c r="CA6" s="11" t="s">
        <v>202</v>
      </c>
      <c r="CB6" s="11" t="s">
        <v>203</v>
      </c>
      <c r="CC6" s="11" t="s">
        <v>204</v>
      </c>
      <c r="CD6" s="11" t="s">
        <v>205</v>
      </c>
      <c r="CE6" s="11" t="s">
        <v>206</v>
      </c>
      <c r="CF6" s="11" t="s">
        <v>207</v>
      </c>
      <c r="CG6" s="11" t="s">
        <v>208</v>
      </c>
      <c r="CH6" s="11" t="s">
        <v>209</v>
      </c>
      <c r="CI6" s="11" t="s">
        <v>210</v>
      </c>
      <c r="CJ6" s="11" t="s">
        <v>211</v>
      </c>
      <c r="CK6" s="11" t="s">
        <v>212</v>
      </c>
      <c r="CL6" s="11" t="s">
        <v>213</v>
      </c>
      <c r="CM6" s="11" t="s">
        <v>214</v>
      </c>
      <c r="CN6" s="11" t="s">
        <v>215</v>
      </c>
      <c r="CO6" s="11" t="s">
        <v>216</v>
      </c>
      <c r="CP6" s="11" t="s">
        <v>217</v>
      </c>
      <c r="CQ6" s="11" t="s">
        <v>218</v>
      </c>
      <c r="CR6" s="11" t="s">
        <v>219</v>
      </c>
      <c r="CS6" s="11" t="s">
        <v>220</v>
      </c>
      <c r="CT6" s="11" t="s">
        <v>221</v>
      </c>
      <c r="CU6" s="11" t="s">
        <v>222</v>
      </c>
      <c r="CV6" s="11" t="s">
        <v>223</v>
      </c>
      <c r="CW6" s="11" t="s">
        <v>224</v>
      </c>
      <c r="CX6" s="11" t="s">
        <v>431</v>
      </c>
      <c r="CY6" s="11" t="s">
        <v>432</v>
      </c>
      <c r="CZ6" s="11" t="s">
        <v>433</v>
      </c>
      <c r="DA6" s="11" t="s">
        <v>434</v>
      </c>
      <c r="DB6" s="11" t="s">
        <v>435</v>
      </c>
      <c r="DC6" s="11" t="s">
        <v>436</v>
      </c>
      <c r="DD6" s="11" t="s">
        <v>437</v>
      </c>
      <c r="DE6" s="11" t="s">
        <v>438</v>
      </c>
      <c r="DF6" s="11" t="s">
        <v>439</v>
      </c>
      <c r="DG6" s="11" t="s">
        <v>440</v>
      </c>
      <c r="DH6" s="11" t="s">
        <v>441</v>
      </c>
      <c r="DI6" s="11" t="s">
        <v>442</v>
      </c>
      <c r="DJ6" s="11" t="s">
        <v>443</v>
      </c>
      <c r="DK6" s="11" t="s">
        <v>444</v>
      </c>
      <c r="DL6" s="11" t="s">
        <v>445</v>
      </c>
      <c r="DM6" s="11" t="s">
        <v>446</v>
      </c>
      <c r="DN6" s="11" t="s">
        <v>447</v>
      </c>
      <c r="DO6" s="11" t="s">
        <v>448</v>
      </c>
      <c r="DP6" s="11" t="s">
        <v>449</v>
      </c>
      <c r="DQ6" s="11" t="s">
        <v>450</v>
      </c>
      <c r="DR6" s="11" t="s">
        <v>451</v>
      </c>
      <c r="DS6" s="11" t="s">
        <v>452</v>
      </c>
      <c r="DT6" s="11" t="s">
        <v>453</v>
      </c>
      <c r="DU6" s="11" t="s">
        <v>454</v>
      </c>
      <c r="DV6" s="11" t="s">
        <v>455</v>
      </c>
      <c r="DW6" s="11" t="s">
        <v>456</v>
      </c>
      <c r="DX6" s="11" t="s">
        <v>457</v>
      </c>
      <c r="DY6" s="11" t="s">
        <v>458</v>
      </c>
      <c r="DZ6" s="11" t="s">
        <v>459</v>
      </c>
      <c r="EA6" s="11" t="s">
        <v>460</v>
      </c>
      <c r="EB6" s="11" t="s">
        <v>461</v>
      </c>
      <c r="EC6" s="11" t="s">
        <v>462</v>
      </c>
      <c r="ED6" s="11" t="s">
        <v>463</v>
      </c>
      <c r="EE6" s="11" t="s">
        <v>464</v>
      </c>
      <c r="EF6" s="11" t="s">
        <v>465</v>
      </c>
      <c r="EG6" s="11" t="s">
        <v>466</v>
      </c>
      <c r="EH6" s="11" t="s">
        <v>467</v>
      </c>
      <c r="EI6" s="11" t="s">
        <v>468</v>
      </c>
      <c r="EJ6" s="11" t="s">
        <v>469</v>
      </c>
      <c r="EK6" s="11" t="s">
        <v>470</v>
      </c>
      <c r="EL6" s="11" t="s">
        <v>471</v>
      </c>
      <c r="EM6" s="11" t="s">
        <v>472</v>
      </c>
      <c r="EN6" s="11" t="s">
        <v>473</v>
      </c>
      <c r="EO6" s="11" t="s">
        <v>474</v>
      </c>
      <c r="EP6" s="11" t="s">
        <v>475</v>
      </c>
      <c r="EQ6" s="11" t="s">
        <v>476</v>
      </c>
      <c r="ER6" s="11" t="s">
        <v>477</v>
      </c>
      <c r="ES6" s="11" t="s">
        <v>478</v>
      </c>
      <c r="ET6" s="11" t="s">
        <v>479</v>
      </c>
      <c r="EU6" s="11" t="s">
        <v>480</v>
      </c>
      <c r="EV6" s="11" t="s">
        <v>481</v>
      </c>
      <c r="EW6" s="11" t="s">
        <v>482</v>
      </c>
      <c r="EX6" s="11" t="s">
        <v>483</v>
      </c>
      <c r="EY6" s="11" t="s">
        <v>484</v>
      </c>
      <c r="EZ6" s="11" t="s">
        <v>485</v>
      </c>
      <c r="FA6" s="11" t="s">
        <v>486</v>
      </c>
      <c r="FB6" s="11" t="s">
        <v>487</v>
      </c>
      <c r="FC6" s="11" t="s">
        <v>488</v>
      </c>
      <c r="FD6" s="11" t="s">
        <v>489</v>
      </c>
      <c r="FE6" s="11" t="s">
        <v>490</v>
      </c>
      <c r="FF6" s="11" t="s">
        <v>491</v>
      </c>
      <c r="FG6" s="11" t="s">
        <v>492</v>
      </c>
      <c r="FH6" s="11" t="s">
        <v>493</v>
      </c>
      <c r="FI6" s="11" t="s">
        <v>494</v>
      </c>
      <c r="FJ6" s="11" t="s">
        <v>495</v>
      </c>
      <c r="FK6" s="11" t="s">
        <v>496</v>
      </c>
      <c r="FL6" s="11" t="s">
        <v>497</v>
      </c>
      <c r="FM6" s="11" t="s">
        <v>498</v>
      </c>
      <c r="FN6" s="11" t="s">
        <v>499</v>
      </c>
      <c r="FO6" s="11" t="s">
        <v>500</v>
      </c>
      <c r="FP6" s="11" t="s">
        <v>501</v>
      </c>
      <c r="FQ6" s="11" t="s">
        <v>502</v>
      </c>
      <c r="FR6" s="11" t="s">
        <v>503</v>
      </c>
      <c r="FS6" s="11" t="s">
        <v>504</v>
      </c>
      <c r="FT6" s="11" t="s">
        <v>505</v>
      </c>
      <c r="FU6" s="11" t="s">
        <v>506</v>
      </c>
      <c r="FV6" s="11" t="s">
        <v>507</v>
      </c>
      <c r="FW6" s="11" t="s">
        <v>508</v>
      </c>
      <c r="FX6" s="11" t="s">
        <v>509</v>
      </c>
      <c r="FY6" s="11" t="s">
        <v>510</v>
      </c>
      <c r="FZ6" s="11" t="s">
        <v>511</v>
      </c>
      <c r="GA6" s="11" t="s">
        <v>512</v>
      </c>
      <c r="GB6" s="11" t="s">
        <v>513</v>
      </c>
      <c r="GC6" s="11" t="s">
        <v>514</v>
      </c>
      <c r="GD6" s="11" t="s">
        <v>515</v>
      </c>
      <c r="GE6" s="11" t="s">
        <v>516</v>
      </c>
      <c r="GF6" s="11" t="s">
        <v>517</v>
      </c>
      <c r="GG6" s="11" t="s">
        <v>518</v>
      </c>
      <c r="GH6" s="11" t="s">
        <v>519</v>
      </c>
      <c r="GI6" s="11" t="s">
        <v>520</v>
      </c>
      <c r="GJ6" s="11" t="s">
        <v>521</v>
      </c>
      <c r="GK6" s="11" t="s">
        <v>522</v>
      </c>
      <c r="GL6" s="11" t="s">
        <v>523</v>
      </c>
      <c r="GM6" s="11" t="s">
        <v>524</v>
      </c>
      <c r="GN6" s="11" t="s">
        <v>525</v>
      </c>
      <c r="GO6" s="11" t="s">
        <v>526</v>
      </c>
      <c r="GP6" s="11" t="s">
        <v>527</v>
      </c>
      <c r="GQ6" s="11" t="s">
        <v>528</v>
      </c>
      <c r="GR6" s="11" t="s">
        <v>529</v>
      </c>
      <c r="GS6" s="11" t="s">
        <v>530</v>
      </c>
      <c r="GT6" s="11" t="s">
        <v>531</v>
      </c>
      <c r="GU6" s="11" t="s">
        <v>532</v>
      </c>
      <c r="GV6" s="11" t="s">
        <v>533</v>
      </c>
      <c r="GW6" s="11" t="s">
        <v>534</v>
      </c>
      <c r="GX6" s="11" t="s">
        <v>535</v>
      </c>
      <c r="GY6" s="11" t="s">
        <v>536</v>
      </c>
      <c r="GZ6" s="11" t="s">
        <v>537</v>
      </c>
      <c r="HA6" s="11" t="s">
        <v>538</v>
      </c>
      <c r="HB6" s="11" t="s">
        <v>539</v>
      </c>
      <c r="HC6" s="11" t="s">
        <v>540</v>
      </c>
      <c r="HD6" s="11" t="s">
        <v>541</v>
      </c>
      <c r="HE6" s="11" t="s">
        <v>542</v>
      </c>
      <c r="HF6" s="11" t="s">
        <v>543</v>
      </c>
      <c r="HG6" s="11" t="s">
        <v>544</v>
      </c>
      <c r="HH6" s="11" t="s">
        <v>545</v>
      </c>
      <c r="HI6" s="11" t="s">
        <v>546</v>
      </c>
      <c r="HJ6" s="11" t="s">
        <v>547</v>
      </c>
      <c r="HK6" s="11" t="s">
        <v>548</v>
      </c>
      <c r="HL6" s="11" t="s">
        <v>549</v>
      </c>
      <c r="HM6" s="11" t="s">
        <v>550</v>
      </c>
      <c r="HN6" s="11" t="s">
        <v>551</v>
      </c>
      <c r="HO6" s="11" t="s">
        <v>552</v>
      </c>
      <c r="HP6" s="11" t="s">
        <v>553</v>
      </c>
      <c r="HQ6" s="11" t="s">
        <v>554</v>
      </c>
      <c r="HR6" s="11" t="s">
        <v>555</v>
      </c>
      <c r="HS6" s="11" t="s">
        <v>556</v>
      </c>
      <c r="HT6" s="11" t="s">
        <v>557</v>
      </c>
      <c r="HU6" s="11" t="s">
        <v>558</v>
      </c>
      <c r="HV6" s="11" t="s">
        <v>559</v>
      </c>
      <c r="HW6" s="11" t="s">
        <v>560</v>
      </c>
      <c r="HX6" s="11" t="s">
        <v>561</v>
      </c>
      <c r="HY6" s="11" t="s">
        <v>562</v>
      </c>
      <c r="HZ6" s="11" t="s">
        <v>563</v>
      </c>
      <c r="IA6" s="11" t="s">
        <v>564</v>
      </c>
      <c r="IB6" s="11" t="s">
        <v>565</v>
      </c>
      <c r="IC6" s="11" t="s">
        <v>566</v>
      </c>
      <c r="ID6" s="11" t="s">
        <v>567</v>
      </c>
      <c r="IE6" s="11" t="s">
        <v>568</v>
      </c>
      <c r="IF6" s="11" t="s">
        <v>569</v>
      </c>
      <c r="IG6" s="11" t="s">
        <v>570</v>
      </c>
      <c r="IH6" s="11" t="s">
        <v>571</v>
      </c>
      <c r="II6" s="11" t="s">
        <v>572</v>
      </c>
      <c r="IJ6" s="11" t="s">
        <v>573</v>
      </c>
      <c r="IK6" s="11" t="s">
        <v>574</v>
      </c>
      <c r="IL6" s="11" t="s">
        <v>575</v>
      </c>
      <c r="IM6" s="11" t="s">
        <v>576</v>
      </c>
      <c r="IN6" s="11" t="s">
        <v>577</v>
      </c>
      <c r="IO6" s="11" t="s">
        <v>578</v>
      </c>
      <c r="IP6" s="11" t="s">
        <v>579</v>
      </c>
      <c r="IQ6" s="11" t="s">
        <v>580</v>
      </c>
      <c r="IR6" s="11" t="s">
        <v>581</v>
      </c>
      <c r="IS6" s="11" t="s">
        <v>582</v>
      </c>
      <c r="IT6" s="11" t="s">
        <v>583</v>
      </c>
      <c r="IU6" s="11" t="s">
        <v>584</v>
      </c>
      <c r="IV6" s="11" t="s">
        <v>585</v>
      </c>
      <c r="IW6" s="11" t="s">
        <v>586</v>
      </c>
      <c r="IX6" s="11" t="s">
        <v>587</v>
      </c>
      <c r="IY6" s="11" t="s">
        <v>588</v>
      </c>
      <c r="IZ6" s="11" t="s">
        <v>589</v>
      </c>
      <c r="JA6" s="11" t="s">
        <v>590</v>
      </c>
      <c r="JB6" s="11" t="s">
        <v>591</v>
      </c>
      <c r="JC6" s="11" t="s">
        <v>592</v>
      </c>
      <c r="JD6" s="11" t="s">
        <v>593</v>
      </c>
      <c r="JE6" s="11" t="s">
        <v>594</v>
      </c>
      <c r="JF6" s="11" t="s">
        <v>595</v>
      </c>
      <c r="JG6" s="11" t="s">
        <v>596</v>
      </c>
      <c r="JH6" s="11" t="s">
        <v>597</v>
      </c>
      <c r="JI6" s="11" t="s">
        <v>598</v>
      </c>
      <c r="JJ6" s="11" t="s">
        <v>599</v>
      </c>
      <c r="JK6" s="11" t="s">
        <v>600</v>
      </c>
      <c r="JL6" s="11" t="s">
        <v>601</v>
      </c>
      <c r="JM6" s="11" t="s">
        <v>602</v>
      </c>
      <c r="JN6" s="11" t="s">
        <v>603</v>
      </c>
      <c r="JO6" s="11" t="s">
        <v>604</v>
      </c>
      <c r="JP6" s="11" t="s">
        <v>605</v>
      </c>
      <c r="JQ6" s="11" t="s">
        <v>606</v>
      </c>
      <c r="JR6" s="11" t="s">
        <v>607</v>
      </c>
      <c r="JS6" s="11" t="s">
        <v>608</v>
      </c>
      <c r="JT6" s="11" t="s">
        <v>609</v>
      </c>
      <c r="JU6" s="11" t="s">
        <v>610</v>
      </c>
      <c r="JV6" s="11" t="s">
        <v>611</v>
      </c>
      <c r="JW6" s="11" t="s">
        <v>612</v>
      </c>
      <c r="JX6" s="11" t="s">
        <v>613</v>
      </c>
      <c r="JY6" s="11" t="s">
        <v>614</v>
      </c>
      <c r="JZ6" s="11" t="s">
        <v>615</v>
      </c>
      <c r="KA6" s="11" t="s">
        <v>616</v>
      </c>
      <c r="KB6" s="11" t="s">
        <v>617</v>
      </c>
      <c r="KC6" s="11" t="s">
        <v>618</v>
      </c>
      <c r="KD6" s="11" t="s">
        <v>619</v>
      </c>
      <c r="KE6" s="11" t="s">
        <v>620</v>
      </c>
      <c r="KF6" s="11" t="s">
        <v>621</v>
      </c>
      <c r="KG6" s="11" t="s">
        <v>622</v>
      </c>
      <c r="KH6" s="11" t="s">
        <v>623</v>
      </c>
      <c r="KI6" s="11" t="s">
        <v>624</v>
      </c>
      <c r="KJ6" s="11" t="s">
        <v>625</v>
      </c>
      <c r="KK6" s="11" t="s">
        <v>626</v>
      </c>
      <c r="KL6" s="11" t="s">
        <v>627</v>
      </c>
      <c r="KM6" s="11" t="s">
        <v>628</v>
      </c>
      <c r="KN6" s="11" t="s">
        <v>629</v>
      </c>
      <c r="KO6" s="11" t="s">
        <v>630</v>
      </c>
    </row>
    <row r="7" spans="2:301" ht="15" customHeight="1" x14ac:dyDescent="0.25">
      <c r="B7" s="19">
        <v>0.28000000000000003</v>
      </c>
      <c r="C7" s="19">
        <v>0.28000000000000003</v>
      </c>
      <c r="D7" s="19">
        <v>0.28000000000000003</v>
      </c>
      <c r="E7" s="19">
        <v>0.28000000000000003</v>
      </c>
      <c r="F7" s="19">
        <v>0.28000000000000003</v>
      </c>
      <c r="G7" s="19">
        <v>0.28000000000000003</v>
      </c>
      <c r="H7" s="19">
        <v>0.28000000000000003</v>
      </c>
      <c r="I7" s="19">
        <v>0.28000000000000003</v>
      </c>
      <c r="J7" s="19">
        <v>0.28000000000000003</v>
      </c>
      <c r="K7" s="19">
        <v>0.28000000000000003</v>
      </c>
      <c r="L7" s="19">
        <v>0.28000000000000003</v>
      </c>
      <c r="M7" s="19">
        <v>0.28000000000000003</v>
      </c>
      <c r="N7" s="19">
        <v>0.28000000000000003</v>
      </c>
      <c r="O7" s="19">
        <v>0.28000000000000003</v>
      </c>
      <c r="P7" s="19">
        <v>0.28000000000000003</v>
      </c>
      <c r="Q7" s="19">
        <v>0.28000000000000003</v>
      </c>
      <c r="R7" s="19">
        <v>0.28000000000000003</v>
      </c>
      <c r="S7" s="19">
        <v>0.28000000000000003</v>
      </c>
      <c r="T7" s="19">
        <v>0.28000000000000003</v>
      </c>
      <c r="U7" s="19">
        <v>0.28000000000000003</v>
      </c>
      <c r="V7" s="19">
        <v>0.28000000000000003</v>
      </c>
      <c r="W7" s="19">
        <v>0.28000000000000003</v>
      </c>
      <c r="X7" s="19">
        <v>0.28000000000000003</v>
      </c>
      <c r="Y7" s="19">
        <v>0.28000000000000003</v>
      </c>
      <c r="Z7" s="19">
        <v>0.28000000000000003</v>
      </c>
      <c r="AA7" s="19">
        <v>0.28000000000000003</v>
      </c>
      <c r="AB7" s="19">
        <v>0.28000000000000003</v>
      </c>
      <c r="AC7" s="19">
        <v>0.28000000000000003</v>
      </c>
      <c r="AD7" s="19">
        <v>0.28000000000000003</v>
      </c>
      <c r="AE7" s="19">
        <v>0.28000000000000003</v>
      </c>
      <c r="AF7" s="19">
        <v>0.28000000000000003</v>
      </c>
      <c r="AG7" s="19">
        <v>0.28000000000000003</v>
      </c>
      <c r="AH7" s="19">
        <v>0.28000000000000003</v>
      </c>
      <c r="AI7" s="19">
        <v>0.28000000000000003</v>
      </c>
      <c r="AJ7" s="19">
        <v>0.28000000000000003</v>
      </c>
      <c r="AK7" s="19">
        <v>0.28000000000000003</v>
      </c>
      <c r="AL7" s="19">
        <v>0.28000000000000003</v>
      </c>
      <c r="AM7" s="19">
        <v>0.28000000000000003</v>
      </c>
      <c r="AN7" s="19">
        <v>0.28000000000000003</v>
      </c>
      <c r="AO7" s="19">
        <v>0.28000000000000003</v>
      </c>
      <c r="AP7" s="19">
        <v>0.28000000000000003</v>
      </c>
      <c r="AQ7" s="19">
        <v>0.28000000000000003</v>
      </c>
      <c r="AR7" s="19">
        <v>0.28000000000000003</v>
      </c>
      <c r="AS7" s="19">
        <v>0.28000000000000003</v>
      </c>
      <c r="AT7" s="19">
        <v>0.28000000000000003</v>
      </c>
      <c r="AU7" s="19">
        <v>0.28000000000000003</v>
      </c>
      <c r="AV7" s="19">
        <v>0.28000000000000003</v>
      </c>
      <c r="AW7" s="19">
        <v>0.28000000000000003</v>
      </c>
      <c r="AX7" s="19">
        <v>0.28000000000000003</v>
      </c>
      <c r="AY7" s="19">
        <v>0.28000000000000003</v>
      </c>
      <c r="AZ7" s="19">
        <v>0.28000000000000003</v>
      </c>
      <c r="BA7" s="19">
        <v>0.28000000000000003</v>
      </c>
      <c r="BB7" s="19">
        <v>0.28000000000000003</v>
      </c>
      <c r="BC7" s="19">
        <v>0.28000000000000003</v>
      </c>
      <c r="BD7" s="19">
        <v>0.28000000000000003</v>
      </c>
      <c r="BE7" s="19">
        <v>0.28000000000000003</v>
      </c>
      <c r="BF7" s="19">
        <v>0.28000000000000003</v>
      </c>
      <c r="BG7" s="19">
        <v>0.28000000000000003</v>
      </c>
      <c r="BH7" s="19">
        <v>0.28000000000000003</v>
      </c>
      <c r="BI7" s="19">
        <v>0.28000000000000003</v>
      </c>
      <c r="BJ7" s="19">
        <v>0.28000000000000003</v>
      </c>
      <c r="BK7" s="19">
        <v>0.28000000000000003</v>
      </c>
      <c r="BL7" s="19">
        <v>0.28000000000000003</v>
      </c>
      <c r="BM7" s="19">
        <v>0.28000000000000003</v>
      </c>
      <c r="BN7" s="19">
        <v>0.28000000000000003</v>
      </c>
      <c r="BO7" s="19">
        <v>0.28000000000000003</v>
      </c>
      <c r="BP7" s="19">
        <v>0.28000000000000003</v>
      </c>
      <c r="BQ7" s="19">
        <v>0.28000000000000003</v>
      </c>
      <c r="BR7" s="19">
        <v>0.28000000000000003</v>
      </c>
      <c r="BS7" s="19">
        <v>0.28000000000000003</v>
      </c>
      <c r="BT7" s="19">
        <v>0.28000000000000003</v>
      </c>
      <c r="BU7" s="19">
        <v>0.28000000000000003</v>
      </c>
      <c r="BV7" s="19">
        <v>0.28000000000000003</v>
      </c>
      <c r="BW7" s="19">
        <v>0.28000000000000003</v>
      </c>
      <c r="BX7" s="19">
        <v>0.28000000000000003</v>
      </c>
      <c r="BY7" s="19">
        <v>0.28000000000000003</v>
      </c>
      <c r="BZ7" s="19">
        <v>0.28000000000000003</v>
      </c>
      <c r="CA7" s="19">
        <v>0.28000000000000003</v>
      </c>
      <c r="CB7" s="19">
        <v>0.28000000000000003</v>
      </c>
      <c r="CC7" s="19">
        <v>0.28000000000000003</v>
      </c>
      <c r="CD7" s="19">
        <v>0.28000000000000003</v>
      </c>
      <c r="CE7" s="19">
        <v>0.28000000000000003</v>
      </c>
      <c r="CF7" s="19">
        <v>0.28000000000000003</v>
      </c>
      <c r="CG7" s="19">
        <v>0.28000000000000003</v>
      </c>
      <c r="CH7" s="19">
        <v>0.28000000000000003</v>
      </c>
      <c r="CI7" s="19">
        <v>0.28000000000000003</v>
      </c>
      <c r="CJ7" s="19">
        <v>0.28000000000000003</v>
      </c>
      <c r="CK7" s="19">
        <v>0.28000000000000003</v>
      </c>
      <c r="CL7" s="19">
        <v>0.28000000000000003</v>
      </c>
      <c r="CM7" s="19">
        <v>0.28000000000000003</v>
      </c>
      <c r="CN7" s="19">
        <v>0.28000000000000003</v>
      </c>
      <c r="CO7" s="19">
        <v>0.28000000000000003</v>
      </c>
      <c r="CP7" s="19">
        <v>0.28000000000000003</v>
      </c>
      <c r="CQ7" s="19">
        <v>0.28000000000000003</v>
      </c>
      <c r="CR7" s="19">
        <v>0.28000000000000003</v>
      </c>
      <c r="CS7" s="19">
        <v>0.28000000000000003</v>
      </c>
      <c r="CT7" s="19">
        <v>0.28000000000000003</v>
      </c>
      <c r="CU7" s="19">
        <v>0.28000000000000003</v>
      </c>
      <c r="CV7" s="19">
        <v>0.28000000000000003</v>
      </c>
      <c r="CW7" s="19">
        <v>0.28000000000000003</v>
      </c>
      <c r="CX7" s="19">
        <v>0.28000000000000003</v>
      </c>
      <c r="CY7" s="19">
        <v>0.28000000000000003</v>
      </c>
      <c r="CZ7" s="19">
        <v>0.28000000000000003</v>
      </c>
      <c r="DA7" s="19">
        <v>0.28000000000000003</v>
      </c>
      <c r="DB7" s="19">
        <v>0.28000000000000003</v>
      </c>
      <c r="DC7" s="19">
        <v>0.28000000000000003</v>
      </c>
      <c r="DD7" s="19">
        <v>0.28000000000000003</v>
      </c>
      <c r="DE7" s="19">
        <v>0.28000000000000003</v>
      </c>
      <c r="DF7" s="19">
        <v>0.28000000000000003</v>
      </c>
      <c r="DG7" s="19">
        <v>0.28000000000000003</v>
      </c>
      <c r="DH7" s="19">
        <v>0.28000000000000003</v>
      </c>
      <c r="DI7" s="19">
        <v>0.28000000000000003</v>
      </c>
      <c r="DJ7" s="19">
        <v>0.28000000000000003</v>
      </c>
      <c r="DK7" s="19">
        <v>0.28000000000000003</v>
      </c>
      <c r="DL7" s="19">
        <v>0.28000000000000003</v>
      </c>
      <c r="DM7" s="19">
        <v>0.28000000000000003</v>
      </c>
      <c r="DN7" s="19">
        <v>0.28000000000000003</v>
      </c>
      <c r="DO7" s="19">
        <v>0.28000000000000003</v>
      </c>
      <c r="DP7" s="19">
        <v>0.28000000000000003</v>
      </c>
      <c r="DQ7" s="19">
        <v>0.28000000000000003</v>
      </c>
      <c r="DR7" s="19">
        <v>0.28000000000000003</v>
      </c>
      <c r="DS7" s="19">
        <v>0.28000000000000003</v>
      </c>
      <c r="DT7" s="19">
        <v>0.28000000000000003</v>
      </c>
      <c r="DU7" s="19">
        <v>0.28000000000000003</v>
      </c>
      <c r="DV7" s="19">
        <v>0.28000000000000003</v>
      </c>
      <c r="DW7" s="19">
        <v>0.28000000000000003</v>
      </c>
      <c r="DX7" s="19">
        <v>0.28000000000000003</v>
      </c>
      <c r="DY7" s="19">
        <v>0.28000000000000003</v>
      </c>
      <c r="DZ7" s="19">
        <v>0.28000000000000003</v>
      </c>
      <c r="EA7" s="19">
        <v>0.28000000000000003</v>
      </c>
      <c r="EB7" s="19">
        <v>0.28000000000000003</v>
      </c>
      <c r="EC7" s="19">
        <v>0.28000000000000003</v>
      </c>
      <c r="ED7" s="19">
        <v>0.28000000000000003</v>
      </c>
      <c r="EE7" s="19">
        <v>0.28000000000000003</v>
      </c>
      <c r="EF7" s="19">
        <v>0.28000000000000003</v>
      </c>
      <c r="EG7" s="19">
        <v>0.28000000000000003</v>
      </c>
      <c r="EH7" s="19">
        <v>0.28000000000000003</v>
      </c>
      <c r="EI7" s="19">
        <v>0.28000000000000003</v>
      </c>
      <c r="EJ7" s="19">
        <v>0.28000000000000003</v>
      </c>
      <c r="EK7" s="19">
        <v>0.28000000000000003</v>
      </c>
      <c r="EL7" s="19">
        <v>0.28000000000000003</v>
      </c>
      <c r="EM7" s="19">
        <v>0.28000000000000003</v>
      </c>
      <c r="EN7" s="19">
        <v>0.28000000000000003</v>
      </c>
      <c r="EO7" s="19">
        <v>0.28000000000000003</v>
      </c>
      <c r="EP7" s="19">
        <v>0.28000000000000003</v>
      </c>
      <c r="EQ7" s="19">
        <v>0.28000000000000003</v>
      </c>
      <c r="ER7" s="19">
        <v>0.28000000000000003</v>
      </c>
      <c r="ES7" s="19">
        <v>0.28000000000000003</v>
      </c>
      <c r="ET7" s="19">
        <v>0.28000000000000003</v>
      </c>
      <c r="EU7" s="19">
        <v>0.28000000000000003</v>
      </c>
      <c r="EV7" s="19">
        <v>0.28000000000000003</v>
      </c>
      <c r="EW7" s="19">
        <v>0.28000000000000003</v>
      </c>
      <c r="EX7" s="19">
        <v>0.28000000000000003</v>
      </c>
      <c r="EY7" s="19">
        <v>0.28000000000000003</v>
      </c>
      <c r="EZ7" s="19">
        <v>0.28000000000000003</v>
      </c>
      <c r="FA7" s="19">
        <v>0.28000000000000003</v>
      </c>
      <c r="FB7" s="19">
        <v>0.28000000000000003</v>
      </c>
      <c r="FC7" s="19">
        <v>0.28000000000000003</v>
      </c>
      <c r="FD7" s="19">
        <v>0.28000000000000003</v>
      </c>
      <c r="FE7" s="19">
        <v>0.28000000000000003</v>
      </c>
      <c r="FF7" s="19">
        <v>0.28000000000000003</v>
      </c>
      <c r="FG7" s="19">
        <v>0.28000000000000003</v>
      </c>
      <c r="FH7" s="19">
        <v>0.28000000000000003</v>
      </c>
      <c r="FI7" s="19">
        <v>0.28000000000000003</v>
      </c>
      <c r="FJ7" s="19">
        <v>0.28000000000000003</v>
      </c>
      <c r="FK7" s="19">
        <v>0.28000000000000003</v>
      </c>
      <c r="FL7" s="19">
        <v>0.28000000000000003</v>
      </c>
      <c r="FM7" s="19">
        <v>0.28000000000000003</v>
      </c>
      <c r="FN7" s="19">
        <v>0.28000000000000003</v>
      </c>
      <c r="FO7" s="19">
        <v>0.28000000000000003</v>
      </c>
      <c r="FP7" s="19">
        <v>0.28000000000000003</v>
      </c>
      <c r="FQ7" s="19">
        <v>0.28000000000000003</v>
      </c>
      <c r="FR7" s="19">
        <v>0.28000000000000003</v>
      </c>
      <c r="FS7" s="19">
        <v>0.28000000000000003</v>
      </c>
      <c r="FT7" s="19">
        <v>0.28000000000000003</v>
      </c>
      <c r="FU7" s="19">
        <v>0.28000000000000003</v>
      </c>
      <c r="FV7" s="19">
        <v>0.28000000000000003</v>
      </c>
      <c r="FW7" s="19">
        <v>0.28000000000000003</v>
      </c>
      <c r="FX7" s="19">
        <v>0.28000000000000003</v>
      </c>
      <c r="FY7" s="19">
        <v>0.28000000000000003</v>
      </c>
      <c r="FZ7" s="19">
        <v>0.28000000000000003</v>
      </c>
      <c r="GA7" s="19">
        <v>0.28000000000000003</v>
      </c>
      <c r="GB7" s="19">
        <v>0.28000000000000003</v>
      </c>
      <c r="GC7" s="19">
        <v>0.28000000000000003</v>
      </c>
      <c r="GD7" s="19">
        <v>0.28000000000000003</v>
      </c>
      <c r="GE7" s="19">
        <v>0.28000000000000003</v>
      </c>
      <c r="GF7" s="19">
        <v>0.28000000000000003</v>
      </c>
      <c r="GG7" s="19">
        <v>0.28000000000000003</v>
      </c>
      <c r="GH7" s="19">
        <v>0.28000000000000003</v>
      </c>
      <c r="GI7" s="19">
        <v>0.28000000000000003</v>
      </c>
      <c r="GJ7" s="19">
        <v>0.28000000000000003</v>
      </c>
      <c r="GK7" s="19">
        <v>0.28000000000000003</v>
      </c>
      <c r="GL7" s="19">
        <v>0.28000000000000003</v>
      </c>
      <c r="GM7" s="19">
        <v>0.28000000000000003</v>
      </c>
      <c r="GN7" s="19">
        <v>0.28000000000000003</v>
      </c>
      <c r="GO7" s="19">
        <v>0.28000000000000003</v>
      </c>
      <c r="GP7" s="19">
        <v>0.28000000000000003</v>
      </c>
      <c r="GQ7" s="19">
        <v>0.28000000000000003</v>
      </c>
      <c r="GR7" s="19">
        <v>0.28000000000000003</v>
      </c>
      <c r="GS7" s="19">
        <v>0.28000000000000003</v>
      </c>
      <c r="GT7" s="19">
        <v>0.28000000000000003</v>
      </c>
      <c r="GU7" s="19">
        <v>0.28000000000000003</v>
      </c>
      <c r="GV7" s="19">
        <v>0.28000000000000003</v>
      </c>
      <c r="GW7" s="19">
        <v>0.28000000000000003</v>
      </c>
      <c r="GX7" s="19">
        <v>0.28000000000000003</v>
      </c>
      <c r="GY7" s="19">
        <v>0.28000000000000003</v>
      </c>
      <c r="GZ7" s="19">
        <v>0.28000000000000003</v>
      </c>
      <c r="HA7" s="19">
        <v>0.28000000000000003</v>
      </c>
      <c r="HB7" s="19">
        <v>0.28000000000000003</v>
      </c>
      <c r="HC7" s="19">
        <v>0.28000000000000003</v>
      </c>
      <c r="HD7" s="19">
        <v>0.28000000000000003</v>
      </c>
      <c r="HE7" s="19">
        <v>0.28000000000000003</v>
      </c>
      <c r="HF7" s="19">
        <v>0.28000000000000003</v>
      </c>
      <c r="HG7" s="19">
        <v>0.28000000000000003</v>
      </c>
      <c r="HH7" s="19">
        <v>0.28000000000000003</v>
      </c>
      <c r="HI7" s="19">
        <v>0.28000000000000003</v>
      </c>
      <c r="HJ7" s="19">
        <v>0.28000000000000003</v>
      </c>
      <c r="HK7" s="19">
        <v>0.28000000000000003</v>
      </c>
      <c r="HL7" s="19">
        <v>0.28000000000000003</v>
      </c>
      <c r="HM7" s="19">
        <v>0.28000000000000003</v>
      </c>
      <c r="HN7" s="19">
        <v>0.28000000000000003</v>
      </c>
      <c r="HO7" s="19">
        <v>0.28000000000000003</v>
      </c>
      <c r="HP7" s="19">
        <v>0.28000000000000003</v>
      </c>
      <c r="HQ7" s="19">
        <v>0.28000000000000003</v>
      </c>
      <c r="HR7" s="19">
        <v>0.28000000000000003</v>
      </c>
      <c r="HS7" s="19">
        <v>0.28000000000000003</v>
      </c>
      <c r="HT7" s="19">
        <v>0.28000000000000003</v>
      </c>
      <c r="HU7" s="19">
        <v>0.28000000000000003</v>
      </c>
      <c r="HV7" s="19">
        <v>0.28000000000000003</v>
      </c>
      <c r="HW7" s="19">
        <v>0.28000000000000003</v>
      </c>
      <c r="HX7" s="19">
        <v>0.28000000000000003</v>
      </c>
      <c r="HY7" s="19">
        <v>0.28000000000000003</v>
      </c>
      <c r="HZ7" s="19">
        <v>0.28000000000000003</v>
      </c>
      <c r="IA7" s="19">
        <v>0.28000000000000003</v>
      </c>
      <c r="IB7" s="19">
        <v>0.28000000000000003</v>
      </c>
      <c r="IC7" s="19">
        <v>0.28000000000000003</v>
      </c>
      <c r="ID7" s="19">
        <v>0.28000000000000003</v>
      </c>
      <c r="IE7" s="19">
        <v>0.28000000000000003</v>
      </c>
      <c r="IF7" s="19">
        <v>0.28000000000000003</v>
      </c>
      <c r="IG7" s="19">
        <v>0.28000000000000003</v>
      </c>
      <c r="IH7" s="19">
        <v>0.28000000000000003</v>
      </c>
      <c r="II7" s="19">
        <v>0.28000000000000003</v>
      </c>
      <c r="IJ7" s="19">
        <v>0.28000000000000003</v>
      </c>
      <c r="IK7" s="19">
        <v>0.28000000000000003</v>
      </c>
      <c r="IL7" s="19">
        <v>0.28000000000000003</v>
      </c>
      <c r="IM7" s="19">
        <v>0.28000000000000003</v>
      </c>
      <c r="IN7" s="19">
        <v>0.28000000000000003</v>
      </c>
      <c r="IO7" s="19">
        <v>0.28000000000000003</v>
      </c>
      <c r="IP7" s="19">
        <v>0.28000000000000003</v>
      </c>
      <c r="IQ7" s="19">
        <v>0.28000000000000003</v>
      </c>
      <c r="IR7" s="19">
        <v>0.28000000000000003</v>
      </c>
      <c r="IS7" s="19">
        <v>0.28000000000000003</v>
      </c>
      <c r="IT7" s="19">
        <v>0.28000000000000003</v>
      </c>
      <c r="IU7" s="19">
        <v>0.28000000000000003</v>
      </c>
      <c r="IV7" s="19">
        <v>0.28000000000000003</v>
      </c>
      <c r="IW7" s="19">
        <v>0.28000000000000003</v>
      </c>
      <c r="IX7" s="19">
        <v>0.28000000000000003</v>
      </c>
      <c r="IY7" s="19">
        <v>0.28000000000000003</v>
      </c>
      <c r="IZ7" s="19">
        <v>0.28000000000000003</v>
      </c>
      <c r="JA7" s="19">
        <v>0.28000000000000003</v>
      </c>
      <c r="JB7" s="19">
        <v>0.28000000000000003</v>
      </c>
      <c r="JC7" s="19">
        <v>0.28000000000000003</v>
      </c>
      <c r="JD7" s="19">
        <v>0.28000000000000003</v>
      </c>
      <c r="JE7" s="19">
        <v>0.28000000000000003</v>
      </c>
      <c r="JF7" s="19">
        <v>0.28000000000000003</v>
      </c>
      <c r="JG7" s="19">
        <v>0.28000000000000003</v>
      </c>
      <c r="JH7" s="19">
        <v>0.28000000000000003</v>
      </c>
      <c r="JI7" s="19">
        <v>0.28000000000000003</v>
      </c>
      <c r="JJ7" s="19">
        <v>0.28000000000000003</v>
      </c>
      <c r="JK7" s="19">
        <v>0.28000000000000003</v>
      </c>
      <c r="JL7" s="19">
        <v>0.28000000000000003</v>
      </c>
      <c r="JM7" s="19">
        <v>0.28000000000000003</v>
      </c>
      <c r="JN7" s="19">
        <v>0.28000000000000003</v>
      </c>
      <c r="JO7" s="19">
        <v>0.28000000000000003</v>
      </c>
      <c r="JP7" s="19">
        <v>0.28000000000000003</v>
      </c>
      <c r="JQ7" s="19">
        <v>0.28000000000000003</v>
      </c>
      <c r="JR7" s="19">
        <v>0.28000000000000003</v>
      </c>
      <c r="JS7" s="19">
        <v>0.28000000000000003</v>
      </c>
      <c r="JT7" s="19">
        <v>0.28000000000000003</v>
      </c>
      <c r="JU7" s="19">
        <v>0.28000000000000003</v>
      </c>
      <c r="JV7" s="19">
        <v>0.28000000000000003</v>
      </c>
      <c r="JW7" s="19">
        <v>0.28000000000000003</v>
      </c>
      <c r="JX7" s="19">
        <v>0.28000000000000003</v>
      </c>
      <c r="JY7" s="19">
        <v>0.28000000000000003</v>
      </c>
      <c r="JZ7" s="19">
        <v>0.28000000000000003</v>
      </c>
      <c r="KA7" s="19">
        <v>0.28000000000000003</v>
      </c>
      <c r="KB7" s="19">
        <v>0.28000000000000003</v>
      </c>
      <c r="KC7" s="19">
        <v>0.28000000000000003</v>
      </c>
      <c r="KD7" s="19">
        <v>0.28000000000000003</v>
      </c>
      <c r="KE7" s="19">
        <v>0.28000000000000003</v>
      </c>
      <c r="KF7" s="19">
        <v>0.28000000000000003</v>
      </c>
      <c r="KG7" s="19">
        <v>0.28000000000000003</v>
      </c>
      <c r="KH7" s="19">
        <v>0.28000000000000003</v>
      </c>
      <c r="KI7" s="19">
        <v>0.28000000000000003</v>
      </c>
      <c r="KJ7" s="19">
        <v>0.28000000000000003</v>
      </c>
      <c r="KK7" s="19">
        <v>0.28000000000000003</v>
      </c>
      <c r="KL7" s="19">
        <v>0.28000000000000003</v>
      </c>
      <c r="KM7" s="19">
        <v>0.28000000000000003</v>
      </c>
      <c r="KN7" s="19">
        <v>0.28000000000000003</v>
      </c>
      <c r="KO7" s="19">
        <v>0.28000000000000003</v>
      </c>
    </row>
    <row r="10" spans="2:301" x14ac:dyDescent="0.25">
      <c r="B10" s="12" t="s">
        <v>3</v>
      </c>
      <c r="E10" s="12" t="s">
        <v>76</v>
      </c>
      <c r="L10" s="12" t="s">
        <v>74</v>
      </c>
      <c r="S10" s="12" t="s">
        <v>127</v>
      </c>
    </row>
    <row r="11" spans="2:301" s="2" customFormat="1" x14ac:dyDescent="0.25">
      <c r="B11" s="11" t="s">
        <v>18</v>
      </c>
      <c r="E11" s="2" t="s">
        <v>77</v>
      </c>
      <c r="G11" s="11" t="s">
        <v>78</v>
      </c>
      <c r="L11" s="11" t="s">
        <v>75</v>
      </c>
      <c r="Q11" s="1"/>
      <c r="R11" s="1"/>
      <c r="S11" s="11" t="s">
        <v>128</v>
      </c>
      <c r="T11" s="1"/>
      <c r="U11" s="1"/>
      <c r="V11" s="1"/>
      <c r="X11" s="1"/>
    </row>
    <row r="12" spans="2:301" x14ac:dyDescent="0.25">
      <c r="B12" s="7">
        <f>QP_Raw300!A2</f>
        <v>193.70131641583953</v>
      </c>
      <c r="E12" s="7">
        <f>SUMPRODUCT(QP_Raw300!C2:KP2,params)</f>
        <v>207.97352185605763</v>
      </c>
      <c r="G12" s="7">
        <f>B12-E12</f>
        <v>-14.272205440218102</v>
      </c>
      <c r="L12" s="7">
        <v>0</v>
      </c>
      <c r="M12" s="2" t="s">
        <v>73</v>
      </c>
      <c r="N12" s="2" t="s">
        <v>4</v>
      </c>
      <c r="O12" s="2" t="s">
        <v>73</v>
      </c>
      <c r="P12" s="7">
        <v>20</v>
      </c>
      <c r="S12" s="7">
        <f>SUMPRODUCT(params,QP_Raw300!C2:KP2)</f>
        <v>207.97352185605763</v>
      </c>
      <c r="AO12" s="1">
        <f>B12+U11</f>
        <v>193.70131641583953</v>
      </c>
      <c r="AP12" s="1">
        <f>E12+V11</f>
        <v>207.97352185605763</v>
      </c>
    </row>
    <row r="13" spans="2:301" x14ac:dyDescent="0.25">
      <c r="B13" s="7">
        <f>QP_Raw300!A3</f>
        <v>195.15953778368146</v>
      </c>
      <c r="E13" s="7">
        <f>SUMPRODUCT(QP_Raw300!C3:KP3,params)</f>
        <v>293.12618187469388</v>
      </c>
      <c r="G13" s="7">
        <f>B13-E13+G12</f>
        <v>-112.23884953123053</v>
      </c>
      <c r="L13" s="7">
        <v>0</v>
      </c>
      <c r="M13" s="2" t="s">
        <v>73</v>
      </c>
      <c r="N13" s="2" t="s">
        <v>5</v>
      </c>
      <c r="O13" s="2" t="s">
        <v>73</v>
      </c>
      <c r="P13" s="7">
        <v>20</v>
      </c>
      <c r="S13" s="7">
        <f>SUMPRODUCT(params,QP_Raw300!C3:KP3)</f>
        <v>293.12618187469388</v>
      </c>
      <c r="AO13" s="1">
        <f t="shared" ref="AO13:AO18" si="0">B13+AO12</f>
        <v>388.86085419952099</v>
      </c>
      <c r="AP13" s="1">
        <f t="shared" ref="AP13:AP18" si="1">E13+AP12</f>
        <v>501.09970373075151</v>
      </c>
    </row>
    <row r="14" spans="2:301" x14ac:dyDescent="0.25">
      <c r="B14" s="7">
        <f>QP_Raw300!A4</f>
        <v>196.43220647166015</v>
      </c>
      <c r="E14" s="7">
        <f>SUMPRODUCT(QP_Raw300!C4:KP4,params)</f>
        <v>148.77257153276349</v>
      </c>
      <c r="G14" s="7">
        <f>B14-E14+G13</f>
        <v>-64.579214592333869</v>
      </c>
      <c r="L14" s="7">
        <v>0</v>
      </c>
      <c r="M14" s="2" t="s">
        <v>73</v>
      </c>
      <c r="N14" s="2" t="s">
        <v>6</v>
      </c>
      <c r="O14" s="2" t="s">
        <v>73</v>
      </c>
      <c r="P14" s="7">
        <v>20</v>
      </c>
      <c r="S14" s="7">
        <f>SUMPRODUCT(params,QP_Raw300!C4:KP4)</f>
        <v>148.77257153276349</v>
      </c>
      <c r="AO14" s="1">
        <f t="shared" si="0"/>
        <v>585.29306067118114</v>
      </c>
      <c r="AP14" s="1">
        <f t="shared" si="1"/>
        <v>649.87227526351501</v>
      </c>
    </row>
    <row r="15" spans="2:301" x14ac:dyDescent="0.25">
      <c r="B15" s="7">
        <f>QP_Raw300!A5</f>
        <v>197.51556009877629</v>
      </c>
      <c r="E15" s="7">
        <f>SUMPRODUCT(QP_Raw300!C5:KP5,params)</f>
        <v>150.59760743943966</v>
      </c>
      <c r="G15" s="7">
        <f t="shared" ref="G15:G18" si="2">B15-E15+G14</f>
        <v>-17.661261932997235</v>
      </c>
      <c r="L15" s="7">
        <v>0</v>
      </c>
      <c r="M15" s="2" t="s">
        <v>73</v>
      </c>
      <c r="N15" s="2" t="s">
        <v>79</v>
      </c>
      <c r="O15" s="2" t="s">
        <v>73</v>
      </c>
      <c r="P15" s="7">
        <v>20</v>
      </c>
      <c r="S15" s="7">
        <f>SUMPRODUCT(params,QP_Raw300!C5:KP5)</f>
        <v>150.59760743943966</v>
      </c>
      <c r="AO15" s="1">
        <f t="shared" si="0"/>
        <v>782.80862076995743</v>
      </c>
      <c r="AP15" s="1">
        <f t="shared" si="1"/>
        <v>800.46988270295469</v>
      </c>
    </row>
    <row r="16" spans="2:301" x14ac:dyDescent="0.25">
      <c r="B16" s="7">
        <f>QP_Raw300!A6</f>
        <v>198.40638296741213</v>
      </c>
      <c r="E16" s="7">
        <f>SUMPRODUCT(QP_Raw300!C6:KP6,params)</f>
        <v>152.34202266661657</v>
      </c>
      <c r="G16" s="7">
        <f t="shared" si="2"/>
        <v>28.403098367798322</v>
      </c>
      <c r="I16" s="8"/>
      <c r="L16" s="7">
        <v>0</v>
      </c>
      <c r="M16" s="2" t="s">
        <v>73</v>
      </c>
      <c r="N16" s="2" t="s">
        <v>80</v>
      </c>
      <c r="O16" s="2" t="s">
        <v>73</v>
      </c>
      <c r="P16" s="7">
        <v>20</v>
      </c>
      <c r="S16" s="7">
        <f>SUMPRODUCT(params,QP_Raw300!C6:KP6)</f>
        <v>152.34202266661657</v>
      </c>
      <c r="AO16" s="1">
        <f t="shared" si="0"/>
        <v>981.21500373736956</v>
      </c>
      <c r="AP16" s="1">
        <f t="shared" si="1"/>
        <v>952.81190536957126</v>
      </c>
    </row>
    <row r="17" spans="2:42" x14ac:dyDescent="0.25">
      <c r="B17" s="7">
        <f>QP_Raw300!A7</f>
        <v>199.1020219659141</v>
      </c>
      <c r="E17" s="7">
        <f>SUMPRODUCT(QP_Raw300!C7:KP7,params)</f>
        <v>148.29035381087175</v>
      </c>
      <c r="G17" s="7">
        <f t="shared" si="2"/>
        <v>79.214766522840677</v>
      </c>
      <c r="L17" s="7">
        <v>0</v>
      </c>
      <c r="M17" s="2" t="s">
        <v>73</v>
      </c>
      <c r="N17" s="2" t="s">
        <v>81</v>
      </c>
      <c r="O17" s="2" t="s">
        <v>73</v>
      </c>
      <c r="P17" s="7">
        <v>20</v>
      </c>
      <c r="S17" s="7">
        <f>SUMPRODUCT(params,QP_Raw300!C7:KP7)</f>
        <v>148.29035381087175</v>
      </c>
      <c r="AO17" s="1">
        <f t="shared" si="0"/>
        <v>1180.3170257032837</v>
      </c>
      <c r="AP17" s="1">
        <f t="shared" si="1"/>
        <v>1101.1022591804431</v>
      </c>
    </row>
    <row r="18" spans="2:42" s="2" customFormat="1" x14ac:dyDescent="0.25">
      <c r="B18" s="7">
        <f>QP_Raw300!A8</f>
        <v>199.60039973346662</v>
      </c>
      <c r="C18" s="1"/>
      <c r="E18" s="7">
        <f>SUMPRODUCT(QP_Raw300!C8:KP8,params)</f>
        <v>149.07758941009084</v>
      </c>
      <c r="F18" s="1"/>
      <c r="G18" s="7">
        <f t="shared" si="2"/>
        <v>129.73757684621646</v>
      </c>
      <c r="L18" s="7">
        <v>0</v>
      </c>
      <c r="M18" s="2" t="s">
        <v>73</v>
      </c>
      <c r="N18" s="2" t="s">
        <v>82</v>
      </c>
      <c r="O18" s="2" t="s">
        <v>73</v>
      </c>
      <c r="P18" s="7">
        <v>20</v>
      </c>
      <c r="Q18" s="1"/>
      <c r="R18" s="1"/>
      <c r="S18" s="7">
        <f>SUMPRODUCT(params,QP_Raw300!C8:KP8)</f>
        <v>149.07758941009084</v>
      </c>
      <c r="T18" s="1"/>
      <c r="W18" s="1"/>
      <c r="Y18" s="1"/>
      <c r="Z18" s="1"/>
      <c r="AO18" s="1">
        <f t="shared" si="0"/>
        <v>1379.9174254367504</v>
      </c>
      <c r="AP18" s="1">
        <f t="shared" si="1"/>
        <v>1250.179848590534</v>
      </c>
    </row>
    <row r="19" spans="2:42" x14ac:dyDescent="0.25">
      <c r="B19" s="7">
        <f>QP_Raw300!A9</f>
        <v>199.90002499583386</v>
      </c>
      <c r="E19" s="7">
        <f>SUMPRODUCT(QP_Raw300!C9:KP9,params)</f>
        <v>148.3758751055571</v>
      </c>
      <c r="G19" s="7">
        <f t="shared" ref="G19:G82" si="3">B19-E19+G18</f>
        <v>181.26172673649322</v>
      </c>
      <c r="I19" s="8"/>
      <c r="L19" s="7">
        <v>0</v>
      </c>
      <c r="M19" s="2" t="s">
        <v>73</v>
      </c>
      <c r="N19" s="2" t="s">
        <v>83</v>
      </c>
      <c r="O19" s="2" t="s">
        <v>73</v>
      </c>
      <c r="P19" s="7">
        <v>20</v>
      </c>
      <c r="S19" s="7">
        <f>SUMPRODUCT(params,QP_Raw300!C9:KP9)</f>
        <v>148.3758751055571</v>
      </c>
      <c r="AO19" s="1">
        <f t="shared" ref="AO19:AO82" si="4">B19+AO18</f>
        <v>1579.8174504325843</v>
      </c>
      <c r="AP19" s="1">
        <f t="shared" ref="AP19:AP82" si="5">E19+AP18</f>
        <v>1398.555723696091</v>
      </c>
    </row>
    <row r="20" spans="2:42" x14ac:dyDescent="0.25">
      <c r="B20" s="7">
        <f>QP_Raw300!A10</f>
        <v>200</v>
      </c>
      <c r="E20" s="7">
        <f>SUMPRODUCT(QP_Raw300!C10:KP10,params)</f>
        <v>147.72646151757414</v>
      </c>
      <c r="G20" s="7">
        <f t="shared" si="3"/>
        <v>233.53526521891908</v>
      </c>
      <c r="L20" s="7">
        <v>0</v>
      </c>
      <c r="M20" s="2" t="s">
        <v>73</v>
      </c>
      <c r="N20" s="2" t="s">
        <v>84</v>
      </c>
      <c r="O20" s="2" t="s">
        <v>73</v>
      </c>
      <c r="P20" s="7">
        <v>20</v>
      </c>
      <c r="S20" s="7">
        <f>SUMPRODUCT(params,QP_Raw300!C10:KP10)</f>
        <v>147.72646151757414</v>
      </c>
      <c r="AO20" s="1">
        <f t="shared" si="4"/>
        <v>1779.8174504325843</v>
      </c>
      <c r="AP20" s="1">
        <f t="shared" si="5"/>
        <v>1546.2821852136651</v>
      </c>
    </row>
    <row r="21" spans="2:42" x14ac:dyDescent="0.25">
      <c r="B21" s="7">
        <f>QP_Raw300!A11</f>
        <v>199.90002499583386</v>
      </c>
      <c r="E21" s="7">
        <f>SUMPRODUCT(QP_Raw300!C11:KP11,params)</f>
        <v>148.27391618193451</v>
      </c>
      <c r="G21" s="7">
        <f t="shared" si="3"/>
        <v>285.16137403281846</v>
      </c>
      <c r="H21" s="2"/>
      <c r="I21" s="2"/>
      <c r="J21" s="2"/>
      <c r="K21" s="2"/>
      <c r="L21" s="7">
        <v>0</v>
      </c>
      <c r="M21" s="2" t="s">
        <v>73</v>
      </c>
      <c r="N21" s="2" t="s">
        <v>85</v>
      </c>
      <c r="O21" s="2" t="s">
        <v>73</v>
      </c>
      <c r="P21" s="7">
        <v>20</v>
      </c>
      <c r="S21" s="7">
        <f>SUMPRODUCT(params,QP_Raw300!C11:KP11)</f>
        <v>148.27391618193451</v>
      </c>
      <c r="AO21" s="1">
        <f t="shared" si="4"/>
        <v>1979.7174754284183</v>
      </c>
      <c r="AP21" s="1">
        <f t="shared" si="5"/>
        <v>1694.5561013955996</v>
      </c>
    </row>
    <row r="22" spans="2:42" x14ac:dyDescent="0.25">
      <c r="B22" s="7">
        <f>QP_Raw300!A12</f>
        <v>199.60039973346662</v>
      </c>
      <c r="E22" s="7">
        <f>SUMPRODUCT(QP_Raw300!C12:KP12,params)</f>
        <v>147.02395624115817</v>
      </c>
      <c r="G22" s="7">
        <f t="shared" si="3"/>
        <v>337.7378175251269</v>
      </c>
      <c r="I22" s="8"/>
      <c r="L22" s="7">
        <v>0</v>
      </c>
      <c r="M22" s="2" t="s">
        <v>73</v>
      </c>
      <c r="N22" s="2" t="s">
        <v>86</v>
      </c>
      <c r="O22" s="2" t="s">
        <v>73</v>
      </c>
      <c r="P22" s="7">
        <v>20</v>
      </c>
      <c r="S22" s="7">
        <f>SUMPRODUCT(params,QP_Raw300!C12:KP12)</f>
        <v>147.02395624115817</v>
      </c>
      <c r="AO22" s="1">
        <f t="shared" si="4"/>
        <v>2179.3178751618848</v>
      </c>
      <c r="AP22" s="1">
        <f t="shared" si="5"/>
        <v>1841.5800576367578</v>
      </c>
    </row>
    <row r="23" spans="2:42" x14ac:dyDescent="0.25">
      <c r="B23" s="7">
        <f>QP_Raw300!A13</f>
        <v>199.1020219659141</v>
      </c>
      <c r="E23" s="7">
        <f>SUMPRODUCT(QP_Raw300!C13:KP13,params)</f>
        <v>146.54416167943472</v>
      </c>
      <c r="G23" s="7">
        <f t="shared" si="3"/>
        <v>390.29567781160631</v>
      </c>
      <c r="L23" s="7">
        <v>0</v>
      </c>
      <c r="M23" s="2" t="s">
        <v>73</v>
      </c>
      <c r="N23" s="2" t="s">
        <v>87</v>
      </c>
      <c r="O23" s="2" t="s">
        <v>73</v>
      </c>
      <c r="P23" s="7">
        <v>20</v>
      </c>
      <c r="S23" s="7">
        <f>SUMPRODUCT(params,QP_Raw300!C13:KP13)</f>
        <v>146.54416167943472</v>
      </c>
      <c r="AO23" s="1">
        <f t="shared" si="4"/>
        <v>2378.4198971277988</v>
      </c>
      <c r="AP23" s="1">
        <f t="shared" si="5"/>
        <v>1988.1242193161925</v>
      </c>
    </row>
    <row r="24" spans="2:42" x14ac:dyDescent="0.25">
      <c r="B24" s="7">
        <f>QP_Raw300!A14</f>
        <v>198.40638296741213</v>
      </c>
      <c r="E24" s="7">
        <f>SUMPRODUCT(QP_Raw300!C14:KP14,params)</f>
        <v>146.35800815188847</v>
      </c>
      <c r="G24" s="7">
        <f t="shared" si="3"/>
        <v>442.34405262712994</v>
      </c>
      <c r="H24" s="2"/>
      <c r="I24" s="2"/>
      <c r="J24" s="2"/>
      <c r="K24" s="2"/>
      <c r="L24" s="7">
        <v>0</v>
      </c>
      <c r="M24" s="2" t="s">
        <v>73</v>
      </c>
      <c r="N24" s="2" t="s">
        <v>88</v>
      </c>
      <c r="O24" s="2" t="s">
        <v>73</v>
      </c>
      <c r="P24" s="7">
        <v>20</v>
      </c>
      <c r="S24" s="7">
        <f>SUMPRODUCT(params,QP_Raw300!C14:KP14)</f>
        <v>146.35800815188847</v>
      </c>
      <c r="AO24" s="1">
        <f t="shared" si="4"/>
        <v>2576.8262800952107</v>
      </c>
      <c r="AP24" s="1">
        <f t="shared" si="5"/>
        <v>2134.482227468081</v>
      </c>
    </row>
    <row r="25" spans="2:42" x14ac:dyDescent="0.25">
      <c r="B25" s="7">
        <f>QP_Raw300!A15</f>
        <v>197.51556009877629</v>
      </c>
      <c r="E25" s="7">
        <f>SUMPRODUCT(QP_Raw300!C15:KP15,params)</f>
        <v>143.70408495747995</v>
      </c>
      <c r="G25" s="7">
        <f t="shared" si="3"/>
        <v>496.15552776842628</v>
      </c>
      <c r="I25" s="8"/>
      <c r="L25" s="7">
        <v>0</v>
      </c>
      <c r="M25" s="2" t="s">
        <v>73</v>
      </c>
      <c r="N25" s="2" t="s">
        <v>89</v>
      </c>
      <c r="O25" s="2" t="s">
        <v>73</v>
      </c>
      <c r="P25" s="7">
        <v>20</v>
      </c>
      <c r="S25" s="7">
        <f>SUMPRODUCT(params,QP_Raw300!C15:KP15)</f>
        <v>143.70408495747995</v>
      </c>
      <c r="AO25" s="1">
        <f t="shared" si="4"/>
        <v>2774.3418401939871</v>
      </c>
      <c r="AP25" s="1">
        <f t="shared" si="5"/>
        <v>2278.186312425561</v>
      </c>
    </row>
    <row r="26" spans="2:42" x14ac:dyDescent="0.25">
      <c r="B26" s="7">
        <f>QP_Raw300!A16</f>
        <v>196.43220647166015</v>
      </c>
      <c r="E26" s="7">
        <f>SUMPRODUCT(QP_Raw300!C16:KP16,params)</f>
        <v>147.0802894818855</v>
      </c>
      <c r="G26" s="7">
        <f t="shared" si="3"/>
        <v>545.5074447582009</v>
      </c>
      <c r="L26" s="7">
        <v>0</v>
      </c>
      <c r="M26" s="2" t="s">
        <v>73</v>
      </c>
      <c r="N26" s="2" t="s">
        <v>90</v>
      </c>
      <c r="O26" s="2" t="s">
        <v>73</v>
      </c>
      <c r="P26" s="7">
        <v>20</v>
      </c>
      <c r="S26" s="7">
        <f>SUMPRODUCT(params,QP_Raw300!C16:KP16)</f>
        <v>147.0802894818855</v>
      </c>
      <c r="AO26" s="1">
        <f t="shared" si="4"/>
        <v>2970.7740466656473</v>
      </c>
      <c r="AP26" s="1">
        <f t="shared" si="5"/>
        <v>2425.2666019074463</v>
      </c>
    </row>
    <row r="27" spans="2:42" x14ac:dyDescent="0.25">
      <c r="B27" s="7">
        <f>QP_Raw300!A17</f>
        <v>195.15953778368146</v>
      </c>
      <c r="E27" s="7">
        <f>SUMPRODUCT(QP_Raw300!C17:KP17,params)</f>
        <v>144.49315447977062</v>
      </c>
      <c r="G27" s="7">
        <f t="shared" si="3"/>
        <v>596.17382806211174</v>
      </c>
      <c r="H27" s="2"/>
      <c r="I27" s="2"/>
      <c r="J27" s="2"/>
      <c r="K27" s="2"/>
      <c r="L27" s="7">
        <v>0</v>
      </c>
      <c r="M27" s="2" t="s">
        <v>73</v>
      </c>
      <c r="N27" s="2" t="s">
        <v>91</v>
      </c>
      <c r="O27" s="2" t="s">
        <v>73</v>
      </c>
      <c r="P27" s="7">
        <v>20</v>
      </c>
      <c r="S27" s="7">
        <f>SUMPRODUCT(params,QP_Raw300!C17:KP17)</f>
        <v>144.49315447977062</v>
      </c>
      <c r="AO27" s="1">
        <f t="shared" si="4"/>
        <v>3165.9335844493289</v>
      </c>
      <c r="AP27" s="1">
        <f t="shared" si="5"/>
        <v>2569.7597563872168</v>
      </c>
    </row>
    <row r="28" spans="2:42" x14ac:dyDescent="0.25">
      <c r="B28" s="7">
        <f>QP_Raw300!A18</f>
        <v>193.70131641583953</v>
      </c>
      <c r="E28" s="7">
        <f>SUMPRODUCT(QP_Raw300!C18:KP18,params)</f>
        <v>144.07056391450087</v>
      </c>
      <c r="G28" s="7">
        <f t="shared" si="3"/>
        <v>645.80458056345037</v>
      </c>
      <c r="I28" s="8"/>
      <c r="L28" s="7">
        <v>0</v>
      </c>
      <c r="M28" s="2" t="s">
        <v>73</v>
      </c>
      <c r="N28" s="2" t="s">
        <v>92</v>
      </c>
      <c r="O28" s="2" t="s">
        <v>73</v>
      </c>
      <c r="P28" s="7">
        <v>20</v>
      </c>
      <c r="S28" s="7">
        <f>SUMPRODUCT(params,QP_Raw300!C18:KP18)</f>
        <v>144.07056391450087</v>
      </c>
      <c r="AO28" s="1">
        <f t="shared" si="4"/>
        <v>3359.6349008651687</v>
      </c>
      <c r="AP28" s="1">
        <f t="shared" si="5"/>
        <v>2713.8303203017176</v>
      </c>
    </row>
    <row r="29" spans="2:42" x14ac:dyDescent="0.25">
      <c r="B29" s="7">
        <f>QP_Raw300!A19</f>
        <v>192.06183290228262</v>
      </c>
      <c r="E29" s="7">
        <f>SUMPRODUCT(QP_Raw300!C19:KP19,params)</f>
        <v>143.10674976211527</v>
      </c>
      <c r="G29" s="7">
        <f t="shared" si="3"/>
        <v>694.75966370361766</v>
      </c>
      <c r="L29" s="7">
        <v>0</v>
      </c>
      <c r="M29" s="2" t="s">
        <v>73</v>
      </c>
      <c r="N29" s="2" t="s">
        <v>93</v>
      </c>
      <c r="O29" s="2" t="s">
        <v>73</v>
      </c>
      <c r="P29" s="7">
        <v>20</v>
      </c>
      <c r="S29" s="7">
        <f>SUMPRODUCT(params,QP_Raw300!C19:KP19)</f>
        <v>143.10674976211527</v>
      </c>
      <c r="AO29" s="1">
        <f t="shared" si="4"/>
        <v>3551.6967337674514</v>
      </c>
      <c r="AP29" s="1">
        <f t="shared" si="5"/>
        <v>2856.9370700638328</v>
      </c>
    </row>
    <row r="30" spans="2:42" x14ac:dyDescent="0.25">
      <c r="B30" s="7">
        <f>QP_Raw300!A20</f>
        <v>190.24588490014281</v>
      </c>
      <c r="E30" s="7">
        <f>SUMPRODUCT(QP_Raw300!C20:KP20,params)</f>
        <v>145.17597005013323</v>
      </c>
      <c r="G30" s="7">
        <f t="shared" si="3"/>
        <v>739.82957855362724</v>
      </c>
      <c r="H30" s="2"/>
      <c r="I30" s="2"/>
      <c r="J30" s="2"/>
      <c r="K30" s="2"/>
      <c r="L30" s="7">
        <v>0</v>
      </c>
      <c r="M30" s="2" t="s">
        <v>73</v>
      </c>
      <c r="N30" s="2" t="s">
        <v>94</v>
      </c>
      <c r="O30" s="2" t="s">
        <v>73</v>
      </c>
      <c r="P30" s="7">
        <v>20</v>
      </c>
      <c r="S30" s="7">
        <f>SUMPRODUCT(params,QP_Raw300!C20:KP20)</f>
        <v>145.17597005013323</v>
      </c>
      <c r="AO30" s="1">
        <f t="shared" si="4"/>
        <v>3741.9426186675942</v>
      </c>
      <c r="AP30" s="1">
        <f t="shared" si="5"/>
        <v>3002.1130401139662</v>
      </c>
    </row>
    <row r="31" spans="2:42" x14ac:dyDescent="0.25">
      <c r="B31" s="7">
        <f>QP_Raw300!A21</f>
        <v>188.25875380368115</v>
      </c>
      <c r="E31" s="7">
        <f>SUMPRODUCT(QP_Raw300!C21:KP21,params)</f>
        <v>141.56501519176501</v>
      </c>
      <c r="G31" s="7">
        <f t="shared" si="3"/>
        <v>786.5233171655434</v>
      </c>
      <c r="I31" s="8"/>
      <c r="L31" s="7">
        <v>0</v>
      </c>
      <c r="M31" s="2" t="s">
        <v>73</v>
      </c>
      <c r="N31" s="2" t="s">
        <v>95</v>
      </c>
      <c r="O31" s="2" t="s">
        <v>73</v>
      </c>
      <c r="P31" s="7">
        <v>20</v>
      </c>
      <c r="S31" s="7">
        <f>SUMPRODUCT(params,QP_Raw300!C21:KP21)</f>
        <v>141.56501519176501</v>
      </c>
      <c r="AO31" s="1">
        <f t="shared" si="4"/>
        <v>3930.2013724712751</v>
      </c>
      <c r="AP31" s="1">
        <f t="shared" si="5"/>
        <v>3143.678055305731</v>
      </c>
    </row>
    <row r="32" spans="2:42" x14ac:dyDescent="0.25">
      <c r="B32" s="7">
        <f>QP_Raw300!A22</f>
        <v>186.10617916224115</v>
      </c>
      <c r="E32" s="7">
        <f>SUMPRODUCT(QP_Raw300!C22:KP22,params)</f>
        <v>140.94781887808841</v>
      </c>
      <c r="G32" s="7">
        <f t="shared" si="3"/>
        <v>831.68167744969617</v>
      </c>
      <c r="L32" s="7">
        <v>0</v>
      </c>
      <c r="M32" s="2" t="s">
        <v>73</v>
      </c>
      <c r="N32" s="2" t="s">
        <v>96</v>
      </c>
      <c r="O32" s="2" t="s">
        <v>73</v>
      </c>
      <c r="P32" s="7">
        <v>20</v>
      </c>
      <c r="S32" s="7">
        <f>SUMPRODUCT(params,QP_Raw300!C22:KP22)</f>
        <v>140.94781887808841</v>
      </c>
      <c r="AO32" s="1">
        <f t="shared" si="4"/>
        <v>4116.3075516335166</v>
      </c>
      <c r="AP32" s="1">
        <f t="shared" si="5"/>
        <v>3284.6258741838196</v>
      </c>
    </row>
    <row r="33" spans="2:42" x14ac:dyDescent="0.25">
      <c r="B33" s="7">
        <f>QP_Raw300!A23</f>
        <v>183.79433107536633</v>
      </c>
      <c r="E33" s="7">
        <f>SUMPRODUCT(QP_Raw300!C23:KP23,params)</f>
        <v>139.83681456849888</v>
      </c>
      <c r="G33" s="7">
        <f t="shared" si="3"/>
        <v>875.63919395656364</v>
      </c>
      <c r="H33" s="2"/>
      <c r="I33" s="2"/>
      <c r="J33" s="2"/>
      <c r="K33" s="2"/>
      <c r="L33" s="7">
        <v>0</v>
      </c>
      <c r="M33" s="2" t="s">
        <v>73</v>
      </c>
      <c r="N33" s="2" t="s">
        <v>97</v>
      </c>
      <c r="O33" s="2" t="s">
        <v>73</v>
      </c>
      <c r="P33" s="7">
        <v>20</v>
      </c>
      <c r="S33" s="7">
        <f>SUMPRODUCT(params,QP_Raw300!C23:KP23)</f>
        <v>139.83681456849888</v>
      </c>
      <c r="AO33" s="1">
        <f t="shared" si="4"/>
        <v>4300.1018827088828</v>
      </c>
      <c r="AP33" s="1">
        <f t="shared" si="5"/>
        <v>3424.4626887523186</v>
      </c>
    </row>
    <row r="34" spans="2:42" x14ac:dyDescent="0.25">
      <c r="B34" s="7">
        <f>QP_Raw300!A24</f>
        <v>181.32978075078418</v>
      </c>
      <c r="E34" s="7">
        <f>SUMPRODUCT(QP_Raw300!C24:KP24,params)</f>
        <v>141.85480492516612</v>
      </c>
      <c r="G34" s="7">
        <f t="shared" si="3"/>
        <v>915.11416978218176</v>
      </c>
      <c r="I34" s="8"/>
      <c r="L34" s="7">
        <v>0</v>
      </c>
      <c r="M34" s="2" t="s">
        <v>73</v>
      </c>
      <c r="N34" s="2" t="s">
        <v>98</v>
      </c>
      <c r="O34" s="2" t="s">
        <v>73</v>
      </c>
      <c r="P34" s="7">
        <v>20</v>
      </c>
      <c r="S34" s="7">
        <f>SUMPRODUCT(params,QP_Raw300!C24:KP24)</f>
        <v>141.85480492516612</v>
      </c>
      <c r="AO34" s="1">
        <f t="shared" si="4"/>
        <v>4481.4316634596671</v>
      </c>
      <c r="AP34" s="1">
        <f t="shared" si="5"/>
        <v>3566.3174936774849</v>
      </c>
    </row>
    <row r="35" spans="2:42" x14ac:dyDescent="0.25">
      <c r="B35" s="7">
        <f>QP_Raw300!A25</f>
        <v>178.71946942170314</v>
      </c>
      <c r="E35" s="7">
        <f>SUMPRODUCT(QP_Raw300!C25:KP25,params)</f>
        <v>138.31373547611986</v>
      </c>
      <c r="G35" s="7">
        <f t="shared" si="3"/>
        <v>955.51990372776504</v>
      </c>
      <c r="L35" s="7">
        <v>0</v>
      </c>
      <c r="M35" s="2" t="s">
        <v>73</v>
      </c>
      <c r="N35" s="2" t="s">
        <v>99</v>
      </c>
      <c r="O35" s="2" t="s">
        <v>73</v>
      </c>
      <c r="P35" s="7">
        <v>20</v>
      </c>
      <c r="S35" s="7">
        <f>SUMPRODUCT(params,QP_Raw300!C25:KP25)</f>
        <v>138.31373547611986</v>
      </c>
      <c r="AO35" s="1">
        <f t="shared" si="4"/>
        <v>4660.1511328813704</v>
      </c>
      <c r="AP35" s="1">
        <f t="shared" si="5"/>
        <v>3704.6312291536046</v>
      </c>
    </row>
    <row r="36" spans="2:42" x14ac:dyDescent="0.25">
      <c r="B36" s="7">
        <f>QP_Raw300!A26</f>
        <v>175.97067582892876</v>
      </c>
      <c r="E36" s="7">
        <f>SUMPRODUCT(QP_Raw300!C26:KP26,params)</f>
        <v>141.54278828037781</v>
      </c>
      <c r="G36" s="7">
        <f t="shared" si="3"/>
        <v>989.94779127631602</v>
      </c>
      <c r="H36" s="2"/>
      <c r="I36" s="2"/>
      <c r="J36" s="2"/>
      <c r="K36" s="2"/>
      <c r="L36" s="7">
        <v>0</v>
      </c>
      <c r="M36" s="2" t="s">
        <v>73</v>
      </c>
      <c r="N36" s="2" t="s">
        <v>100</v>
      </c>
      <c r="O36" s="2" t="s">
        <v>73</v>
      </c>
      <c r="P36" s="7">
        <v>20</v>
      </c>
      <c r="S36" s="7">
        <f>SUMPRODUCT(params,QP_Raw300!C26:KP26)</f>
        <v>141.54278828037781</v>
      </c>
      <c r="AO36" s="1">
        <f t="shared" si="4"/>
        <v>4836.1218087102989</v>
      </c>
      <c r="AP36" s="1">
        <f t="shared" si="5"/>
        <v>3846.1740174339825</v>
      </c>
    </row>
    <row r="37" spans="2:42" x14ac:dyDescent="0.25">
      <c r="B37" s="7">
        <f>QP_Raw300!A27</f>
        <v>173.09098248062139</v>
      </c>
      <c r="E37" s="7">
        <f>SUMPRODUCT(QP_Raw300!C27:KP27,params)</f>
        <v>138.16975976508914</v>
      </c>
      <c r="G37" s="7">
        <f t="shared" si="3"/>
        <v>1024.8690139918483</v>
      </c>
      <c r="I37" s="8"/>
      <c r="L37" s="7">
        <v>0</v>
      </c>
      <c r="M37" s="2" t="s">
        <v>73</v>
      </c>
      <c r="N37" s="2" t="s">
        <v>101</v>
      </c>
      <c r="O37" s="2" t="s">
        <v>73</v>
      </c>
      <c r="P37" s="7">
        <v>20</v>
      </c>
      <c r="S37" s="7">
        <f>SUMPRODUCT(params,QP_Raw300!C27:KP27)</f>
        <v>138.16975976508914</v>
      </c>
      <c r="AO37" s="1">
        <f t="shared" si="4"/>
        <v>5009.2127911909201</v>
      </c>
      <c r="AP37" s="1">
        <f t="shared" si="5"/>
        <v>3984.3437771990716</v>
      </c>
    </row>
    <row r="38" spans="2:42" x14ac:dyDescent="0.25">
      <c r="B38" s="7">
        <f>QP_Raw300!A28</f>
        <v>170.0882409080466</v>
      </c>
      <c r="E38" s="7">
        <f>SUMPRODUCT(QP_Raw300!C28:KP28,params)</f>
        <v>137.29347652702393</v>
      </c>
      <c r="G38" s="7">
        <f t="shared" si="3"/>
        <v>1057.6637783728711</v>
      </c>
      <c r="L38" s="7">
        <v>0</v>
      </c>
      <c r="M38" s="2" t="s">
        <v>73</v>
      </c>
      <c r="N38" s="2" t="s">
        <v>102</v>
      </c>
      <c r="O38" s="2" t="s">
        <v>73</v>
      </c>
      <c r="P38" s="7">
        <v>20</v>
      </c>
      <c r="S38" s="7">
        <f>SUMPRODUCT(params,QP_Raw300!C28:KP28)</f>
        <v>137.29347652702393</v>
      </c>
      <c r="AO38" s="1">
        <f t="shared" si="4"/>
        <v>5179.301032098967</v>
      </c>
      <c r="AP38" s="1">
        <f t="shared" si="5"/>
        <v>4121.6372537260959</v>
      </c>
    </row>
    <row r="39" spans="2:42" x14ac:dyDescent="0.25">
      <c r="B39" s="7">
        <f>QP_Raw300!A29</f>
        <v>166.97053613938871</v>
      </c>
      <c r="E39" s="7">
        <f>SUMPRODUCT(QP_Raw300!C29:KP29,params)</f>
        <v>137.60152438337943</v>
      </c>
      <c r="G39" s="7">
        <f t="shared" si="3"/>
        <v>1087.0327901288804</v>
      </c>
      <c r="H39" s="2"/>
      <c r="I39" s="2"/>
      <c r="J39" s="2"/>
      <c r="K39" s="2"/>
      <c r="L39" s="7">
        <v>0</v>
      </c>
      <c r="M39" s="2" t="s">
        <v>73</v>
      </c>
      <c r="N39" s="2" t="s">
        <v>103</v>
      </c>
      <c r="O39" s="2" t="s">
        <v>73</v>
      </c>
      <c r="P39" s="7">
        <v>20</v>
      </c>
      <c r="S39" s="7">
        <f>SUMPRODUCT(params,QP_Raw300!C29:KP29)</f>
        <v>137.60152438337943</v>
      </c>
      <c r="AO39" s="1">
        <f t="shared" si="4"/>
        <v>5346.2715682383559</v>
      </c>
      <c r="AP39" s="1">
        <f t="shared" si="5"/>
        <v>4259.2387781094749</v>
      </c>
    </row>
    <row r="40" spans="2:42" x14ac:dyDescent="0.25">
      <c r="B40" s="7">
        <f>QP_Raw300!A30</f>
        <v>163.74615061559638</v>
      </c>
      <c r="E40" s="7">
        <f>SUMPRODUCT(QP_Raw300!C30:KP30,params)</f>
        <v>139.26738609560385</v>
      </c>
      <c r="G40" s="7">
        <f t="shared" si="3"/>
        <v>1111.5115546488728</v>
      </c>
      <c r="I40" s="8"/>
      <c r="L40" s="7">
        <v>0</v>
      </c>
      <c r="M40" s="2" t="s">
        <v>73</v>
      </c>
      <c r="N40" s="2" t="s">
        <v>104</v>
      </c>
      <c r="O40" s="2" t="s">
        <v>73</v>
      </c>
      <c r="P40" s="7">
        <v>20</v>
      </c>
      <c r="S40" s="7">
        <f>SUMPRODUCT(params,QP_Raw300!C30:KP30)</f>
        <v>139.26738609560385</v>
      </c>
      <c r="AO40" s="1">
        <f t="shared" si="4"/>
        <v>5510.0177188539519</v>
      </c>
      <c r="AP40" s="1">
        <f t="shared" si="5"/>
        <v>4398.5061642050787</v>
      </c>
    </row>
    <row r="41" spans="2:42" x14ac:dyDescent="0.25">
      <c r="B41" s="7">
        <f>QP_Raw300!A31</f>
        <v>160.42352777232597</v>
      </c>
      <c r="E41" s="7">
        <f>SUMPRODUCT(QP_Raw300!C31:KP31,params)</f>
        <v>135.69179853986961</v>
      </c>
      <c r="G41" s="7">
        <f t="shared" si="3"/>
        <v>1136.2432838813293</v>
      </c>
      <c r="L41" s="7">
        <v>0</v>
      </c>
      <c r="M41" s="2" t="s">
        <v>73</v>
      </c>
      <c r="N41" s="2" t="s">
        <v>105</v>
      </c>
      <c r="O41" s="2" t="s">
        <v>73</v>
      </c>
      <c r="P41" s="7">
        <v>20</v>
      </c>
      <c r="S41" s="7">
        <f>SUMPRODUCT(params,QP_Raw300!C31:KP31)</f>
        <v>135.69179853986961</v>
      </c>
      <c r="AO41" s="1">
        <f t="shared" si="4"/>
        <v>5670.4412466262775</v>
      </c>
      <c r="AP41" s="1">
        <f t="shared" si="5"/>
        <v>4534.1979627449482</v>
      </c>
    </row>
    <row r="42" spans="2:42" x14ac:dyDescent="0.25">
      <c r="B42" s="7">
        <f>QP_Raw300!A32</f>
        <v>157.01123551036591</v>
      </c>
      <c r="E42" s="7">
        <f>SUMPRODUCT(QP_Raw300!C32:KP32,params)</f>
        <v>137.47398039920654</v>
      </c>
      <c r="G42" s="7">
        <f t="shared" si="3"/>
        <v>1155.7805389924886</v>
      </c>
      <c r="H42" s="2"/>
      <c r="I42" s="2"/>
      <c r="J42" s="2"/>
      <c r="K42" s="2"/>
      <c r="L42" s="7">
        <v>0</v>
      </c>
      <c r="M42" s="2" t="s">
        <v>73</v>
      </c>
      <c r="N42" s="2" t="s">
        <v>106</v>
      </c>
      <c r="O42" s="2" t="s">
        <v>73</v>
      </c>
      <c r="P42" s="7">
        <v>20</v>
      </c>
      <c r="S42" s="7">
        <f>SUMPRODUCT(params,QP_Raw300!C32:KP32)</f>
        <v>137.47398039920654</v>
      </c>
      <c r="AO42" s="1">
        <f t="shared" si="4"/>
        <v>5827.4524821366431</v>
      </c>
      <c r="AP42" s="1">
        <f t="shared" si="5"/>
        <v>4671.6719431441543</v>
      </c>
    </row>
    <row r="43" spans="2:42" x14ac:dyDescent="0.25">
      <c r="B43" s="7">
        <f>QP_Raw300!A33</f>
        <v>153.51792977351457</v>
      </c>
      <c r="E43" s="7">
        <f>SUMPRODUCT(QP_Raw300!C33:KP33,params)</f>
        <v>137.28287966410403</v>
      </c>
      <c r="G43" s="7">
        <f t="shared" si="3"/>
        <v>1172.0155891018992</v>
      </c>
      <c r="I43" s="8"/>
      <c r="L43" s="7">
        <v>0</v>
      </c>
      <c r="M43" s="2" t="s">
        <v>73</v>
      </c>
      <c r="N43" s="2" t="s">
        <v>107</v>
      </c>
      <c r="O43" s="2" t="s">
        <v>73</v>
      </c>
      <c r="P43" s="7">
        <v>20</v>
      </c>
      <c r="S43" s="7">
        <f>SUMPRODUCT(params,QP_Raw300!C33:KP33)</f>
        <v>137.28287966410403</v>
      </c>
      <c r="AO43" s="1">
        <f t="shared" si="4"/>
        <v>5980.970411910158</v>
      </c>
      <c r="AP43" s="1">
        <f t="shared" si="5"/>
        <v>4808.9548228082585</v>
      </c>
    </row>
    <row r="44" spans="2:42" x14ac:dyDescent="0.25">
      <c r="B44" s="7">
        <f>QP_Raw300!A34</f>
        <v>149.95231844780824</v>
      </c>
      <c r="E44" s="7">
        <f>SUMPRODUCT(QP_Raw300!C34:KP34,params)</f>
        <v>135.50933724869756</v>
      </c>
      <c r="G44" s="7">
        <f t="shared" si="3"/>
        <v>1186.4585703010098</v>
      </c>
      <c r="L44" s="7">
        <v>0</v>
      </c>
      <c r="M44" s="2" t="s">
        <v>73</v>
      </c>
      <c r="N44" s="2" t="s">
        <v>108</v>
      </c>
      <c r="O44" s="2" t="s">
        <v>73</v>
      </c>
      <c r="P44" s="7">
        <v>20</v>
      </c>
      <c r="S44" s="7">
        <f>SUMPRODUCT(params,QP_Raw300!C34:KP34)</f>
        <v>135.50933724869756</v>
      </c>
      <c r="AO44" s="1">
        <f t="shared" si="4"/>
        <v>6130.9227303579664</v>
      </c>
      <c r="AP44" s="1">
        <f t="shared" si="5"/>
        <v>4944.4641600569557</v>
      </c>
    </row>
    <row r="45" spans="2:42" x14ac:dyDescent="0.25">
      <c r="B45" s="7">
        <f>QP_Raw300!A35</f>
        <v>146.32312578932834</v>
      </c>
      <c r="E45" s="7">
        <f>SUMPRODUCT(QP_Raw300!C35:KP35,params)</f>
        <v>134.68532069039478</v>
      </c>
      <c r="G45" s="7">
        <f t="shared" si="3"/>
        <v>1198.0963753999433</v>
      </c>
      <c r="H45" s="2"/>
      <c r="I45" s="2"/>
      <c r="J45" s="2"/>
      <c r="K45" s="2"/>
      <c r="L45" s="7">
        <v>0</v>
      </c>
      <c r="M45" s="2" t="s">
        <v>73</v>
      </c>
      <c r="N45" s="2" t="s">
        <v>109</v>
      </c>
      <c r="O45" s="2" t="s">
        <v>73</v>
      </c>
      <c r="P45" s="7">
        <v>20</v>
      </c>
      <c r="S45" s="7">
        <f>SUMPRODUCT(params,QP_Raw300!C35:KP35)</f>
        <v>134.68532069039478</v>
      </c>
      <c r="AO45" s="1">
        <f t="shared" si="4"/>
        <v>6277.2458561472949</v>
      </c>
      <c r="AP45" s="1">
        <f t="shared" si="5"/>
        <v>5079.1494807473509</v>
      </c>
    </row>
    <row r="46" spans="2:42" x14ac:dyDescent="0.25">
      <c r="B46" s="7">
        <f>QP_Raw300!A36</f>
        <v>142.63905757965645</v>
      </c>
      <c r="E46" s="7">
        <f>SUMPRODUCT(QP_Raw300!C36:KP36,params)</f>
        <v>134.38999607921318</v>
      </c>
      <c r="G46" s="7">
        <f t="shared" si="3"/>
        <v>1206.3454369003866</v>
      </c>
      <c r="I46" s="8"/>
      <c r="L46" s="7">
        <v>0</v>
      </c>
      <c r="M46" s="2" t="s">
        <v>73</v>
      </c>
      <c r="N46" s="2" t="s">
        <v>110</v>
      </c>
      <c r="O46" s="2" t="s">
        <v>73</v>
      </c>
      <c r="P46" s="7">
        <v>20</v>
      </c>
      <c r="S46" s="7">
        <f>SUMPRODUCT(params,QP_Raw300!C36:KP36)</f>
        <v>134.38999607921318</v>
      </c>
      <c r="AO46" s="1">
        <f t="shared" si="4"/>
        <v>6419.8849137269517</v>
      </c>
      <c r="AP46" s="1">
        <f t="shared" si="5"/>
        <v>5213.5394768265642</v>
      </c>
    </row>
    <row r="47" spans="2:42" x14ac:dyDescent="0.25">
      <c r="B47" s="7">
        <f>QP_Raw300!A37</f>
        <v>138.90876719849268</v>
      </c>
      <c r="E47" s="7">
        <f>SUMPRODUCT(QP_Raw300!C37:KP37,params)</f>
        <v>133.95785467946467</v>
      </c>
      <c r="G47" s="7">
        <f t="shared" si="3"/>
        <v>1211.2963494194146</v>
      </c>
      <c r="L47" s="7">
        <v>0</v>
      </c>
      <c r="M47" s="2" t="s">
        <v>73</v>
      </c>
      <c r="N47" s="2" t="s">
        <v>111</v>
      </c>
      <c r="O47" s="2" t="s">
        <v>73</v>
      </c>
      <c r="P47" s="7">
        <v>20</v>
      </c>
      <c r="S47" s="7">
        <f>SUMPRODUCT(params,QP_Raw300!C37:KP37)</f>
        <v>133.95785467946467</v>
      </c>
      <c r="AO47" s="1">
        <f t="shared" si="4"/>
        <v>6558.7936809254443</v>
      </c>
      <c r="AP47" s="1">
        <f t="shared" si="5"/>
        <v>5347.4973315060288</v>
      </c>
    </row>
    <row r="48" spans="2:42" x14ac:dyDescent="0.25">
      <c r="B48" s="7">
        <f>QP_Raw300!A38</f>
        <v>135.14082279212519</v>
      </c>
      <c r="E48" s="7">
        <f>SUMPRODUCT(QP_Raw300!C38:KP38,params)</f>
        <v>132.53347209793171</v>
      </c>
      <c r="G48" s="7">
        <f t="shared" si="3"/>
        <v>1213.903700113608</v>
      </c>
      <c r="H48" s="2"/>
      <c r="I48" s="2"/>
      <c r="J48" s="2"/>
      <c r="K48" s="2"/>
      <c r="L48" s="7">
        <v>0</v>
      </c>
      <c r="M48" s="2" t="s">
        <v>73</v>
      </c>
      <c r="N48" s="2" t="s">
        <v>112</v>
      </c>
      <c r="O48" s="2" t="s">
        <v>73</v>
      </c>
      <c r="P48" s="7">
        <v>20</v>
      </c>
      <c r="S48" s="7">
        <f>SUMPRODUCT(params,QP_Raw300!C38:KP38)</f>
        <v>132.53347209793171</v>
      </c>
      <c r="AO48" s="1">
        <f t="shared" si="4"/>
        <v>6693.9345037175699</v>
      </c>
      <c r="AP48" s="1">
        <f t="shared" si="5"/>
        <v>5480.0308036039605</v>
      </c>
    </row>
    <row r="49" spans="2:42" x14ac:dyDescent="0.25">
      <c r="B49" s="7">
        <f>QP_Raw300!A39</f>
        <v>131.34367570446298</v>
      </c>
      <c r="E49" s="7">
        <f>SUMPRODUCT(QP_Raw300!C39:KP39,params)</f>
        <v>130.50659506669572</v>
      </c>
      <c r="G49" s="7">
        <f t="shared" si="3"/>
        <v>1214.7407807513753</v>
      </c>
      <c r="I49" s="8"/>
      <c r="L49" s="7">
        <v>0</v>
      </c>
      <c r="M49" s="2" t="s">
        <v>73</v>
      </c>
      <c r="N49" s="2" t="s">
        <v>113</v>
      </c>
      <c r="O49" s="2" t="s">
        <v>73</v>
      </c>
      <c r="P49" s="7">
        <v>20</v>
      </c>
      <c r="S49" s="7">
        <f>SUMPRODUCT(params,QP_Raw300!C39:KP39)</f>
        <v>130.50659506669572</v>
      </c>
      <c r="AO49" s="1">
        <f t="shared" si="4"/>
        <v>6825.2781794220327</v>
      </c>
      <c r="AP49" s="1">
        <f t="shared" si="5"/>
        <v>5610.5373986706563</v>
      </c>
    </row>
    <row r="50" spans="2:42" x14ac:dyDescent="0.25">
      <c r="B50" s="7">
        <f>QP_Raw300!A40</f>
        <v>127.52563032435467</v>
      </c>
      <c r="E50" s="7">
        <f>SUMPRODUCT(QP_Raw300!C40:KP40,params)</f>
        <v>132.08947044569177</v>
      </c>
      <c r="G50" s="7">
        <f t="shared" si="3"/>
        <v>1210.1769406300382</v>
      </c>
      <c r="L50" s="7">
        <v>0</v>
      </c>
      <c r="M50" s="2" t="s">
        <v>73</v>
      </c>
      <c r="N50" s="2" t="s">
        <v>114</v>
      </c>
      <c r="O50" s="2" t="s">
        <v>73</v>
      </c>
      <c r="P50" s="7">
        <v>20</v>
      </c>
      <c r="S50" s="7">
        <f>SUMPRODUCT(params,QP_Raw300!C40:KP40)</f>
        <v>132.08947044569177</v>
      </c>
      <c r="AO50" s="1">
        <f t="shared" si="4"/>
        <v>6952.8038097463877</v>
      </c>
      <c r="AP50" s="1">
        <f t="shared" si="5"/>
        <v>5742.6268691163477</v>
      </c>
    </row>
    <row r="51" spans="2:42" x14ac:dyDescent="0.25">
      <c r="B51" s="7">
        <f>QP_Raw300!A41</f>
        <v>123.69481548905441</v>
      </c>
      <c r="E51" s="7">
        <f>SUMPRODUCT(QP_Raw300!C41:KP41,params)</f>
        <v>130.51286581802378</v>
      </c>
      <c r="G51" s="7">
        <f t="shared" si="3"/>
        <v>1203.3588903010689</v>
      </c>
      <c r="H51" s="2"/>
      <c r="I51" s="2"/>
      <c r="J51" s="2"/>
      <c r="K51" s="2"/>
      <c r="L51" s="7">
        <v>0</v>
      </c>
      <c r="M51" s="2" t="s">
        <v>73</v>
      </c>
      <c r="N51" s="2" t="s">
        <v>115</v>
      </c>
      <c r="O51" s="2" t="s">
        <v>73</v>
      </c>
      <c r="P51" s="7">
        <v>20</v>
      </c>
      <c r="S51" s="7">
        <f>SUMPRODUCT(params,QP_Raw300!C41:KP41)</f>
        <v>130.51286581802378</v>
      </c>
      <c r="AO51" s="1">
        <f t="shared" si="4"/>
        <v>7076.498625235442</v>
      </c>
      <c r="AP51" s="1">
        <f t="shared" si="5"/>
        <v>5873.1397349343715</v>
      </c>
    </row>
    <row r="52" spans="2:42" x14ac:dyDescent="0.25">
      <c r="B52" s="7">
        <f>QP_Raw300!A42</f>
        <v>119.85915756910768</v>
      </c>
      <c r="E52" s="7">
        <f>SUMPRODUCT(QP_Raw300!C42:KP42,params)</f>
        <v>130.04533125221405</v>
      </c>
      <c r="G52" s="7">
        <f t="shared" si="3"/>
        <v>1193.1727166179626</v>
      </c>
      <c r="I52" s="8"/>
      <c r="L52" s="7">
        <v>0</v>
      </c>
      <c r="M52" s="2" t="s">
        <v>73</v>
      </c>
      <c r="N52" s="2" t="s">
        <v>116</v>
      </c>
      <c r="O52" s="2" t="s">
        <v>73</v>
      </c>
      <c r="P52" s="7">
        <v>20</v>
      </c>
      <c r="S52" s="7">
        <f>SUMPRODUCT(params,QP_Raw300!C42:KP42)</f>
        <v>130.04533125221405</v>
      </c>
      <c r="AO52" s="1">
        <f t="shared" si="4"/>
        <v>7196.35778280455</v>
      </c>
      <c r="AP52" s="1">
        <f t="shared" si="5"/>
        <v>6003.1850661865856</v>
      </c>
    </row>
    <row r="53" spans="2:42" x14ac:dyDescent="0.25">
      <c r="B53" s="7">
        <f>QP_Raw300!A43</f>
        <v>116.02635534476416</v>
      </c>
      <c r="E53" s="7">
        <f>SUMPRODUCT(QP_Raw300!C43:KP43,params)</f>
        <v>129.00555389857757</v>
      </c>
      <c r="G53" s="7">
        <f t="shared" si="3"/>
        <v>1180.1935180641492</v>
      </c>
      <c r="L53" s="7">
        <v>0</v>
      </c>
      <c r="M53" s="2" t="s">
        <v>73</v>
      </c>
      <c r="N53" s="2" t="s">
        <v>117</v>
      </c>
      <c r="O53" s="2" t="s">
        <v>73</v>
      </c>
      <c r="P53" s="7">
        <v>20</v>
      </c>
      <c r="S53" s="7">
        <f>SUMPRODUCT(params,QP_Raw300!C43:KP43)</f>
        <v>129.00555389857757</v>
      </c>
      <c r="AO53" s="1">
        <f t="shared" si="4"/>
        <v>7312.3841381493139</v>
      </c>
      <c r="AP53" s="1">
        <f t="shared" si="5"/>
        <v>6132.1906200851636</v>
      </c>
    </row>
    <row r="54" spans="2:42" x14ac:dyDescent="0.25">
      <c r="B54" s="7">
        <f>QP_Raw300!A44</f>
        <v>112.20385676843412</v>
      </c>
      <c r="E54" s="7">
        <f>SUMPRODUCT(QP_Raw300!C44:KP44,params)</f>
        <v>128.81933228586817</v>
      </c>
      <c r="G54" s="7">
        <f t="shared" si="3"/>
        <v>1163.5780425467151</v>
      </c>
      <c r="H54" s="2"/>
      <c r="I54" s="2"/>
      <c r="J54" s="2"/>
      <c r="K54" s="2"/>
      <c r="L54" s="7">
        <v>0</v>
      </c>
      <c r="M54" s="2" t="s">
        <v>73</v>
      </c>
      <c r="N54" s="2" t="s">
        <v>118</v>
      </c>
      <c r="O54" s="2" t="s">
        <v>73</v>
      </c>
      <c r="P54" s="7">
        <v>20</v>
      </c>
      <c r="S54" s="7">
        <f>SUMPRODUCT(params,QP_Raw300!C44:KP44)</f>
        <v>128.81933228586817</v>
      </c>
      <c r="AO54" s="1">
        <f t="shared" si="4"/>
        <v>7424.5879949177479</v>
      </c>
      <c r="AP54" s="1">
        <f t="shared" si="5"/>
        <v>6261.0099523710314</v>
      </c>
    </row>
    <row r="55" spans="2:42" x14ac:dyDescent="0.25">
      <c r="B55" s="7">
        <f>QP_Raw300!A45</f>
        <v>108.39883769183743</v>
      </c>
      <c r="E55" s="7">
        <f>SUMPRODUCT(QP_Raw300!C45:KP45,params)</f>
        <v>129.60007366831525</v>
      </c>
      <c r="G55" s="7">
        <f t="shared" si="3"/>
        <v>1142.3768065702372</v>
      </c>
      <c r="I55" s="8"/>
      <c r="L55" s="7">
        <v>0</v>
      </c>
      <c r="M55" s="2" t="s">
        <v>73</v>
      </c>
      <c r="N55" s="2" t="s">
        <v>119</v>
      </c>
      <c r="O55" s="2" t="s">
        <v>73</v>
      </c>
      <c r="P55" s="7">
        <v>20</v>
      </c>
      <c r="S55" s="7">
        <f>SUMPRODUCT(params,QP_Raw300!C45:KP45)</f>
        <v>129.60007366831525</v>
      </c>
      <c r="AO55" s="1">
        <f t="shared" si="4"/>
        <v>7532.9868326095857</v>
      </c>
      <c r="AP55" s="1">
        <f t="shared" si="5"/>
        <v>6390.6100260393468</v>
      </c>
    </row>
    <row r="56" spans="2:42" x14ac:dyDescent="0.25">
      <c r="B56" s="7">
        <f>QP_Raw300!A46</f>
        <v>104.61818262050015</v>
      </c>
      <c r="E56" s="7">
        <f>SUMPRODUCT(QP_Raw300!C46:KP46,params)</f>
        <v>127.65344245047658</v>
      </c>
      <c r="G56" s="7">
        <f t="shared" si="3"/>
        <v>1119.3415467402608</v>
      </c>
      <c r="L56" s="7">
        <v>0</v>
      </c>
      <c r="M56" s="2" t="s">
        <v>73</v>
      </c>
      <c r="N56" s="2" t="s">
        <v>120</v>
      </c>
      <c r="O56" s="2" t="s">
        <v>73</v>
      </c>
      <c r="P56" s="7">
        <v>20</v>
      </c>
      <c r="S56" s="7">
        <f>SUMPRODUCT(params,QP_Raw300!C46:KP46)</f>
        <v>127.65344245047658</v>
      </c>
      <c r="AO56" s="1">
        <f t="shared" si="4"/>
        <v>7637.6050152300859</v>
      </c>
      <c r="AP56" s="1">
        <f t="shared" si="5"/>
        <v>6518.263468489823</v>
      </c>
    </row>
    <row r="57" spans="2:42" x14ac:dyDescent="0.25">
      <c r="B57" s="7">
        <f>QP_Raw300!A47</f>
        <v>100.86846754227896</v>
      </c>
      <c r="E57" s="7">
        <f>SUMPRODUCT(QP_Raw300!C47:KP47,params)</f>
        <v>127.48514994518449</v>
      </c>
      <c r="G57" s="7">
        <f t="shared" si="3"/>
        <v>1092.7248643373553</v>
      </c>
      <c r="H57" s="2"/>
      <c r="I57" s="2"/>
      <c r="J57" s="2"/>
      <c r="K57" s="2"/>
      <c r="L57" s="7">
        <v>0</v>
      </c>
      <c r="M57" s="2" t="s">
        <v>73</v>
      </c>
      <c r="N57" s="2" t="s">
        <v>121</v>
      </c>
      <c r="O57" s="2" t="s">
        <v>73</v>
      </c>
      <c r="P57" s="7">
        <v>20</v>
      </c>
      <c r="S57" s="7">
        <f>SUMPRODUCT(params,QP_Raw300!C47:KP47)</f>
        <v>127.48514994518449</v>
      </c>
      <c r="AO57" s="1">
        <f t="shared" si="4"/>
        <v>7738.4734827723651</v>
      </c>
      <c r="AP57" s="1">
        <f t="shared" si="5"/>
        <v>6645.7486184350073</v>
      </c>
    </row>
    <row r="58" spans="2:42" x14ac:dyDescent="0.25">
      <c r="B58" s="7">
        <f>QP_Raw300!A48</f>
        <v>97.155944860776998</v>
      </c>
      <c r="E58" s="7">
        <f>SUMPRODUCT(QP_Raw300!C48:KP48,params)</f>
        <v>127.46202951134626</v>
      </c>
      <c r="G58" s="7">
        <f t="shared" si="3"/>
        <v>1062.4187796867859</v>
      </c>
      <c r="I58" s="8"/>
      <c r="L58" s="7">
        <v>0</v>
      </c>
      <c r="M58" s="2" t="s">
        <v>73</v>
      </c>
      <c r="N58" s="2" t="s">
        <v>122</v>
      </c>
      <c r="O58" s="2" t="s">
        <v>73</v>
      </c>
      <c r="P58" s="7">
        <v>20</v>
      </c>
      <c r="S58" s="7">
        <f>SUMPRODUCT(params,QP_Raw300!C48:KP48)</f>
        <v>127.46202951134626</v>
      </c>
      <c r="AO58" s="1">
        <f t="shared" si="4"/>
        <v>7835.6294276331419</v>
      </c>
      <c r="AP58" s="1">
        <f t="shared" si="5"/>
        <v>6773.2106479463537</v>
      </c>
    </row>
    <row r="59" spans="2:42" x14ac:dyDescent="0.25">
      <c r="B59" s="7">
        <f>QP_Raw300!A49</f>
        <v>93.486530448993165</v>
      </c>
      <c r="E59" s="7">
        <f>SUMPRODUCT(QP_Raw300!C49:KP49,params)</f>
        <v>127.5379830273768</v>
      </c>
      <c r="G59" s="7">
        <f t="shared" si="3"/>
        <v>1028.3673271084024</v>
      </c>
      <c r="L59" s="7">
        <v>0</v>
      </c>
      <c r="M59" s="2" t="s">
        <v>73</v>
      </c>
      <c r="N59" s="2" t="s">
        <v>123</v>
      </c>
      <c r="O59" s="2" t="s">
        <v>73</v>
      </c>
      <c r="P59" s="7">
        <v>20</v>
      </c>
      <c r="S59" s="7">
        <f>SUMPRODUCT(params,QP_Raw300!C49:KP49)</f>
        <v>127.5379830273768</v>
      </c>
      <c r="AO59" s="1">
        <f t="shared" si="4"/>
        <v>7929.115958082135</v>
      </c>
      <c r="AP59" s="1">
        <f t="shared" si="5"/>
        <v>6900.7486309737305</v>
      </c>
    </row>
    <row r="60" spans="2:42" x14ac:dyDescent="0.25">
      <c r="B60" s="7">
        <f>QP_Raw300!A50</f>
        <v>89.865792823444309</v>
      </c>
      <c r="E60" s="7">
        <f>SUMPRODUCT(QP_Raw300!C50:KP50,params)</f>
        <v>125.47202791823739</v>
      </c>
      <c r="G60" s="7">
        <f t="shared" si="3"/>
        <v>992.7610920136093</v>
      </c>
      <c r="H60" s="2"/>
      <c r="I60" s="2"/>
      <c r="J60" s="2"/>
      <c r="K60" s="2"/>
      <c r="L60" s="7">
        <v>0</v>
      </c>
      <c r="M60" s="2" t="s">
        <v>73</v>
      </c>
      <c r="N60" s="2" t="s">
        <v>124</v>
      </c>
      <c r="O60" s="2" t="s">
        <v>73</v>
      </c>
      <c r="P60" s="7">
        <v>20</v>
      </c>
      <c r="S60" s="7">
        <f>SUMPRODUCT(params,QP_Raw300!C50:KP50)</f>
        <v>125.47202791823739</v>
      </c>
      <c r="AO60" s="1">
        <f t="shared" si="4"/>
        <v>8018.9817509055792</v>
      </c>
      <c r="AP60" s="1">
        <f t="shared" si="5"/>
        <v>7026.220658891968</v>
      </c>
    </row>
    <row r="61" spans="2:42" x14ac:dyDescent="0.25">
      <c r="B61" s="7">
        <f>QP_Raw300!A51</f>
        <v>86.298944424437536</v>
      </c>
      <c r="E61" s="7">
        <f>SUMPRODUCT(QP_Raw300!C51:KP51,params)</f>
        <v>125.68545998686787</v>
      </c>
      <c r="G61" s="7">
        <f t="shared" si="3"/>
        <v>953.374576451179</v>
      </c>
      <c r="I61" s="8"/>
      <c r="L61" s="7">
        <v>0</v>
      </c>
      <c r="M61" s="2" t="s">
        <v>73</v>
      </c>
      <c r="N61" s="2" t="s">
        <v>125</v>
      </c>
      <c r="O61" s="2" t="s">
        <v>73</v>
      </c>
      <c r="P61" s="7">
        <v>20</v>
      </c>
      <c r="S61" s="7">
        <f>SUMPRODUCT(params,QP_Raw300!C51:KP51)</f>
        <v>125.68545998686787</v>
      </c>
      <c r="AO61" s="1">
        <f t="shared" si="4"/>
        <v>8105.2806953300169</v>
      </c>
      <c r="AP61" s="1">
        <f t="shared" si="5"/>
        <v>7151.9061188788355</v>
      </c>
    </row>
    <row r="62" spans="2:42" x14ac:dyDescent="0.25">
      <c r="B62" s="7">
        <f>QP_Raw300!A52</f>
        <v>82.790834974254821</v>
      </c>
      <c r="E62" s="7">
        <f>SUMPRODUCT(QP_Raw300!C52:KP52,params)</f>
        <v>123.46206014572974</v>
      </c>
      <c r="G62" s="7">
        <f t="shared" si="3"/>
        <v>912.70335127970407</v>
      </c>
      <c r="L62" s="7">
        <v>0</v>
      </c>
      <c r="M62" s="2" t="s">
        <v>73</v>
      </c>
      <c r="N62" s="2" t="s">
        <v>175</v>
      </c>
      <c r="O62" s="2" t="s">
        <v>73</v>
      </c>
      <c r="P62" s="7">
        <v>20</v>
      </c>
      <c r="S62" s="7">
        <f>SUMPRODUCT(params,QP_Raw300!C52:KP52)</f>
        <v>123.46206014572974</v>
      </c>
      <c r="AO62" s="1">
        <f t="shared" si="4"/>
        <v>8188.0715303042716</v>
      </c>
      <c r="AP62" s="1">
        <f t="shared" si="5"/>
        <v>7275.3681790245655</v>
      </c>
    </row>
    <row r="63" spans="2:42" x14ac:dyDescent="0.25">
      <c r="B63" s="7">
        <f>QP_Raw300!A53</f>
        <v>79.345946871843978</v>
      </c>
      <c r="E63" s="7">
        <f>SUMPRODUCT(QP_Raw300!C53:KP53,params)</f>
        <v>123.17586434699615</v>
      </c>
      <c r="G63" s="7">
        <f t="shared" si="3"/>
        <v>868.87343380455195</v>
      </c>
      <c r="H63" s="2"/>
      <c r="I63" s="2"/>
      <c r="J63" s="2"/>
      <c r="K63" s="2"/>
      <c r="L63" s="7">
        <v>0</v>
      </c>
      <c r="M63" s="2" t="s">
        <v>73</v>
      </c>
      <c r="N63" s="2" t="s">
        <v>176</v>
      </c>
      <c r="O63" s="2" t="s">
        <v>73</v>
      </c>
      <c r="P63" s="7">
        <v>20</v>
      </c>
      <c r="S63" s="7">
        <f>SUMPRODUCT(params,QP_Raw300!C53:KP53)</f>
        <v>123.17586434699615</v>
      </c>
      <c r="AO63" s="1">
        <f t="shared" si="4"/>
        <v>8267.4174771761154</v>
      </c>
      <c r="AP63" s="1">
        <f t="shared" si="5"/>
        <v>7398.5440433715612</v>
      </c>
    </row>
    <row r="64" spans="2:42" x14ac:dyDescent="0.25">
      <c r="B64" s="7">
        <f>QP_Raw300!A54</f>
        <v>75.968392570275739</v>
      </c>
      <c r="E64" s="7">
        <f>SUMPRODUCT(QP_Raw300!C54:KP54,params)</f>
        <v>123.54516097556234</v>
      </c>
      <c r="G64" s="7">
        <f t="shared" si="3"/>
        <v>821.29666539926529</v>
      </c>
      <c r="I64" s="8"/>
      <c r="L64" s="7">
        <v>0</v>
      </c>
      <c r="M64" s="2" t="s">
        <v>73</v>
      </c>
      <c r="N64" s="2" t="s">
        <v>177</v>
      </c>
      <c r="O64" s="2" t="s">
        <v>73</v>
      </c>
      <c r="P64" s="7">
        <v>20</v>
      </c>
      <c r="S64" s="7">
        <f>SUMPRODUCT(params,QP_Raw300!C54:KP54)</f>
        <v>123.54516097556234</v>
      </c>
      <c r="AO64" s="1">
        <f t="shared" si="4"/>
        <v>8343.3858697463911</v>
      </c>
      <c r="AP64" s="1">
        <f t="shared" si="5"/>
        <v>7522.0892043471231</v>
      </c>
    </row>
    <row r="65" spans="2:42" x14ac:dyDescent="0.25">
      <c r="B65" s="7">
        <f>QP_Raw300!A55</f>
        <v>72.661913871802255</v>
      </c>
      <c r="E65" s="7">
        <f>SUMPRODUCT(QP_Raw300!C55:KP55,params)</f>
        <v>121.11967741950605</v>
      </c>
      <c r="G65" s="7">
        <f t="shared" si="3"/>
        <v>772.83890185156156</v>
      </c>
      <c r="L65" s="7">
        <v>0</v>
      </c>
      <c r="M65" s="2" t="s">
        <v>73</v>
      </c>
      <c r="N65" s="2" t="s">
        <v>178</v>
      </c>
      <c r="O65" s="2" t="s">
        <v>73</v>
      </c>
      <c r="P65" s="7">
        <v>20</v>
      </c>
      <c r="S65" s="7">
        <f>SUMPRODUCT(params,QP_Raw300!C55:KP55)</f>
        <v>121.11967741950605</v>
      </c>
      <c r="AO65" s="1">
        <f t="shared" si="4"/>
        <v>8416.0477836181926</v>
      </c>
      <c r="AP65" s="1">
        <f t="shared" si="5"/>
        <v>7643.208881766629</v>
      </c>
    </row>
    <row r="66" spans="2:42" x14ac:dyDescent="0.25">
      <c r="B66" s="7">
        <f>QP_Raw300!A56</f>
        <v>69.429883064902072</v>
      </c>
      <c r="E66" s="7">
        <f>SUMPRODUCT(QP_Raw300!C56:KP56,params)</f>
        <v>122.78065600408969</v>
      </c>
      <c r="G66" s="7">
        <f t="shared" si="3"/>
        <v>719.4881289123739</v>
      </c>
      <c r="H66" s="2"/>
      <c r="I66" s="2"/>
      <c r="J66" s="2"/>
      <c r="K66" s="2"/>
      <c r="L66" s="7">
        <v>0</v>
      </c>
      <c r="M66" s="2" t="s">
        <v>73</v>
      </c>
      <c r="N66" s="2" t="s">
        <v>179</v>
      </c>
      <c r="O66" s="2" t="s">
        <v>73</v>
      </c>
      <c r="P66" s="7">
        <v>20</v>
      </c>
      <c r="S66" s="7">
        <f>SUMPRODUCT(params,QP_Raw300!C56:KP56)</f>
        <v>122.78065600408969</v>
      </c>
      <c r="AO66" s="1">
        <f t="shared" si="4"/>
        <v>8485.4776666830949</v>
      </c>
      <c r="AP66" s="1">
        <f t="shared" si="5"/>
        <v>7765.9895377707189</v>
      </c>
    </row>
    <row r="67" spans="2:42" x14ac:dyDescent="0.25">
      <c r="B67" s="7">
        <f>QP_Raw300!A57</f>
        <v>66.27530581827267</v>
      </c>
      <c r="E67" s="7">
        <f>SUMPRODUCT(QP_Raw300!C57:KP57,params)</f>
        <v>122.14291595386707</v>
      </c>
      <c r="G67" s="7">
        <f t="shared" si="3"/>
        <v>663.62051877677948</v>
      </c>
      <c r="I67" s="8"/>
      <c r="L67" s="7">
        <v>0</v>
      </c>
      <c r="M67" s="2" t="s">
        <v>73</v>
      </c>
      <c r="N67" s="2" t="s">
        <v>180</v>
      </c>
      <c r="O67" s="2" t="s">
        <v>73</v>
      </c>
      <c r="P67" s="7">
        <v>20</v>
      </c>
      <c r="S67" s="7">
        <f>SUMPRODUCT(params,QP_Raw300!C57:KP57)</f>
        <v>122.14291595386707</v>
      </c>
      <c r="AO67" s="1">
        <f t="shared" si="4"/>
        <v>8551.7529725013683</v>
      </c>
      <c r="AP67" s="1">
        <f t="shared" si="5"/>
        <v>7888.1324537245864</v>
      </c>
    </row>
    <row r="68" spans="2:42" x14ac:dyDescent="0.25">
      <c r="B68" s="7">
        <f>QP_Raw300!A58</f>
        <v>63.200825738372515</v>
      </c>
      <c r="E68" s="7">
        <f>SUMPRODUCT(QP_Raw300!C58:KP58,params)</f>
        <v>121.5829087186751</v>
      </c>
      <c r="G68" s="7">
        <f t="shared" si="3"/>
        <v>605.23843579647689</v>
      </c>
      <c r="L68" s="7">
        <v>0</v>
      </c>
      <c r="M68" s="2" t="s">
        <v>73</v>
      </c>
      <c r="N68" s="2" t="s">
        <v>181</v>
      </c>
      <c r="O68" s="2" t="s">
        <v>73</v>
      </c>
      <c r="P68" s="7">
        <v>20</v>
      </c>
      <c r="S68" s="7">
        <f>SUMPRODUCT(params,QP_Raw300!C58:KP58)</f>
        <v>121.5829087186751</v>
      </c>
      <c r="AO68" s="1">
        <f t="shared" si="4"/>
        <v>8614.9537982397414</v>
      </c>
      <c r="AP68" s="1">
        <f t="shared" si="5"/>
        <v>8009.7153624432613</v>
      </c>
    </row>
    <row r="69" spans="2:42" x14ac:dyDescent="0.25">
      <c r="B69" s="7">
        <f>QP_Raw300!A59</f>
        <v>60.208730489849685</v>
      </c>
      <c r="E69" s="7">
        <f>SUMPRODUCT(QP_Raw300!C59:KP59,params)</f>
        <v>121.57305987620548</v>
      </c>
      <c r="G69" s="7">
        <f t="shared" si="3"/>
        <v>543.87410641012116</v>
      </c>
      <c r="H69" s="2"/>
      <c r="I69" s="2"/>
      <c r="J69" s="2"/>
      <c r="K69" s="2"/>
      <c r="L69" s="7">
        <v>0</v>
      </c>
      <c r="M69" s="2" t="s">
        <v>73</v>
      </c>
      <c r="N69" s="2" t="s">
        <v>182</v>
      </c>
      <c r="O69" s="2" t="s">
        <v>73</v>
      </c>
      <c r="P69" s="7">
        <v>20</v>
      </c>
      <c r="S69" s="7">
        <f>SUMPRODUCT(params,QP_Raw300!C59:KP59)</f>
        <v>121.57305987620548</v>
      </c>
      <c r="AO69" s="1">
        <f t="shared" si="4"/>
        <v>8675.1625287295919</v>
      </c>
      <c r="AP69" s="1">
        <f t="shared" si="5"/>
        <v>8131.2884223194669</v>
      </c>
    </row>
    <row r="70" spans="2:42" x14ac:dyDescent="0.25">
      <c r="B70" s="7">
        <f>QP_Raw300!A60</f>
        <v>57.300959372038015</v>
      </c>
      <c r="E70" s="7">
        <f>SUMPRODUCT(QP_Raw300!C60:KP60,params)</f>
        <v>119.68749531233132</v>
      </c>
      <c r="G70" s="7">
        <f t="shared" si="3"/>
        <v>481.48757046982786</v>
      </c>
      <c r="I70" s="8"/>
      <c r="L70" s="7">
        <v>0</v>
      </c>
      <c r="M70" s="2" t="s">
        <v>73</v>
      </c>
      <c r="N70" s="2" t="s">
        <v>183</v>
      </c>
      <c r="O70" s="2" t="s">
        <v>73</v>
      </c>
      <c r="P70" s="7">
        <v>20</v>
      </c>
      <c r="S70" s="7">
        <f>SUMPRODUCT(params,QP_Raw300!C60:KP60)</f>
        <v>119.68749531233132</v>
      </c>
      <c r="AO70" s="1">
        <f t="shared" si="4"/>
        <v>8732.46348810163</v>
      </c>
      <c r="AP70" s="1">
        <f t="shared" si="5"/>
        <v>8250.9759176317984</v>
      </c>
    </row>
    <row r="71" spans="2:42" x14ac:dyDescent="0.25">
      <c r="B71" s="7">
        <f>QP_Raw300!A61</f>
        <v>54.479112239658534</v>
      </c>
      <c r="E71" s="7">
        <f>SUMPRODUCT(QP_Raw300!C61:KP61,params)</f>
        <v>119.75270515506031</v>
      </c>
      <c r="G71" s="7">
        <f t="shared" si="3"/>
        <v>416.21397755442609</v>
      </c>
      <c r="L71" s="7">
        <v>0</v>
      </c>
      <c r="M71" s="2" t="s">
        <v>73</v>
      </c>
      <c r="N71" s="2" t="s">
        <v>184</v>
      </c>
      <c r="O71" s="2" t="s">
        <v>73</v>
      </c>
      <c r="P71" s="7">
        <v>20</v>
      </c>
      <c r="S71" s="7">
        <f>SUMPRODUCT(params,QP_Raw300!C61:KP61)</f>
        <v>119.75270515506031</v>
      </c>
      <c r="AO71" s="1">
        <f t="shared" si="4"/>
        <v>8786.9426003412882</v>
      </c>
      <c r="AP71" s="1">
        <f t="shared" si="5"/>
        <v>8370.728622786859</v>
      </c>
    </row>
    <row r="72" spans="2:42" x14ac:dyDescent="0.25">
      <c r="B72" s="7">
        <f>QP_Raw300!A62</f>
        <v>51.744459651928011</v>
      </c>
      <c r="E72" s="7">
        <f>SUMPRODUCT(QP_Raw300!C62:KP62,params)</f>
        <v>119.3919184576246</v>
      </c>
      <c r="G72" s="7">
        <f t="shared" si="3"/>
        <v>348.56651874872949</v>
      </c>
      <c r="H72" s="2"/>
      <c r="I72" s="2"/>
      <c r="J72" s="2"/>
      <c r="K72" s="2"/>
      <c r="L72" s="7">
        <v>0</v>
      </c>
      <c r="M72" s="2" t="s">
        <v>73</v>
      </c>
      <c r="N72" s="2" t="s">
        <v>185</v>
      </c>
      <c r="O72" s="2" t="s">
        <v>73</v>
      </c>
      <c r="P72" s="7">
        <v>20</v>
      </c>
      <c r="S72" s="7">
        <f>SUMPRODUCT(params,QP_Raw300!C62:KP62)</f>
        <v>119.3919184576246</v>
      </c>
      <c r="AO72" s="1">
        <f t="shared" si="4"/>
        <v>8838.6870599932154</v>
      </c>
      <c r="AP72" s="1">
        <f t="shared" si="5"/>
        <v>8490.1205412444833</v>
      </c>
    </row>
    <row r="73" spans="2:42" x14ac:dyDescent="0.25">
      <c r="B73" s="7">
        <f>QP_Raw300!A63</f>
        <v>49.097954131429461</v>
      </c>
      <c r="E73" s="7">
        <f>SUMPRODUCT(QP_Raw300!C63:KP63,params)</f>
        <v>118.92001083686077</v>
      </c>
      <c r="G73" s="7">
        <f t="shared" si="3"/>
        <v>278.7444620432982</v>
      </c>
      <c r="I73" s="8"/>
      <c r="L73" s="7">
        <v>0</v>
      </c>
      <c r="M73" s="2" t="s">
        <v>73</v>
      </c>
      <c r="N73" s="2" t="s">
        <v>186</v>
      </c>
      <c r="O73" s="2" t="s">
        <v>73</v>
      </c>
      <c r="P73" s="7">
        <v>20</v>
      </c>
      <c r="S73" s="7">
        <f>SUMPRODUCT(params,QP_Raw300!C63:KP63)</f>
        <v>118.92001083686077</v>
      </c>
      <c r="AO73" s="1">
        <f t="shared" si="4"/>
        <v>8887.7850141246454</v>
      </c>
      <c r="AP73" s="1">
        <f t="shared" si="5"/>
        <v>8609.0405520813438</v>
      </c>
    </row>
    <row r="74" spans="2:42" x14ac:dyDescent="0.25">
      <c r="B74" s="7">
        <f>QP_Raw300!A64</f>
        <v>46.540242412314214</v>
      </c>
      <c r="E74" s="7">
        <f>SUMPRODUCT(QP_Raw300!C64:KP64,params)</f>
        <v>118.37127174882554</v>
      </c>
      <c r="G74" s="7">
        <f t="shared" si="3"/>
        <v>206.91343270678686</v>
      </c>
      <c r="L74" s="7">
        <v>0</v>
      </c>
      <c r="M74" s="2" t="s">
        <v>73</v>
      </c>
      <c r="N74" s="2" t="s">
        <v>187</v>
      </c>
      <c r="O74" s="2" t="s">
        <v>73</v>
      </c>
      <c r="P74" s="7">
        <v>20</v>
      </c>
      <c r="S74" s="7">
        <f>SUMPRODUCT(params,QP_Raw300!C64:KP64)</f>
        <v>118.37127174882554</v>
      </c>
      <c r="AO74" s="1">
        <f t="shared" si="4"/>
        <v>8934.3252565369603</v>
      </c>
      <c r="AP74" s="1">
        <f t="shared" si="5"/>
        <v>8727.4118238301689</v>
      </c>
    </row>
    <row r="75" spans="2:42" x14ac:dyDescent="0.25">
      <c r="B75" s="7">
        <f>QP_Raw300!A65</f>
        <v>44.071678556646773</v>
      </c>
      <c r="E75" s="7">
        <f>SUMPRODUCT(QP_Raw300!C65:KP65,params)</f>
        <v>118.55512415333054</v>
      </c>
      <c r="G75" s="7">
        <f t="shared" si="3"/>
        <v>132.4299871101031</v>
      </c>
      <c r="H75" s="2"/>
      <c r="I75" s="2"/>
      <c r="J75" s="2"/>
      <c r="K75" s="2"/>
      <c r="L75" s="7">
        <v>0</v>
      </c>
      <c r="M75" s="2" t="s">
        <v>73</v>
      </c>
      <c r="N75" s="2" t="s">
        <v>188</v>
      </c>
      <c r="O75" s="2" t="s">
        <v>73</v>
      </c>
      <c r="P75" s="7">
        <v>20</v>
      </c>
      <c r="S75" s="7">
        <f>SUMPRODUCT(params,QP_Raw300!C65:KP65)</f>
        <v>118.55512415333054</v>
      </c>
      <c r="AO75" s="1">
        <f t="shared" si="4"/>
        <v>8978.3969350936077</v>
      </c>
      <c r="AP75" s="1">
        <f t="shared" si="5"/>
        <v>8845.9669479834993</v>
      </c>
    </row>
    <row r="76" spans="2:42" x14ac:dyDescent="0.25">
      <c r="B76" s="7">
        <f>QP_Raw300!A66</f>
        <v>41.692337817926308</v>
      </c>
      <c r="E76" s="7">
        <f>SUMPRODUCT(QP_Raw300!C66:KP66,params)</f>
        <v>117.55746348274998</v>
      </c>
      <c r="G76" s="7">
        <f t="shared" si="3"/>
        <v>56.564861445279433</v>
      </c>
      <c r="I76" s="8"/>
      <c r="L76" s="7">
        <v>0</v>
      </c>
      <c r="M76" s="2" t="s">
        <v>73</v>
      </c>
      <c r="N76" s="2" t="s">
        <v>189</v>
      </c>
      <c r="O76" s="2" t="s">
        <v>73</v>
      </c>
      <c r="P76" s="7">
        <v>20</v>
      </c>
      <c r="S76" s="7">
        <f>SUMPRODUCT(params,QP_Raw300!C66:KP66)</f>
        <v>117.55746348274998</v>
      </c>
      <c r="AO76" s="1">
        <f t="shared" si="4"/>
        <v>9020.0892729115349</v>
      </c>
      <c r="AP76" s="1">
        <f t="shared" si="5"/>
        <v>8963.5244114662491</v>
      </c>
    </row>
    <row r="77" spans="2:42" x14ac:dyDescent="0.25">
      <c r="B77" s="7">
        <f>QP_Raw300!A67</f>
        <v>39.402031131971675</v>
      </c>
      <c r="E77" s="7">
        <f>SUMPRODUCT(QP_Raw300!C67:KP67,params)</f>
        <v>116.54041250130547</v>
      </c>
      <c r="G77" s="7">
        <f t="shared" si="3"/>
        <v>-20.573519924054352</v>
      </c>
      <c r="L77" s="7">
        <v>0</v>
      </c>
      <c r="M77" s="2" t="s">
        <v>73</v>
      </c>
      <c r="N77" s="2" t="s">
        <v>190</v>
      </c>
      <c r="O77" s="2" t="s">
        <v>73</v>
      </c>
      <c r="P77" s="7">
        <v>20</v>
      </c>
      <c r="S77" s="7">
        <f>SUMPRODUCT(params,QP_Raw300!C67:KP67)</f>
        <v>116.54041250130547</v>
      </c>
      <c r="AO77" s="1">
        <f t="shared" si="4"/>
        <v>9059.4913040435058</v>
      </c>
      <c r="AP77" s="1">
        <f t="shared" si="5"/>
        <v>9080.0648239675538</v>
      </c>
    </row>
    <row r="78" spans="2:42" x14ac:dyDescent="0.25">
      <c r="B78" s="7">
        <f>QP_Raw300!A68</f>
        <v>37.200320117381757</v>
      </c>
      <c r="E78" s="7">
        <f>SUMPRODUCT(QP_Raw300!C68:KP68,params)</f>
        <v>116.28833685677519</v>
      </c>
      <c r="G78" s="7">
        <f t="shared" si="3"/>
        <v>-99.661536663447777</v>
      </c>
      <c r="H78" s="2"/>
      <c r="I78" s="2"/>
      <c r="J78" s="2"/>
      <c r="K78" s="2"/>
      <c r="L78" s="7">
        <v>0</v>
      </c>
      <c r="M78" s="2" t="s">
        <v>73</v>
      </c>
      <c r="N78" s="2" t="s">
        <v>191</v>
      </c>
      <c r="O78" s="2" t="s">
        <v>73</v>
      </c>
      <c r="P78" s="7">
        <v>20</v>
      </c>
      <c r="S78" s="7">
        <f>SUMPRODUCT(params,QP_Raw300!C68:KP68)</f>
        <v>116.28833685677519</v>
      </c>
      <c r="AO78" s="1">
        <f t="shared" si="4"/>
        <v>9096.6916241608869</v>
      </c>
      <c r="AP78" s="1">
        <f t="shared" si="5"/>
        <v>9196.3531608243284</v>
      </c>
    </row>
    <row r="79" spans="2:42" x14ac:dyDescent="0.25">
      <c r="B79" s="7">
        <f>QP_Raw300!A69</f>
        <v>35.086532470616447</v>
      </c>
      <c r="E79" s="7">
        <f>SUMPRODUCT(QP_Raw300!C69:KP69,params)</f>
        <v>115.0627150654271</v>
      </c>
      <c r="G79" s="7">
        <f t="shared" si="3"/>
        <v>-179.63771925825841</v>
      </c>
      <c r="I79" s="8"/>
      <c r="L79" s="7">
        <v>0</v>
      </c>
      <c r="M79" s="2" t="s">
        <v>73</v>
      </c>
      <c r="N79" s="2" t="s">
        <v>192</v>
      </c>
      <c r="O79" s="2" t="s">
        <v>73</v>
      </c>
      <c r="P79" s="7">
        <v>20</v>
      </c>
      <c r="S79" s="7">
        <f>SUMPRODUCT(params,QP_Raw300!C69:KP69)</f>
        <v>115.0627150654271</v>
      </c>
      <c r="AO79" s="1">
        <f t="shared" si="4"/>
        <v>9131.7781566315025</v>
      </c>
      <c r="AP79" s="1">
        <f t="shared" si="5"/>
        <v>9311.4158758897556</v>
      </c>
    </row>
    <row r="80" spans="2:42" x14ac:dyDescent="0.25">
      <c r="B80" s="7">
        <f>QP_Raw300!A70</f>
        <v>33.059777644317307</v>
      </c>
      <c r="E80" s="7">
        <f>SUMPRODUCT(QP_Raw300!C70:KP70,params)</f>
        <v>115.29424518448207</v>
      </c>
      <c r="G80" s="7">
        <f t="shared" si="3"/>
        <v>-261.87218679842317</v>
      </c>
      <c r="L80" s="7">
        <v>0</v>
      </c>
      <c r="M80" s="2" t="s">
        <v>73</v>
      </c>
      <c r="N80" s="2" t="s">
        <v>193</v>
      </c>
      <c r="O80" s="2" t="s">
        <v>73</v>
      </c>
      <c r="P80" s="7">
        <v>20</v>
      </c>
      <c r="S80" s="7">
        <f>SUMPRODUCT(params,QP_Raw300!C70:KP70)</f>
        <v>115.29424518448207</v>
      </c>
      <c r="AO80" s="1">
        <f t="shared" si="4"/>
        <v>9164.8379342758199</v>
      </c>
      <c r="AP80" s="1">
        <f t="shared" si="5"/>
        <v>9426.7101210742385</v>
      </c>
    </row>
    <row r="81" spans="2:42" x14ac:dyDescent="0.25">
      <c r="B81" s="7">
        <f>QP_Raw300!A71</f>
        <v>31.118962701729863</v>
      </c>
      <c r="E81" s="7">
        <f>SUMPRODUCT(QP_Raw300!C71:KP71,params)</f>
        <v>114.26185764127406</v>
      </c>
      <c r="G81" s="7">
        <f t="shared" si="3"/>
        <v>-345.01508173796736</v>
      </c>
      <c r="H81" s="2"/>
      <c r="I81" s="2"/>
      <c r="J81" s="2"/>
      <c r="K81" s="2"/>
      <c r="L81" s="7">
        <v>0</v>
      </c>
      <c r="M81" s="2" t="s">
        <v>73</v>
      </c>
      <c r="N81" s="2" t="s">
        <v>194</v>
      </c>
      <c r="O81" s="2" t="s">
        <v>73</v>
      </c>
      <c r="P81" s="7">
        <v>20</v>
      </c>
      <c r="S81" s="7">
        <f>SUMPRODUCT(params,QP_Raw300!C71:KP71)</f>
        <v>114.26185764127406</v>
      </c>
      <c r="AO81" s="1">
        <f t="shared" si="4"/>
        <v>9195.9568969775501</v>
      </c>
      <c r="AP81" s="1">
        <f t="shared" si="5"/>
        <v>9540.9719787155118</v>
      </c>
    </row>
    <row r="82" spans="2:42" x14ac:dyDescent="0.25">
      <c r="B82" s="7">
        <f>QP_Raw300!A72</f>
        <v>29.26280824492709</v>
      </c>
      <c r="E82" s="7">
        <f>SUMPRODUCT(QP_Raw300!C72:KP72,params)</f>
        <v>113.75631017016833</v>
      </c>
      <c r="G82" s="7">
        <f t="shared" si="3"/>
        <v>-429.50858366320858</v>
      </c>
      <c r="I82" s="8"/>
      <c r="L82" s="7">
        <v>0</v>
      </c>
      <c r="M82" s="2" t="s">
        <v>73</v>
      </c>
      <c r="N82" s="2" t="s">
        <v>195</v>
      </c>
      <c r="O82" s="2" t="s">
        <v>73</v>
      </c>
      <c r="P82" s="7">
        <v>20</v>
      </c>
      <c r="S82" s="7">
        <f>SUMPRODUCT(params,QP_Raw300!C72:KP72)</f>
        <v>113.75631017016833</v>
      </c>
      <c r="AO82" s="1">
        <f t="shared" si="4"/>
        <v>9225.2197052224765</v>
      </c>
      <c r="AP82" s="1">
        <f t="shared" si="5"/>
        <v>9654.7282888856807</v>
      </c>
    </row>
    <row r="83" spans="2:42" x14ac:dyDescent="0.25">
      <c r="B83" s="7">
        <f>QP_Raw300!A73</f>
        <v>27.48986431989039</v>
      </c>
      <c r="E83" s="7">
        <f>SUMPRODUCT(QP_Raw300!C73:KP73,params)</f>
        <v>113.00590087425137</v>
      </c>
      <c r="G83" s="7">
        <f t="shared" ref="G83:G111" si="6">B83-E83+G82</f>
        <v>-515.02462021756958</v>
      </c>
      <c r="L83" s="7">
        <v>0</v>
      </c>
      <c r="M83" s="2" t="s">
        <v>73</v>
      </c>
      <c r="N83" s="2" t="s">
        <v>196</v>
      </c>
      <c r="O83" s="2" t="s">
        <v>73</v>
      </c>
      <c r="P83" s="7">
        <v>20</v>
      </c>
      <c r="S83" s="7">
        <f>SUMPRODUCT(params,QP_Raw300!C73:KP73)</f>
        <v>113.00590087425137</v>
      </c>
      <c r="AO83" s="1">
        <f t="shared" ref="AO83:AO111" si="7">B83+AO82</f>
        <v>9252.7095695423668</v>
      </c>
      <c r="AP83" s="1">
        <f t="shared" ref="AP83:AP111" si="8">E83+AP82</f>
        <v>9767.7341897599326</v>
      </c>
    </row>
    <row r="84" spans="2:42" x14ac:dyDescent="0.25">
      <c r="B84" s="7">
        <f>QP_Raw300!A74</f>
        <v>25.79852620730388</v>
      </c>
      <c r="E84" s="7">
        <f>SUMPRODUCT(QP_Raw300!C74:KP74,params)</f>
        <v>112.79719380366444</v>
      </c>
      <c r="G84" s="7">
        <f t="shared" si="6"/>
        <v>-602.0232878139301</v>
      </c>
      <c r="H84" s="2"/>
      <c r="I84" s="2"/>
      <c r="J84" s="2"/>
      <c r="K84" s="2"/>
      <c r="L84" s="7">
        <v>0</v>
      </c>
      <c r="M84" s="2" t="s">
        <v>73</v>
      </c>
      <c r="N84" s="2" t="s">
        <v>197</v>
      </c>
      <c r="O84" s="2" t="s">
        <v>73</v>
      </c>
      <c r="P84" s="7">
        <v>20</v>
      </c>
      <c r="S84" s="7">
        <f>SUMPRODUCT(params,QP_Raw300!C74:KP74)</f>
        <v>112.79719380366444</v>
      </c>
      <c r="AO84" s="1">
        <f t="shared" si="7"/>
        <v>9278.5080957496702</v>
      </c>
      <c r="AP84" s="1">
        <f t="shared" si="8"/>
        <v>9880.531383563597</v>
      </c>
    </row>
    <row r="85" spans="2:42" x14ac:dyDescent="0.25">
      <c r="B85" s="7">
        <f>QP_Raw300!A75</f>
        <v>24.18705001408334</v>
      </c>
      <c r="E85" s="7">
        <f>SUMPRODUCT(QP_Raw300!C75:KP75,params)</f>
        <v>28.091818806623273</v>
      </c>
      <c r="G85" s="7">
        <f t="shared" si="6"/>
        <v>-605.92805660647002</v>
      </c>
      <c r="I85" s="8"/>
      <c r="L85" s="7">
        <v>0</v>
      </c>
      <c r="M85" s="2" t="s">
        <v>73</v>
      </c>
      <c r="N85" s="2" t="s">
        <v>198</v>
      </c>
      <c r="O85" s="2" t="s">
        <v>73</v>
      </c>
      <c r="P85" s="7">
        <v>20</v>
      </c>
      <c r="S85" s="7">
        <f>SUMPRODUCT(params,QP_Raw300!C75:KP75)</f>
        <v>28.091818806623273</v>
      </c>
      <c r="AO85" s="1">
        <f t="shared" si="7"/>
        <v>9302.6951457637533</v>
      </c>
      <c r="AP85" s="1">
        <f t="shared" si="8"/>
        <v>9908.6232023702196</v>
      </c>
    </row>
    <row r="86" spans="2:42" x14ac:dyDescent="0.25">
      <c r="B86" s="7">
        <f>QP_Raw300!A76</f>
        <v>22.653567987117896</v>
      </c>
      <c r="E86" s="7">
        <f>SUMPRODUCT(QP_Raw300!C76:KP76,params)</f>
        <v>0</v>
      </c>
      <c r="G86" s="7">
        <f t="shared" si="6"/>
        <v>-583.27448861935216</v>
      </c>
      <c r="L86" s="7">
        <v>0</v>
      </c>
      <c r="M86" s="2" t="s">
        <v>73</v>
      </c>
      <c r="N86" s="2" t="s">
        <v>199</v>
      </c>
      <c r="O86" s="2" t="s">
        <v>73</v>
      </c>
      <c r="P86" s="7">
        <v>20</v>
      </c>
      <c r="S86" s="7">
        <f>SUMPRODUCT(params,QP_Raw300!C76:KP76)</f>
        <v>0</v>
      </c>
      <c r="AO86" s="1">
        <f t="shared" si="7"/>
        <v>9325.348713750871</v>
      </c>
      <c r="AP86" s="1">
        <f t="shared" si="8"/>
        <v>9908.6232023702196</v>
      </c>
    </row>
    <row r="87" spans="2:42" x14ac:dyDescent="0.25">
      <c r="B87" s="7">
        <f>QP_Raw300!A77</f>
        <v>21.196103477376361</v>
      </c>
      <c r="E87" s="7">
        <f>SUMPRODUCT(QP_Raw300!C77:KP77,params)</f>
        <v>0</v>
      </c>
      <c r="G87" s="7">
        <f t="shared" si="6"/>
        <v>-562.07838514197579</v>
      </c>
      <c r="H87" s="2"/>
      <c r="I87" s="2"/>
      <c r="J87" s="2"/>
      <c r="K87" s="2"/>
      <c r="L87" s="7">
        <v>0</v>
      </c>
      <c r="M87" s="2" t="s">
        <v>73</v>
      </c>
      <c r="N87" s="2" t="s">
        <v>200</v>
      </c>
      <c r="O87" s="2" t="s">
        <v>73</v>
      </c>
      <c r="P87" s="7">
        <v>20</v>
      </c>
      <c r="S87" s="7">
        <f>SUMPRODUCT(params,QP_Raw300!C77:KP77)</f>
        <v>0</v>
      </c>
      <c r="AO87" s="1">
        <f t="shared" si="7"/>
        <v>9346.5448172282468</v>
      </c>
      <c r="AP87" s="1">
        <f t="shared" si="8"/>
        <v>9908.6232023702196</v>
      </c>
    </row>
    <row r="88" spans="2:42" x14ac:dyDescent="0.25">
      <c r="B88" s="7">
        <f>QP_Raw300!A78</f>
        <v>19.812585489349463</v>
      </c>
      <c r="E88" s="7">
        <f>SUMPRODUCT(QP_Raw300!C78:KP78,params)</f>
        <v>0</v>
      </c>
      <c r="G88" s="7">
        <f t="shared" si="6"/>
        <v>-542.26579965262636</v>
      </c>
      <c r="I88" s="8"/>
      <c r="L88" s="7">
        <v>0</v>
      </c>
      <c r="M88" s="2" t="s">
        <v>73</v>
      </c>
      <c r="N88" s="2" t="s">
        <v>201</v>
      </c>
      <c r="O88" s="2" t="s">
        <v>73</v>
      </c>
      <c r="P88" s="7">
        <v>20</v>
      </c>
      <c r="S88" s="7">
        <f>SUMPRODUCT(params,QP_Raw300!C78:KP78)</f>
        <v>0</v>
      </c>
      <c r="AO88" s="1">
        <f t="shared" si="7"/>
        <v>9366.3574027175964</v>
      </c>
      <c r="AP88" s="1">
        <f t="shared" si="8"/>
        <v>9908.6232023702196</v>
      </c>
    </row>
    <row r="89" spans="2:42" x14ac:dyDescent="0.25">
      <c r="B89" s="7">
        <f>QP_Raw300!A79</f>
        <v>18.500862757696478</v>
      </c>
      <c r="E89" s="7">
        <f>SUMPRODUCT(QP_Raw300!C79:KP79,params)</f>
        <v>0</v>
      </c>
      <c r="G89" s="7">
        <f t="shared" si="6"/>
        <v>-523.76493689492986</v>
      </c>
      <c r="L89" s="7">
        <v>0</v>
      </c>
      <c r="M89" s="2" t="s">
        <v>73</v>
      </c>
      <c r="N89" s="2" t="s">
        <v>202</v>
      </c>
      <c r="O89" s="2" t="s">
        <v>73</v>
      </c>
      <c r="P89" s="7">
        <v>20</v>
      </c>
      <c r="S89" s="7">
        <f>SUMPRODUCT(params,QP_Raw300!C79:KP79)</f>
        <v>0</v>
      </c>
      <c r="AO89" s="1">
        <f t="shared" si="7"/>
        <v>9384.8582654752936</v>
      </c>
      <c r="AP89" s="1">
        <f t="shared" si="8"/>
        <v>9908.6232023702196</v>
      </c>
    </row>
    <row r="90" spans="2:42" x14ac:dyDescent="0.25">
      <c r="B90" s="7">
        <f>QP_Raw300!A80</f>
        <v>17.2587172998741</v>
      </c>
      <c r="E90" s="7">
        <f>SUMPRODUCT(QP_Raw300!C80:KP80,params)</f>
        <v>0</v>
      </c>
      <c r="G90" s="7">
        <f t="shared" si="6"/>
        <v>-506.50621959505577</v>
      </c>
      <c r="H90" s="2"/>
      <c r="I90" s="2"/>
      <c r="J90" s="2"/>
      <c r="K90" s="2"/>
      <c r="L90" s="7">
        <v>0</v>
      </c>
      <c r="M90" s="2" t="s">
        <v>73</v>
      </c>
      <c r="N90" s="2" t="s">
        <v>203</v>
      </c>
      <c r="O90" s="2" t="s">
        <v>73</v>
      </c>
      <c r="P90" s="7">
        <v>20</v>
      </c>
      <c r="S90" s="7">
        <f>SUMPRODUCT(params,QP_Raw300!C80:KP80)</f>
        <v>0</v>
      </c>
      <c r="AO90" s="1">
        <f t="shared" si="7"/>
        <v>9402.1169827751673</v>
      </c>
      <c r="AP90" s="1">
        <f t="shared" si="8"/>
        <v>9908.6232023702196</v>
      </c>
    </row>
    <row r="91" spans="2:42" x14ac:dyDescent="0.25">
      <c r="B91" s="7">
        <f>QP_Raw300!A81</f>
        <v>16.083877400386491</v>
      </c>
      <c r="E91" s="7">
        <f>SUMPRODUCT(QP_Raw300!C81:KP81,params)</f>
        <v>0</v>
      </c>
      <c r="G91" s="7">
        <f t="shared" si="6"/>
        <v>-490.42234219466928</v>
      </c>
      <c r="I91" s="8"/>
      <c r="L91" s="7">
        <v>0</v>
      </c>
      <c r="M91" s="2" t="s">
        <v>73</v>
      </c>
      <c r="N91" s="2" t="s">
        <v>204</v>
      </c>
      <c r="O91" s="2" t="s">
        <v>73</v>
      </c>
      <c r="P91" s="7">
        <v>20</v>
      </c>
      <c r="S91" s="7">
        <f>SUMPRODUCT(params,QP_Raw300!C81:KP81)</f>
        <v>0</v>
      </c>
      <c r="AO91" s="1">
        <f t="shared" si="7"/>
        <v>9418.2008601755533</v>
      </c>
      <c r="AP91" s="1">
        <f t="shared" si="8"/>
        <v>9908.6232023702196</v>
      </c>
    </row>
    <row r="92" spans="2:42" x14ac:dyDescent="0.25">
      <c r="B92" s="7">
        <f>QP_Raw300!A82</f>
        <v>14.974029989051948</v>
      </c>
      <c r="E92" s="7">
        <f>SUMPRODUCT(QP_Raw300!C82:KP82,params)</f>
        <v>0</v>
      </c>
      <c r="G92" s="7">
        <f t="shared" si="6"/>
        <v>-475.44831220561736</v>
      </c>
      <c r="L92" s="7">
        <v>0</v>
      </c>
      <c r="M92" s="2" t="s">
        <v>73</v>
      </c>
      <c r="N92" s="2" t="s">
        <v>205</v>
      </c>
      <c r="O92" s="2" t="s">
        <v>73</v>
      </c>
      <c r="P92" s="7">
        <v>20</v>
      </c>
      <c r="S92" s="7">
        <f>SUMPRODUCT(params,QP_Raw300!C82:KP82)</f>
        <v>0</v>
      </c>
      <c r="AO92" s="1">
        <f t="shared" si="7"/>
        <v>9433.174890164606</v>
      </c>
      <c r="AP92" s="1">
        <f t="shared" si="8"/>
        <v>9908.6232023702196</v>
      </c>
    </row>
    <row r="93" spans="2:42" x14ac:dyDescent="0.25">
      <c r="B93" s="7">
        <f>QP_Raw300!A83</f>
        <v>13.926832382281004</v>
      </c>
      <c r="E93" s="7">
        <f>SUMPRODUCT(QP_Raw300!C83:KP83,params)</f>
        <v>0</v>
      </c>
      <c r="G93" s="7">
        <f t="shared" si="6"/>
        <v>-461.52147982333634</v>
      </c>
      <c r="H93" s="2"/>
      <c r="I93" s="2"/>
      <c r="J93" s="2"/>
      <c r="K93" s="2"/>
      <c r="L93" s="7">
        <v>0</v>
      </c>
      <c r="M93" s="2" t="s">
        <v>73</v>
      </c>
      <c r="N93" s="2" t="s">
        <v>206</v>
      </c>
      <c r="O93" s="2" t="s">
        <v>73</v>
      </c>
      <c r="P93" s="7">
        <v>20</v>
      </c>
      <c r="S93" s="7">
        <f>SUMPRODUCT(params,QP_Raw300!C83:KP83)</f>
        <v>0</v>
      </c>
      <c r="AO93" s="1">
        <f t="shared" si="7"/>
        <v>9447.1017225468877</v>
      </c>
      <c r="AP93" s="1">
        <f t="shared" si="8"/>
        <v>9908.6232023702196</v>
      </c>
    </row>
    <row r="94" spans="2:42" x14ac:dyDescent="0.25">
      <c r="B94" s="7">
        <f>QP_Raw300!A84</f>
        <v>12.939923362757094</v>
      </c>
      <c r="E94" s="7">
        <f>SUMPRODUCT(QP_Raw300!C84:KP84,params)</f>
        <v>0</v>
      </c>
      <c r="G94" s="7">
        <f t="shared" si="6"/>
        <v>-448.58155646057924</v>
      </c>
      <c r="I94" s="8"/>
      <c r="L94" s="7">
        <v>0</v>
      </c>
      <c r="M94" s="2" t="s">
        <v>73</v>
      </c>
      <c r="N94" s="2" t="s">
        <v>207</v>
      </c>
      <c r="O94" s="2" t="s">
        <v>73</v>
      </c>
      <c r="P94" s="7">
        <v>20</v>
      </c>
      <c r="S94" s="7">
        <f>SUMPRODUCT(params,QP_Raw300!C84:KP84)</f>
        <v>0</v>
      </c>
      <c r="AO94" s="1">
        <f t="shared" si="7"/>
        <v>9460.041645909645</v>
      </c>
      <c r="AP94" s="1">
        <f t="shared" si="8"/>
        <v>9908.6232023702196</v>
      </c>
    </row>
    <row r="95" spans="2:42" x14ac:dyDescent="0.25">
      <c r="B95" s="7">
        <f>QP_Raw300!A85</f>
        <v>12.010933579061589</v>
      </c>
      <c r="E95" s="7">
        <f>SUMPRODUCT(QP_Raw300!C85:KP85,params)</f>
        <v>0</v>
      </c>
      <c r="G95" s="7">
        <f t="shared" si="6"/>
        <v>-436.57062288151764</v>
      </c>
      <c r="L95" s="7">
        <v>0</v>
      </c>
      <c r="M95" s="2" t="s">
        <v>73</v>
      </c>
      <c r="N95" s="2" t="s">
        <v>208</v>
      </c>
      <c r="O95" s="2" t="s">
        <v>73</v>
      </c>
      <c r="P95" s="7">
        <v>20</v>
      </c>
      <c r="S95" s="7">
        <f>SUMPRODUCT(params,QP_Raw300!C85:KP85)</f>
        <v>0</v>
      </c>
      <c r="AO95" s="1">
        <f t="shared" si="7"/>
        <v>9472.0525794887071</v>
      </c>
      <c r="AP95" s="1">
        <f t="shared" si="8"/>
        <v>9908.6232023702196</v>
      </c>
    </row>
    <row r="96" spans="2:42" x14ac:dyDescent="0.25">
      <c r="B96" s="7">
        <f>QP_Raw300!A86</f>
        <v>11.13749525265399</v>
      </c>
      <c r="E96" s="7">
        <f>SUMPRODUCT(QP_Raw300!C86:KP86,params)</f>
        <v>0</v>
      </c>
      <c r="G96" s="7">
        <f t="shared" si="6"/>
        <v>-425.43312762886364</v>
      </c>
      <c r="H96" s="2"/>
      <c r="I96" s="2"/>
      <c r="J96" s="2"/>
      <c r="K96" s="2"/>
      <c r="L96" s="7">
        <v>0</v>
      </c>
      <c r="M96" s="2" t="s">
        <v>73</v>
      </c>
      <c r="N96" s="2" t="s">
        <v>209</v>
      </c>
      <c r="O96" s="2" t="s">
        <v>73</v>
      </c>
      <c r="P96" s="7">
        <v>20</v>
      </c>
      <c r="S96" s="7">
        <f>SUMPRODUCT(params,QP_Raw300!C86:KP86)</f>
        <v>0</v>
      </c>
      <c r="AO96" s="1">
        <f t="shared" si="7"/>
        <v>9483.190074741362</v>
      </c>
      <c r="AP96" s="1">
        <f t="shared" si="8"/>
        <v>9908.6232023702196</v>
      </c>
    </row>
    <row r="97" spans="2:42" x14ac:dyDescent="0.25">
      <c r="B97" s="7">
        <f>QP_Raw300!A87</f>
        <v>10.317251185173941</v>
      </c>
      <c r="E97" s="7">
        <f>SUMPRODUCT(QP_Raw300!C87:KP87,params)</f>
        <v>0</v>
      </c>
      <c r="G97" s="7">
        <f t="shared" si="6"/>
        <v>-415.11587644368973</v>
      </c>
      <c r="I97" s="8"/>
      <c r="L97" s="7">
        <v>0</v>
      </c>
      <c r="M97" s="2" t="s">
        <v>73</v>
      </c>
      <c r="N97" s="2" t="s">
        <v>210</v>
      </c>
      <c r="O97" s="2" t="s">
        <v>73</v>
      </c>
      <c r="P97" s="7">
        <v>20</v>
      </c>
      <c r="S97" s="7">
        <f>SUMPRODUCT(params,QP_Raw300!C87:KP87)</f>
        <v>0</v>
      </c>
      <c r="AO97" s="1">
        <f t="shared" si="7"/>
        <v>9493.5073259265355</v>
      </c>
      <c r="AP97" s="1">
        <f t="shared" si="8"/>
        <v>9908.6232023702196</v>
      </c>
    </row>
    <row r="98" spans="2:42" x14ac:dyDescent="0.25">
      <c r="B98" s="7">
        <f>QP_Raw300!A88</f>
        <v>9.5478630642481992</v>
      </c>
      <c r="E98" s="7">
        <f>SUMPRODUCT(QP_Raw300!C88:KP88,params)</f>
        <v>0</v>
      </c>
      <c r="G98" s="7">
        <f t="shared" si="6"/>
        <v>-405.56801337944154</v>
      </c>
      <c r="L98" s="7">
        <v>0</v>
      </c>
      <c r="M98" s="2" t="s">
        <v>73</v>
      </c>
      <c r="N98" s="2" t="s">
        <v>211</v>
      </c>
      <c r="O98" s="2" t="s">
        <v>73</v>
      </c>
      <c r="P98" s="7">
        <v>20</v>
      </c>
      <c r="S98" s="7">
        <f>SUMPRODUCT(params,QP_Raw300!C88:KP88)</f>
        <v>0</v>
      </c>
      <c r="AO98" s="1">
        <f t="shared" si="7"/>
        <v>9503.0551889907838</v>
      </c>
      <c r="AP98" s="1">
        <f t="shared" si="8"/>
        <v>9908.6232023702196</v>
      </c>
    </row>
    <row r="99" spans="2:42" x14ac:dyDescent="0.25">
      <c r="B99" s="7">
        <f>QP_Raw300!A89</f>
        <v>8.8270190708418497</v>
      </c>
      <c r="E99" s="7">
        <f>SUMPRODUCT(QP_Raw300!C89:KP89,params)</f>
        <v>0</v>
      </c>
      <c r="G99" s="7">
        <f t="shared" si="6"/>
        <v>-396.74099430859968</v>
      </c>
      <c r="H99" s="2"/>
      <c r="I99" s="2"/>
      <c r="J99" s="2"/>
      <c r="K99" s="2"/>
      <c r="L99" s="7">
        <v>0</v>
      </c>
      <c r="M99" s="2" t="s">
        <v>73</v>
      </c>
      <c r="N99" s="2" t="s">
        <v>212</v>
      </c>
      <c r="O99" s="2" t="s">
        <v>73</v>
      </c>
      <c r="P99" s="7">
        <v>20</v>
      </c>
      <c r="S99" s="7">
        <f>SUMPRODUCT(params,QP_Raw300!C89:KP89)</f>
        <v>0</v>
      </c>
      <c r="AO99" s="1">
        <f t="shared" si="7"/>
        <v>9511.8822080616264</v>
      </c>
      <c r="AP99" s="1">
        <f t="shared" si="8"/>
        <v>9908.6232023702196</v>
      </c>
    </row>
    <row r="100" spans="2:42" x14ac:dyDescent="0.25">
      <c r="B100" s="7">
        <f>QP_Raw300!A90</f>
        <v>8.1524407956732414</v>
      </c>
      <c r="E100" s="7">
        <f>SUMPRODUCT(QP_Raw300!C90:KP90,params)</f>
        <v>0</v>
      </c>
      <c r="G100" s="7">
        <f t="shared" si="6"/>
        <v>-388.58855351292647</v>
      </c>
      <c r="I100" s="8"/>
      <c r="L100" s="7">
        <v>0</v>
      </c>
      <c r="M100" s="2" t="s">
        <v>73</v>
      </c>
      <c r="N100" s="2" t="s">
        <v>213</v>
      </c>
      <c r="O100" s="2" t="s">
        <v>73</v>
      </c>
      <c r="P100" s="7">
        <v>20</v>
      </c>
      <c r="S100" s="7">
        <f>SUMPRODUCT(params,QP_Raw300!C90:KP90)</f>
        <v>0</v>
      </c>
      <c r="AO100" s="1">
        <f t="shared" si="7"/>
        <v>9520.0346488572995</v>
      </c>
      <c r="AP100" s="1">
        <f t="shared" si="8"/>
        <v>9908.6232023702196</v>
      </c>
    </row>
    <row r="101" spans="2:42" x14ac:dyDescent="0.25">
      <c r="B101" s="7">
        <f>QP_Raw300!A91</f>
        <v>7.5218894763041808</v>
      </c>
      <c r="E101" s="7">
        <f>SUMPRODUCT(QP_Raw300!C91:KP91,params)</f>
        <v>0</v>
      </c>
      <c r="G101" s="7">
        <f t="shared" si="6"/>
        <v>-381.06666403662229</v>
      </c>
      <c r="L101" s="7">
        <v>0</v>
      </c>
      <c r="M101" s="2" t="s">
        <v>73</v>
      </c>
      <c r="N101" s="2" t="s">
        <v>214</v>
      </c>
      <c r="O101" s="2" t="s">
        <v>73</v>
      </c>
      <c r="P101" s="7">
        <v>20</v>
      </c>
      <c r="S101" s="7">
        <f>SUMPRODUCT(params,QP_Raw300!C91:KP91)</f>
        <v>0</v>
      </c>
      <c r="AO101" s="1">
        <f t="shared" si="7"/>
        <v>9527.5565383336034</v>
      </c>
      <c r="AP101" s="1">
        <f t="shared" si="8"/>
        <v>9908.6232023702196</v>
      </c>
    </row>
    <row r="102" spans="2:42" x14ac:dyDescent="0.25">
      <c r="B102" s="7">
        <f>QP_Raw300!A92</f>
        <v>6.9331715702152881</v>
      </c>
      <c r="E102" s="7">
        <f>SUMPRODUCT(QP_Raw300!C92:KP92,params)</f>
        <v>0</v>
      </c>
      <c r="G102" s="7">
        <f t="shared" si="6"/>
        <v>-374.13349246640701</v>
      </c>
      <c r="H102" s="2"/>
      <c r="I102" s="2"/>
      <c r="J102" s="2"/>
      <c r="K102" s="2"/>
      <c r="L102" s="7">
        <v>0</v>
      </c>
      <c r="M102" s="2" t="s">
        <v>73</v>
      </c>
      <c r="N102" s="2" t="s">
        <v>215</v>
      </c>
      <c r="O102" s="2" t="s">
        <v>73</v>
      </c>
      <c r="P102" s="7">
        <v>20</v>
      </c>
      <c r="S102" s="7">
        <f>SUMPRODUCT(params,QP_Raw300!C92:KP92)</f>
        <v>0</v>
      </c>
      <c r="AO102" s="1">
        <f t="shared" si="7"/>
        <v>9534.4897099038189</v>
      </c>
      <c r="AP102" s="1">
        <f t="shared" si="8"/>
        <v>9908.6232023702196</v>
      </c>
    </row>
    <row r="103" spans="2:42" x14ac:dyDescent="0.25">
      <c r="B103" s="7">
        <f>QP_Raw300!A93</f>
        <v>6.3841436824778581</v>
      </c>
      <c r="E103" s="7">
        <f>SUMPRODUCT(QP_Raw300!C93:KP93,params)</f>
        <v>0</v>
      </c>
      <c r="G103" s="7">
        <f t="shared" si="6"/>
        <v>-367.74934878392912</v>
      </c>
      <c r="I103" s="8"/>
      <c r="L103" s="7">
        <v>0</v>
      </c>
      <c r="M103" s="2" t="s">
        <v>73</v>
      </c>
      <c r="N103" s="2" t="s">
        <v>216</v>
      </c>
      <c r="O103" s="2" t="s">
        <v>73</v>
      </c>
      <c r="P103" s="7">
        <v>20</v>
      </c>
      <c r="S103" s="7">
        <f>SUMPRODUCT(params,QP_Raw300!C93:KP93)</f>
        <v>0</v>
      </c>
      <c r="AO103" s="1">
        <f t="shared" si="7"/>
        <v>9540.8738535862976</v>
      </c>
      <c r="AP103" s="1">
        <f t="shared" si="8"/>
        <v>9908.6232023702196</v>
      </c>
    </row>
    <row r="104" spans="2:42" x14ac:dyDescent="0.25">
      <c r="B104" s="7">
        <f>QP_Raw300!A94</f>
        <v>5.8727168695398664</v>
      </c>
      <c r="E104" s="7">
        <f>SUMPRODUCT(QP_Raw300!C94:KP94,params)</f>
        <v>0</v>
      </c>
      <c r="G104" s="7">
        <f t="shared" si="6"/>
        <v>-361.87663191438924</v>
      </c>
      <c r="L104" s="7">
        <v>0</v>
      </c>
      <c r="M104" s="2" t="s">
        <v>73</v>
      </c>
      <c r="N104" s="2" t="s">
        <v>217</v>
      </c>
      <c r="O104" s="2" t="s">
        <v>73</v>
      </c>
      <c r="P104" s="7">
        <v>20</v>
      </c>
      <c r="S104" s="7">
        <f>SUMPRODUCT(params,QP_Raw300!C94:KP94)</f>
        <v>0</v>
      </c>
      <c r="AO104" s="1">
        <f t="shared" si="7"/>
        <v>9546.7465704558381</v>
      </c>
      <c r="AP104" s="1">
        <f t="shared" si="8"/>
        <v>9908.6232023702196</v>
      </c>
    </row>
    <row r="105" spans="2:42" x14ac:dyDescent="0.25">
      <c r="B105" s="7">
        <f>QP_Raw300!A95</f>
        <v>5.3968603431604967</v>
      </c>
      <c r="E105" s="7">
        <f>SUMPRODUCT(QP_Raw300!C95:KP95,params)</f>
        <v>0</v>
      </c>
      <c r="G105" s="7">
        <f t="shared" si="6"/>
        <v>-356.47977157122875</v>
      </c>
      <c r="H105" s="2"/>
      <c r="I105" s="2"/>
      <c r="J105" s="2"/>
      <c r="K105" s="2"/>
      <c r="L105" s="7">
        <v>0</v>
      </c>
      <c r="M105" s="2" t="s">
        <v>73</v>
      </c>
      <c r="N105" s="2" t="s">
        <v>218</v>
      </c>
      <c r="O105" s="2" t="s">
        <v>73</v>
      </c>
      <c r="P105" s="7">
        <v>20</v>
      </c>
      <c r="S105" s="7">
        <f>SUMPRODUCT(params,QP_Raw300!C95:KP95)</f>
        <v>0</v>
      </c>
      <c r="AO105" s="1">
        <f t="shared" si="7"/>
        <v>9552.1434307989985</v>
      </c>
      <c r="AP105" s="1">
        <f t="shared" si="8"/>
        <v>9908.6232023702196</v>
      </c>
    </row>
    <row r="106" spans="2:42" x14ac:dyDescent="0.25">
      <c r="B106" s="7">
        <f>QP_Raw300!A96</f>
        <v>4.9546046006628401</v>
      </c>
      <c r="E106" s="7">
        <f>SUMPRODUCT(QP_Raw300!C96:KP96,params)</f>
        <v>0</v>
      </c>
      <c r="G106" s="7">
        <f t="shared" si="6"/>
        <v>-351.52516697056592</v>
      </c>
      <c r="I106" s="8"/>
      <c r="L106" s="7">
        <v>0</v>
      </c>
      <c r="M106" s="2" t="s">
        <v>73</v>
      </c>
      <c r="N106" s="2" t="s">
        <v>219</v>
      </c>
      <c r="O106" s="2" t="s">
        <v>73</v>
      </c>
      <c r="P106" s="7">
        <v>20</v>
      </c>
      <c r="S106" s="7">
        <f>SUMPRODUCT(params,QP_Raw300!C96:KP96)</f>
        <v>0</v>
      </c>
      <c r="AO106" s="1">
        <f t="shared" si="7"/>
        <v>9557.098035399662</v>
      </c>
      <c r="AP106" s="1">
        <f t="shared" si="8"/>
        <v>9908.6232023702196</v>
      </c>
    </row>
    <row r="107" spans="2:42" x14ac:dyDescent="0.25">
      <c r="B107" s="7">
        <f>QP_Raw300!A97</f>
        <v>4.5440440094401415</v>
      </c>
      <c r="E107" s="7">
        <f>SUMPRODUCT(QP_Raw300!C97:KP97,params)</f>
        <v>0</v>
      </c>
      <c r="G107" s="7">
        <f t="shared" si="6"/>
        <v>-346.98112296112578</v>
      </c>
      <c r="L107" s="7">
        <v>0</v>
      </c>
      <c r="M107" s="2" t="s">
        <v>73</v>
      </c>
      <c r="N107" s="2" t="s">
        <v>220</v>
      </c>
      <c r="O107" s="2" t="s">
        <v>73</v>
      </c>
      <c r="P107" s="7">
        <v>20</v>
      </c>
      <c r="S107" s="7">
        <f>SUMPRODUCT(params,QP_Raw300!C97:KP97)</f>
        <v>0</v>
      </c>
      <c r="AO107" s="1">
        <f t="shared" si="7"/>
        <v>9561.6420794091027</v>
      </c>
      <c r="AP107" s="1">
        <f t="shared" si="8"/>
        <v>9908.6232023702196</v>
      </c>
    </row>
    <row r="108" spans="2:42" x14ac:dyDescent="0.25">
      <c r="B108" s="7">
        <f>QP_Raw300!A98</f>
        <v>4.1633388750611768</v>
      </c>
      <c r="E108" s="7">
        <f>SUMPRODUCT(QP_Raw300!C98:KP98,params)</f>
        <v>0</v>
      </c>
      <c r="G108" s="7">
        <f t="shared" si="6"/>
        <v>-342.81778408606459</v>
      </c>
      <c r="H108" s="2"/>
      <c r="I108" s="2"/>
      <c r="J108" s="2"/>
      <c r="K108" s="2"/>
      <c r="L108" s="7">
        <v>0</v>
      </c>
      <c r="M108" s="2" t="s">
        <v>73</v>
      </c>
      <c r="N108" s="2" t="s">
        <v>221</v>
      </c>
      <c r="O108" s="2" t="s">
        <v>73</v>
      </c>
      <c r="P108" s="7">
        <v>20</v>
      </c>
      <c r="S108" s="7">
        <f>SUMPRODUCT(params,QP_Raw300!C98:KP98)</f>
        <v>0</v>
      </c>
      <c r="AO108" s="1">
        <f t="shared" si="7"/>
        <v>9565.8054182841643</v>
      </c>
      <c r="AP108" s="1">
        <f t="shared" si="8"/>
        <v>9908.6232023702196</v>
      </c>
    </row>
    <row r="109" spans="2:42" x14ac:dyDescent="0.25">
      <c r="B109" s="7">
        <f>QP_Raw300!A99</f>
        <v>3.8107170233916028</v>
      </c>
      <c r="E109" s="7">
        <f>SUMPRODUCT(QP_Raw300!C99:KP99,params)</f>
        <v>0</v>
      </c>
      <c r="G109" s="7">
        <f t="shared" si="6"/>
        <v>-339.007067062673</v>
      </c>
      <c r="I109" s="8"/>
      <c r="L109" s="7">
        <v>0</v>
      </c>
      <c r="M109" s="2" t="s">
        <v>73</v>
      </c>
      <c r="N109" s="2" t="s">
        <v>222</v>
      </c>
      <c r="O109" s="2" t="s">
        <v>73</v>
      </c>
      <c r="P109" s="7">
        <v>20</v>
      </c>
      <c r="S109" s="7">
        <f>SUMPRODUCT(params,QP_Raw300!C99:KP99)</f>
        <v>0</v>
      </c>
      <c r="AO109" s="1">
        <f t="shared" si="7"/>
        <v>9569.6161353075568</v>
      </c>
      <c r="AP109" s="1">
        <f t="shared" si="8"/>
        <v>9908.6232023702196</v>
      </c>
    </row>
    <row r="110" spans="2:42" x14ac:dyDescent="0.25">
      <c r="B110" s="7">
        <f>QP_Raw300!A100</f>
        <v>3.4844749278987028</v>
      </c>
      <c r="E110" s="7">
        <f>SUMPRODUCT(QP_Raw300!C100:KP100,params)</f>
        <v>0</v>
      </c>
      <c r="G110" s="7">
        <f t="shared" si="6"/>
        <v>-335.5225921347743</v>
      </c>
      <c r="L110" s="7">
        <v>0</v>
      </c>
      <c r="M110" s="2" t="s">
        <v>73</v>
      </c>
      <c r="N110" s="2" t="s">
        <v>223</v>
      </c>
      <c r="O110" s="2" t="s">
        <v>73</v>
      </c>
      <c r="P110" s="7">
        <v>20</v>
      </c>
      <c r="S110" s="7">
        <f>SUMPRODUCT(params,QP_Raw300!C100:KP100)</f>
        <v>0</v>
      </c>
      <c r="AO110" s="1">
        <f t="shared" si="7"/>
        <v>9573.100610235455</v>
      </c>
      <c r="AP110" s="1">
        <f t="shared" si="8"/>
        <v>9908.6232023702196</v>
      </c>
    </row>
    <row r="111" spans="2:42" x14ac:dyDescent="0.25">
      <c r="B111" s="7">
        <f>QP_Raw300!A101</f>
        <v>3.1829784137568367</v>
      </c>
      <c r="E111" s="7">
        <f>SUMPRODUCT(QP_Raw300!C101:KP101,params)</f>
        <v>0</v>
      </c>
      <c r="G111" s="7">
        <f t="shared" si="6"/>
        <v>-332.33961372101749</v>
      </c>
      <c r="H111" s="2"/>
      <c r="I111" s="2"/>
      <c r="J111" s="2"/>
      <c r="K111" s="2"/>
      <c r="L111" s="7">
        <v>0</v>
      </c>
      <c r="M111" s="2" t="s">
        <v>73</v>
      </c>
      <c r="N111" s="2" t="s">
        <v>224</v>
      </c>
      <c r="O111" s="2" t="s">
        <v>73</v>
      </c>
      <c r="P111" s="7">
        <v>20</v>
      </c>
      <c r="S111" s="7">
        <f>SUMPRODUCT(params,QP_Raw300!C101:KP101)</f>
        <v>0</v>
      </c>
      <c r="AO111" s="1">
        <f t="shared" si="7"/>
        <v>9576.2835886492121</v>
      </c>
      <c r="AP111" s="1">
        <f t="shared" si="8"/>
        <v>9908.6232023702196</v>
      </c>
    </row>
    <row r="112" spans="2:42" x14ac:dyDescent="0.25">
      <c r="L112" s="7">
        <v>0</v>
      </c>
      <c r="M112" s="2" t="s">
        <v>73</v>
      </c>
      <c r="N112" s="2" t="s">
        <v>431</v>
      </c>
      <c r="O112" s="2" t="s">
        <v>73</v>
      </c>
      <c r="P112" s="7">
        <v>20</v>
      </c>
    </row>
    <row r="113" spans="2:16" x14ac:dyDescent="0.25">
      <c r="L113" s="7">
        <v>0</v>
      </c>
      <c r="M113" s="2" t="s">
        <v>73</v>
      </c>
      <c r="N113" s="2" t="s">
        <v>432</v>
      </c>
      <c r="O113" s="2" t="s">
        <v>73</v>
      </c>
      <c r="P113" s="7">
        <v>20</v>
      </c>
    </row>
    <row r="114" spans="2:16" x14ac:dyDescent="0.25">
      <c r="L114" s="7">
        <v>0</v>
      </c>
      <c r="M114" s="2" t="s">
        <v>73</v>
      </c>
      <c r="N114" s="2" t="s">
        <v>433</v>
      </c>
      <c r="O114" s="2" t="s">
        <v>73</v>
      </c>
      <c r="P114" s="7">
        <v>20</v>
      </c>
    </row>
    <row r="115" spans="2:16" x14ac:dyDescent="0.25">
      <c r="L115" s="7">
        <v>0</v>
      </c>
      <c r="M115" s="2" t="s">
        <v>73</v>
      </c>
      <c r="N115" s="2" t="s">
        <v>434</v>
      </c>
      <c r="O115" s="2" t="s">
        <v>73</v>
      </c>
      <c r="P115" s="7">
        <v>20</v>
      </c>
    </row>
    <row r="116" spans="2:16" x14ac:dyDescent="0.25">
      <c r="L116" s="7">
        <v>0</v>
      </c>
      <c r="M116" s="2" t="s">
        <v>73</v>
      </c>
      <c r="N116" s="2" t="s">
        <v>435</v>
      </c>
      <c r="O116" s="2" t="s">
        <v>73</v>
      </c>
      <c r="P116" s="7">
        <v>20</v>
      </c>
    </row>
    <row r="117" spans="2:16" x14ac:dyDescent="0.25">
      <c r="B117" s="11" t="str">
        <f>B11</f>
        <v>Benchmark</v>
      </c>
      <c r="L117" s="7">
        <v>0</v>
      </c>
      <c r="M117" s="2" t="s">
        <v>73</v>
      </c>
      <c r="N117" s="2" t="s">
        <v>436</v>
      </c>
      <c r="O117" s="2" t="s">
        <v>73</v>
      </c>
      <c r="P117" s="7">
        <v>20</v>
      </c>
    </row>
    <row r="118" spans="2:16" x14ac:dyDescent="0.25">
      <c r="B118" s="2">
        <f t="shared" ref="B118:B128" si="9">-B12</f>
        <v>-193.70131641583953</v>
      </c>
      <c r="L118" s="7">
        <v>0</v>
      </c>
      <c r="M118" s="2" t="s">
        <v>73</v>
      </c>
      <c r="N118" s="2" t="s">
        <v>437</v>
      </c>
      <c r="O118" s="2" t="s">
        <v>73</v>
      </c>
      <c r="P118" s="7">
        <v>20</v>
      </c>
    </row>
    <row r="119" spans="2:16" x14ac:dyDescent="0.25">
      <c r="B119" s="2">
        <f t="shared" si="9"/>
        <v>-195.15953778368146</v>
      </c>
      <c r="L119" s="7">
        <v>0</v>
      </c>
      <c r="M119" s="2" t="s">
        <v>73</v>
      </c>
      <c r="N119" s="2" t="s">
        <v>438</v>
      </c>
      <c r="O119" s="2" t="s">
        <v>73</v>
      </c>
      <c r="P119" s="7">
        <v>20</v>
      </c>
    </row>
    <row r="120" spans="2:16" x14ac:dyDescent="0.25">
      <c r="B120" s="2">
        <f t="shared" si="9"/>
        <v>-196.43220647166015</v>
      </c>
      <c r="L120" s="7">
        <v>0</v>
      </c>
      <c r="M120" s="2" t="s">
        <v>73</v>
      </c>
      <c r="N120" s="2" t="s">
        <v>439</v>
      </c>
      <c r="O120" s="2" t="s">
        <v>73</v>
      </c>
      <c r="P120" s="7">
        <v>20</v>
      </c>
    </row>
    <row r="121" spans="2:16" x14ac:dyDescent="0.25">
      <c r="B121" s="2">
        <f t="shared" si="9"/>
        <v>-197.51556009877629</v>
      </c>
      <c r="L121" s="7">
        <v>0</v>
      </c>
      <c r="M121" s="2" t="s">
        <v>73</v>
      </c>
      <c r="N121" s="2" t="s">
        <v>440</v>
      </c>
      <c r="O121" s="2" t="s">
        <v>73</v>
      </c>
      <c r="P121" s="7">
        <v>20</v>
      </c>
    </row>
    <row r="122" spans="2:16" x14ac:dyDescent="0.25">
      <c r="B122" s="2">
        <f t="shared" si="9"/>
        <v>-198.40638296741213</v>
      </c>
      <c r="L122" s="7">
        <v>0</v>
      </c>
      <c r="M122" s="2" t="s">
        <v>73</v>
      </c>
      <c r="N122" s="2" t="s">
        <v>441</v>
      </c>
      <c r="O122" s="2" t="s">
        <v>73</v>
      </c>
      <c r="P122" s="7">
        <v>20</v>
      </c>
    </row>
    <row r="123" spans="2:16" x14ac:dyDescent="0.25">
      <c r="B123" s="2">
        <f t="shared" si="9"/>
        <v>-199.1020219659141</v>
      </c>
      <c r="L123" s="7">
        <v>0</v>
      </c>
      <c r="M123" s="2" t="s">
        <v>73</v>
      </c>
      <c r="N123" s="2" t="s">
        <v>442</v>
      </c>
      <c r="O123" s="2" t="s">
        <v>73</v>
      </c>
      <c r="P123" s="7">
        <v>20</v>
      </c>
    </row>
    <row r="124" spans="2:16" x14ac:dyDescent="0.25">
      <c r="B124" s="2">
        <f t="shared" si="9"/>
        <v>-199.60039973346662</v>
      </c>
      <c r="L124" s="7">
        <v>0</v>
      </c>
      <c r="M124" s="2" t="s">
        <v>73</v>
      </c>
      <c r="N124" s="2" t="s">
        <v>443</v>
      </c>
      <c r="O124" s="2" t="s">
        <v>73</v>
      </c>
      <c r="P124" s="7">
        <v>20</v>
      </c>
    </row>
    <row r="125" spans="2:16" x14ac:dyDescent="0.25">
      <c r="B125" s="2">
        <f t="shared" si="9"/>
        <v>-199.90002499583386</v>
      </c>
      <c r="L125" s="7">
        <v>0</v>
      </c>
      <c r="M125" s="2" t="s">
        <v>73</v>
      </c>
      <c r="N125" s="2" t="s">
        <v>444</v>
      </c>
      <c r="O125" s="2" t="s">
        <v>73</v>
      </c>
      <c r="P125" s="7">
        <v>20</v>
      </c>
    </row>
    <row r="126" spans="2:16" x14ac:dyDescent="0.25">
      <c r="B126" s="2">
        <f t="shared" si="9"/>
        <v>-200</v>
      </c>
      <c r="L126" s="7">
        <v>0</v>
      </c>
      <c r="M126" s="2" t="s">
        <v>73</v>
      </c>
      <c r="N126" s="2" t="s">
        <v>445</v>
      </c>
      <c r="O126" s="2" t="s">
        <v>73</v>
      </c>
      <c r="P126" s="7">
        <v>20</v>
      </c>
    </row>
    <row r="127" spans="2:16" x14ac:dyDescent="0.25">
      <c r="B127" s="2">
        <f t="shared" si="9"/>
        <v>-199.90002499583386</v>
      </c>
      <c r="L127" s="7">
        <v>0</v>
      </c>
      <c r="M127" s="2" t="s">
        <v>73</v>
      </c>
      <c r="N127" s="2" t="s">
        <v>446</v>
      </c>
      <c r="O127" s="2" t="s">
        <v>73</v>
      </c>
      <c r="P127" s="7">
        <v>20</v>
      </c>
    </row>
    <row r="128" spans="2:16" x14ac:dyDescent="0.25">
      <c r="B128" s="2">
        <f t="shared" si="9"/>
        <v>-199.60039973346662</v>
      </c>
      <c r="L128" s="7">
        <v>0</v>
      </c>
      <c r="M128" s="2" t="s">
        <v>73</v>
      </c>
      <c r="N128" s="2" t="s">
        <v>447</v>
      </c>
      <c r="O128" s="2" t="s">
        <v>73</v>
      </c>
      <c r="P128" s="7">
        <v>20</v>
      </c>
    </row>
    <row r="129" spans="2:16" x14ac:dyDescent="0.25">
      <c r="B129" s="2">
        <f t="shared" ref="B129:B192" si="10">-B23</f>
        <v>-199.1020219659141</v>
      </c>
      <c r="L129" s="7">
        <v>0</v>
      </c>
      <c r="M129" s="2" t="s">
        <v>73</v>
      </c>
      <c r="N129" s="2" t="s">
        <v>448</v>
      </c>
      <c r="O129" s="2" t="s">
        <v>73</v>
      </c>
      <c r="P129" s="7">
        <v>20</v>
      </c>
    </row>
    <row r="130" spans="2:16" x14ac:dyDescent="0.25">
      <c r="B130" s="2">
        <f t="shared" si="10"/>
        <v>-198.40638296741213</v>
      </c>
      <c r="L130" s="7">
        <v>0</v>
      </c>
      <c r="M130" s="2" t="s">
        <v>73</v>
      </c>
      <c r="N130" s="2" t="s">
        <v>449</v>
      </c>
      <c r="O130" s="2" t="s">
        <v>73</v>
      </c>
      <c r="P130" s="7">
        <v>20</v>
      </c>
    </row>
    <row r="131" spans="2:16" x14ac:dyDescent="0.25">
      <c r="B131" s="2">
        <f t="shared" si="10"/>
        <v>-197.51556009877629</v>
      </c>
      <c r="L131" s="7">
        <v>0</v>
      </c>
      <c r="M131" s="2" t="s">
        <v>73</v>
      </c>
      <c r="N131" s="2" t="s">
        <v>450</v>
      </c>
      <c r="O131" s="2" t="s">
        <v>73</v>
      </c>
      <c r="P131" s="7">
        <v>20</v>
      </c>
    </row>
    <row r="132" spans="2:16" x14ac:dyDescent="0.25">
      <c r="B132" s="2">
        <f t="shared" si="10"/>
        <v>-196.43220647166015</v>
      </c>
      <c r="L132" s="7">
        <v>0</v>
      </c>
      <c r="M132" s="2" t="s">
        <v>73</v>
      </c>
      <c r="N132" s="2" t="s">
        <v>451</v>
      </c>
      <c r="O132" s="2" t="s">
        <v>73</v>
      </c>
      <c r="P132" s="7">
        <v>20</v>
      </c>
    </row>
    <row r="133" spans="2:16" x14ac:dyDescent="0.25">
      <c r="B133" s="2">
        <f t="shared" si="10"/>
        <v>-195.15953778368146</v>
      </c>
      <c r="L133" s="7">
        <v>0</v>
      </c>
      <c r="M133" s="2" t="s">
        <v>73</v>
      </c>
      <c r="N133" s="2" t="s">
        <v>452</v>
      </c>
      <c r="O133" s="2" t="s">
        <v>73</v>
      </c>
      <c r="P133" s="7">
        <v>20</v>
      </c>
    </row>
    <row r="134" spans="2:16" x14ac:dyDescent="0.25">
      <c r="B134" s="2">
        <f t="shared" si="10"/>
        <v>-193.70131641583953</v>
      </c>
      <c r="L134" s="7">
        <v>0</v>
      </c>
      <c r="M134" s="2" t="s">
        <v>73</v>
      </c>
      <c r="N134" s="2" t="s">
        <v>453</v>
      </c>
      <c r="O134" s="2" t="s">
        <v>73</v>
      </c>
      <c r="P134" s="7">
        <v>20</v>
      </c>
    </row>
    <row r="135" spans="2:16" x14ac:dyDescent="0.25">
      <c r="B135" s="2">
        <f t="shared" si="10"/>
        <v>-192.06183290228262</v>
      </c>
      <c r="L135" s="7">
        <v>0</v>
      </c>
      <c r="M135" s="2" t="s">
        <v>73</v>
      </c>
      <c r="N135" s="2" t="s">
        <v>454</v>
      </c>
      <c r="O135" s="2" t="s">
        <v>73</v>
      </c>
      <c r="P135" s="7">
        <v>20</v>
      </c>
    </row>
    <row r="136" spans="2:16" x14ac:dyDescent="0.25">
      <c r="B136" s="2">
        <f t="shared" si="10"/>
        <v>-190.24588490014281</v>
      </c>
      <c r="L136" s="7">
        <v>0</v>
      </c>
      <c r="M136" s="2" t="s">
        <v>73</v>
      </c>
      <c r="N136" s="2" t="s">
        <v>455</v>
      </c>
      <c r="O136" s="2" t="s">
        <v>73</v>
      </c>
      <c r="P136" s="7">
        <v>20</v>
      </c>
    </row>
    <row r="137" spans="2:16" x14ac:dyDescent="0.25">
      <c r="B137" s="2">
        <f t="shared" si="10"/>
        <v>-188.25875380368115</v>
      </c>
      <c r="L137" s="7">
        <v>0</v>
      </c>
      <c r="M137" s="2" t="s">
        <v>73</v>
      </c>
      <c r="N137" s="2" t="s">
        <v>456</v>
      </c>
      <c r="O137" s="2" t="s">
        <v>73</v>
      </c>
      <c r="P137" s="7">
        <v>20</v>
      </c>
    </row>
    <row r="138" spans="2:16" x14ac:dyDescent="0.25">
      <c r="B138" s="2">
        <f t="shared" si="10"/>
        <v>-186.10617916224115</v>
      </c>
      <c r="L138" s="7">
        <v>0</v>
      </c>
      <c r="M138" s="2" t="s">
        <v>73</v>
      </c>
      <c r="N138" s="2" t="s">
        <v>457</v>
      </c>
      <c r="O138" s="2" t="s">
        <v>73</v>
      </c>
      <c r="P138" s="7">
        <v>20</v>
      </c>
    </row>
    <row r="139" spans="2:16" x14ac:dyDescent="0.25">
      <c r="B139" s="2">
        <f t="shared" si="10"/>
        <v>-183.79433107536633</v>
      </c>
      <c r="L139" s="7">
        <v>0</v>
      </c>
      <c r="M139" s="2" t="s">
        <v>73</v>
      </c>
      <c r="N139" s="2" t="s">
        <v>458</v>
      </c>
      <c r="O139" s="2" t="s">
        <v>73</v>
      </c>
      <c r="P139" s="7">
        <v>20</v>
      </c>
    </row>
    <row r="140" spans="2:16" x14ac:dyDescent="0.25">
      <c r="B140" s="2">
        <f t="shared" si="10"/>
        <v>-181.32978075078418</v>
      </c>
      <c r="L140" s="7">
        <v>0</v>
      </c>
      <c r="M140" s="2" t="s">
        <v>73</v>
      </c>
      <c r="N140" s="2" t="s">
        <v>459</v>
      </c>
      <c r="O140" s="2" t="s">
        <v>73</v>
      </c>
      <c r="P140" s="7">
        <v>20</v>
      </c>
    </row>
    <row r="141" spans="2:16" x14ac:dyDescent="0.25">
      <c r="B141" s="2">
        <f t="shared" si="10"/>
        <v>-178.71946942170314</v>
      </c>
      <c r="L141" s="7">
        <v>0</v>
      </c>
      <c r="M141" s="2" t="s">
        <v>73</v>
      </c>
      <c r="N141" s="2" t="s">
        <v>460</v>
      </c>
      <c r="O141" s="2" t="s">
        <v>73</v>
      </c>
      <c r="P141" s="7">
        <v>20</v>
      </c>
    </row>
    <row r="142" spans="2:16" x14ac:dyDescent="0.25">
      <c r="B142" s="2">
        <f t="shared" si="10"/>
        <v>-175.97067582892876</v>
      </c>
      <c r="L142" s="7">
        <v>0</v>
      </c>
      <c r="M142" s="2" t="s">
        <v>73</v>
      </c>
      <c r="N142" s="2" t="s">
        <v>461</v>
      </c>
      <c r="O142" s="2" t="s">
        <v>73</v>
      </c>
      <c r="P142" s="7">
        <v>20</v>
      </c>
    </row>
    <row r="143" spans="2:16" x14ac:dyDescent="0.25">
      <c r="B143" s="2">
        <f t="shared" si="10"/>
        <v>-173.09098248062139</v>
      </c>
      <c r="L143" s="7">
        <v>0</v>
      </c>
      <c r="M143" s="2" t="s">
        <v>73</v>
      </c>
      <c r="N143" s="2" t="s">
        <v>462</v>
      </c>
      <c r="O143" s="2" t="s">
        <v>73</v>
      </c>
      <c r="P143" s="7">
        <v>20</v>
      </c>
    </row>
    <row r="144" spans="2:16" x14ac:dyDescent="0.25">
      <c r="B144" s="2">
        <f t="shared" si="10"/>
        <v>-170.0882409080466</v>
      </c>
      <c r="L144" s="7">
        <v>0</v>
      </c>
      <c r="M144" s="2" t="s">
        <v>73</v>
      </c>
      <c r="N144" s="2" t="s">
        <v>463</v>
      </c>
      <c r="O144" s="2" t="s">
        <v>73</v>
      </c>
      <c r="P144" s="7">
        <v>20</v>
      </c>
    </row>
    <row r="145" spans="2:16" x14ac:dyDescent="0.25">
      <c r="B145" s="2">
        <f t="shared" si="10"/>
        <v>-166.97053613938871</v>
      </c>
      <c r="L145" s="7">
        <v>0</v>
      </c>
      <c r="M145" s="2" t="s">
        <v>73</v>
      </c>
      <c r="N145" s="2" t="s">
        <v>464</v>
      </c>
      <c r="O145" s="2" t="s">
        <v>73</v>
      </c>
      <c r="P145" s="7">
        <v>20</v>
      </c>
    </row>
    <row r="146" spans="2:16" x14ac:dyDescent="0.25">
      <c r="B146" s="2">
        <f t="shared" si="10"/>
        <v>-163.74615061559638</v>
      </c>
      <c r="L146" s="7">
        <v>0</v>
      </c>
      <c r="M146" s="2" t="s">
        <v>73</v>
      </c>
      <c r="N146" s="2" t="s">
        <v>465</v>
      </c>
      <c r="O146" s="2" t="s">
        <v>73</v>
      </c>
      <c r="P146" s="7">
        <v>20</v>
      </c>
    </row>
    <row r="147" spans="2:16" x14ac:dyDescent="0.25">
      <c r="B147" s="2">
        <f t="shared" si="10"/>
        <v>-160.42352777232597</v>
      </c>
      <c r="L147" s="7">
        <v>0</v>
      </c>
      <c r="M147" s="2" t="s">
        <v>73</v>
      </c>
      <c r="N147" s="2" t="s">
        <v>466</v>
      </c>
      <c r="O147" s="2" t="s">
        <v>73</v>
      </c>
      <c r="P147" s="7">
        <v>20</v>
      </c>
    </row>
    <row r="148" spans="2:16" x14ac:dyDescent="0.25">
      <c r="B148" s="2">
        <f t="shared" si="10"/>
        <v>-157.01123551036591</v>
      </c>
      <c r="L148" s="7">
        <v>0</v>
      </c>
      <c r="M148" s="2" t="s">
        <v>73</v>
      </c>
      <c r="N148" s="2" t="s">
        <v>467</v>
      </c>
      <c r="O148" s="2" t="s">
        <v>73</v>
      </c>
      <c r="P148" s="7">
        <v>20</v>
      </c>
    </row>
    <row r="149" spans="2:16" x14ac:dyDescent="0.25">
      <c r="B149" s="2">
        <f t="shared" si="10"/>
        <v>-153.51792977351457</v>
      </c>
      <c r="L149" s="7">
        <v>0</v>
      </c>
      <c r="M149" s="2" t="s">
        <v>73</v>
      </c>
      <c r="N149" s="2" t="s">
        <v>468</v>
      </c>
      <c r="O149" s="2" t="s">
        <v>73</v>
      </c>
      <c r="P149" s="7">
        <v>20</v>
      </c>
    </row>
    <row r="150" spans="2:16" x14ac:dyDescent="0.25">
      <c r="B150" s="2">
        <f t="shared" si="10"/>
        <v>-149.95231844780824</v>
      </c>
      <c r="L150" s="7">
        <v>0</v>
      </c>
      <c r="M150" s="2" t="s">
        <v>73</v>
      </c>
      <c r="N150" s="2" t="s">
        <v>469</v>
      </c>
      <c r="O150" s="2" t="s">
        <v>73</v>
      </c>
      <c r="P150" s="7">
        <v>20</v>
      </c>
    </row>
    <row r="151" spans="2:16" x14ac:dyDescent="0.25">
      <c r="B151" s="2">
        <f t="shared" si="10"/>
        <v>-146.32312578932834</v>
      </c>
      <c r="L151" s="7">
        <v>0</v>
      </c>
      <c r="M151" s="2" t="s">
        <v>73</v>
      </c>
      <c r="N151" s="2" t="s">
        <v>470</v>
      </c>
      <c r="O151" s="2" t="s">
        <v>73</v>
      </c>
      <c r="P151" s="7">
        <v>20</v>
      </c>
    </row>
    <row r="152" spans="2:16" x14ac:dyDescent="0.25">
      <c r="B152" s="2">
        <f t="shared" si="10"/>
        <v>-142.63905757965645</v>
      </c>
      <c r="L152" s="7">
        <v>0</v>
      </c>
      <c r="M152" s="2" t="s">
        <v>73</v>
      </c>
      <c r="N152" s="2" t="s">
        <v>471</v>
      </c>
      <c r="O152" s="2" t="s">
        <v>73</v>
      </c>
      <c r="P152" s="7">
        <v>20</v>
      </c>
    </row>
    <row r="153" spans="2:16" x14ac:dyDescent="0.25">
      <c r="B153" s="2">
        <f t="shared" si="10"/>
        <v>-138.90876719849268</v>
      </c>
      <c r="L153" s="7">
        <v>0</v>
      </c>
      <c r="M153" s="2" t="s">
        <v>73</v>
      </c>
      <c r="N153" s="2" t="s">
        <v>472</v>
      </c>
      <c r="O153" s="2" t="s">
        <v>73</v>
      </c>
      <c r="P153" s="7">
        <v>20</v>
      </c>
    </row>
    <row r="154" spans="2:16" x14ac:dyDescent="0.25">
      <c r="B154" s="2">
        <f t="shared" si="10"/>
        <v>-135.14082279212519</v>
      </c>
      <c r="L154" s="7">
        <v>0</v>
      </c>
      <c r="M154" s="2" t="s">
        <v>73</v>
      </c>
      <c r="N154" s="2" t="s">
        <v>473</v>
      </c>
      <c r="O154" s="2" t="s">
        <v>73</v>
      </c>
      <c r="P154" s="7">
        <v>20</v>
      </c>
    </row>
    <row r="155" spans="2:16" x14ac:dyDescent="0.25">
      <c r="B155" s="2">
        <f t="shared" si="10"/>
        <v>-131.34367570446298</v>
      </c>
      <c r="L155" s="7">
        <v>0</v>
      </c>
      <c r="M155" s="2" t="s">
        <v>73</v>
      </c>
      <c r="N155" s="2" t="s">
        <v>474</v>
      </c>
      <c r="O155" s="2" t="s">
        <v>73</v>
      </c>
      <c r="P155" s="7">
        <v>20</v>
      </c>
    </row>
    <row r="156" spans="2:16" x14ac:dyDescent="0.25">
      <c r="B156" s="2">
        <f t="shared" si="10"/>
        <v>-127.52563032435467</v>
      </c>
      <c r="L156" s="7">
        <v>0</v>
      </c>
      <c r="M156" s="2" t="s">
        <v>73</v>
      </c>
      <c r="N156" s="2" t="s">
        <v>475</v>
      </c>
      <c r="O156" s="2" t="s">
        <v>73</v>
      </c>
      <c r="P156" s="7">
        <v>20</v>
      </c>
    </row>
    <row r="157" spans="2:16" x14ac:dyDescent="0.25">
      <c r="B157" s="2">
        <f t="shared" si="10"/>
        <v>-123.69481548905441</v>
      </c>
      <c r="L157" s="7">
        <v>0</v>
      </c>
      <c r="M157" s="2" t="s">
        <v>73</v>
      </c>
      <c r="N157" s="2" t="s">
        <v>476</v>
      </c>
      <c r="O157" s="2" t="s">
        <v>73</v>
      </c>
      <c r="P157" s="7">
        <v>20</v>
      </c>
    </row>
    <row r="158" spans="2:16" x14ac:dyDescent="0.25">
      <c r="B158" s="2">
        <f t="shared" si="10"/>
        <v>-119.85915756910768</v>
      </c>
      <c r="L158" s="7">
        <v>0</v>
      </c>
      <c r="M158" s="2" t="s">
        <v>73</v>
      </c>
      <c r="N158" s="2" t="s">
        <v>477</v>
      </c>
      <c r="O158" s="2" t="s">
        <v>73</v>
      </c>
      <c r="P158" s="7">
        <v>20</v>
      </c>
    </row>
    <row r="159" spans="2:16" x14ac:dyDescent="0.25">
      <c r="B159" s="2">
        <f t="shared" si="10"/>
        <v>-116.02635534476416</v>
      </c>
      <c r="L159" s="7">
        <v>0</v>
      </c>
      <c r="M159" s="2" t="s">
        <v>73</v>
      </c>
      <c r="N159" s="2" t="s">
        <v>478</v>
      </c>
      <c r="O159" s="2" t="s">
        <v>73</v>
      </c>
      <c r="P159" s="7">
        <v>20</v>
      </c>
    </row>
    <row r="160" spans="2:16" x14ac:dyDescent="0.25">
      <c r="B160" s="2">
        <f t="shared" si="10"/>
        <v>-112.20385676843412</v>
      </c>
      <c r="L160" s="7">
        <v>0</v>
      </c>
      <c r="M160" s="2" t="s">
        <v>73</v>
      </c>
      <c r="N160" s="2" t="s">
        <v>479</v>
      </c>
      <c r="O160" s="2" t="s">
        <v>73</v>
      </c>
      <c r="P160" s="7">
        <v>20</v>
      </c>
    </row>
    <row r="161" spans="2:16" x14ac:dyDescent="0.25">
      <c r="B161" s="2">
        <f t="shared" si="10"/>
        <v>-108.39883769183743</v>
      </c>
      <c r="L161" s="7">
        <v>0</v>
      </c>
      <c r="M161" s="2" t="s">
        <v>73</v>
      </c>
      <c r="N161" s="2" t="s">
        <v>480</v>
      </c>
      <c r="O161" s="2" t="s">
        <v>73</v>
      </c>
      <c r="P161" s="7">
        <v>20</v>
      </c>
    </row>
    <row r="162" spans="2:16" x14ac:dyDescent="0.25">
      <c r="B162" s="2">
        <f t="shared" si="10"/>
        <v>-104.61818262050015</v>
      </c>
      <c r="L162" s="7">
        <v>0</v>
      </c>
      <c r="M162" s="2" t="s">
        <v>73</v>
      </c>
      <c r="N162" s="2" t="s">
        <v>481</v>
      </c>
      <c r="O162" s="2" t="s">
        <v>73</v>
      </c>
      <c r="P162" s="7">
        <v>20</v>
      </c>
    </row>
    <row r="163" spans="2:16" x14ac:dyDescent="0.25">
      <c r="B163" s="2">
        <f t="shared" si="10"/>
        <v>-100.86846754227896</v>
      </c>
      <c r="L163" s="7">
        <v>0</v>
      </c>
      <c r="M163" s="2" t="s">
        <v>73</v>
      </c>
      <c r="N163" s="2" t="s">
        <v>482</v>
      </c>
      <c r="O163" s="2" t="s">
        <v>73</v>
      </c>
      <c r="P163" s="7">
        <v>20</v>
      </c>
    </row>
    <row r="164" spans="2:16" x14ac:dyDescent="0.25">
      <c r="B164" s="2">
        <f t="shared" si="10"/>
        <v>-97.155944860776998</v>
      </c>
      <c r="L164" s="7">
        <v>0</v>
      </c>
      <c r="M164" s="2" t="s">
        <v>73</v>
      </c>
      <c r="N164" s="2" t="s">
        <v>483</v>
      </c>
      <c r="O164" s="2" t="s">
        <v>73</v>
      </c>
      <c r="P164" s="7">
        <v>20</v>
      </c>
    </row>
    <row r="165" spans="2:16" x14ac:dyDescent="0.25">
      <c r="B165" s="2">
        <f t="shared" si="10"/>
        <v>-93.486530448993165</v>
      </c>
      <c r="L165" s="7">
        <v>0</v>
      </c>
      <c r="M165" s="2" t="s">
        <v>73</v>
      </c>
      <c r="N165" s="2" t="s">
        <v>484</v>
      </c>
      <c r="O165" s="2" t="s">
        <v>73</v>
      </c>
      <c r="P165" s="7">
        <v>20</v>
      </c>
    </row>
    <row r="166" spans="2:16" x14ac:dyDescent="0.25">
      <c r="B166" s="2">
        <f t="shared" si="10"/>
        <v>-89.865792823444309</v>
      </c>
      <c r="L166" s="7">
        <v>0</v>
      </c>
      <c r="M166" s="2" t="s">
        <v>73</v>
      </c>
      <c r="N166" s="2" t="s">
        <v>485</v>
      </c>
      <c r="O166" s="2" t="s">
        <v>73</v>
      </c>
      <c r="P166" s="7">
        <v>20</v>
      </c>
    </row>
    <row r="167" spans="2:16" x14ac:dyDescent="0.25">
      <c r="B167" s="2">
        <f t="shared" si="10"/>
        <v>-86.298944424437536</v>
      </c>
      <c r="L167" s="7">
        <v>0</v>
      </c>
      <c r="M167" s="2" t="s">
        <v>73</v>
      </c>
      <c r="N167" s="2" t="s">
        <v>486</v>
      </c>
      <c r="O167" s="2" t="s">
        <v>73</v>
      </c>
      <c r="P167" s="7">
        <v>20</v>
      </c>
    </row>
    <row r="168" spans="2:16" x14ac:dyDescent="0.25">
      <c r="B168" s="2">
        <f t="shared" si="10"/>
        <v>-82.790834974254821</v>
      </c>
      <c r="L168" s="7">
        <v>0</v>
      </c>
      <c r="M168" s="2" t="s">
        <v>73</v>
      </c>
      <c r="N168" s="2" t="s">
        <v>487</v>
      </c>
      <c r="O168" s="2" t="s">
        <v>73</v>
      </c>
      <c r="P168" s="7">
        <v>20</v>
      </c>
    </row>
    <row r="169" spans="2:16" x14ac:dyDescent="0.25">
      <c r="B169" s="2">
        <f t="shared" si="10"/>
        <v>-79.345946871843978</v>
      </c>
      <c r="L169" s="7">
        <v>0</v>
      </c>
      <c r="M169" s="2" t="s">
        <v>73</v>
      </c>
      <c r="N169" s="2" t="s">
        <v>488</v>
      </c>
      <c r="O169" s="2" t="s">
        <v>73</v>
      </c>
      <c r="P169" s="7">
        <v>20</v>
      </c>
    </row>
    <row r="170" spans="2:16" x14ac:dyDescent="0.25">
      <c r="B170" s="2">
        <f t="shared" si="10"/>
        <v>-75.968392570275739</v>
      </c>
      <c r="L170" s="7">
        <v>0</v>
      </c>
      <c r="M170" s="2" t="s">
        <v>73</v>
      </c>
      <c r="N170" s="2" t="s">
        <v>489</v>
      </c>
      <c r="O170" s="2" t="s">
        <v>73</v>
      </c>
      <c r="P170" s="7">
        <v>20</v>
      </c>
    </row>
    <row r="171" spans="2:16" x14ac:dyDescent="0.25">
      <c r="B171" s="2">
        <f t="shared" si="10"/>
        <v>-72.661913871802255</v>
      </c>
      <c r="L171" s="7">
        <v>0</v>
      </c>
      <c r="M171" s="2" t="s">
        <v>73</v>
      </c>
      <c r="N171" s="2" t="s">
        <v>490</v>
      </c>
      <c r="O171" s="2" t="s">
        <v>73</v>
      </c>
      <c r="P171" s="7">
        <v>20</v>
      </c>
    </row>
    <row r="172" spans="2:16" x14ac:dyDescent="0.25">
      <c r="B172" s="2">
        <f t="shared" si="10"/>
        <v>-69.429883064902072</v>
      </c>
      <c r="L172" s="7">
        <v>0</v>
      </c>
      <c r="M172" s="2" t="s">
        <v>73</v>
      </c>
      <c r="N172" s="2" t="s">
        <v>491</v>
      </c>
      <c r="O172" s="2" t="s">
        <v>73</v>
      </c>
      <c r="P172" s="7">
        <v>20</v>
      </c>
    </row>
    <row r="173" spans="2:16" x14ac:dyDescent="0.25">
      <c r="B173" s="2">
        <f t="shared" si="10"/>
        <v>-66.27530581827267</v>
      </c>
      <c r="L173" s="7">
        <v>0</v>
      </c>
      <c r="M173" s="2" t="s">
        <v>73</v>
      </c>
      <c r="N173" s="2" t="s">
        <v>492</v>
      </c>
      <c r="O173" s="2" t="s">
        <v>73</v>
      </c>
      <c r="P173" s="7">
        <v>20</v>
      </c>
    </row>
    <row r="174" spans="2:16" x14ac:dyDescent="0.25">
      <c r="B174" s="2">
        <f t="shared" si="10"/>
        <v>-63.200825738372515</v>
      </c>
      <c r="L174" s="7">
        <v>0</v>
      </c>
      <c r="M174" s="2" t="s">
        <v>73</v>
      </c>
      <c r="N174" s="2" t="s">
        <v>493</v>
      </c>
      <c r="O174" s="2" t="s">
        <v>73</v>
      </c>
      <c r="P174" s="7">
        <v>20</v>
      </c>
    </row>
    <row r="175" spans="2:16" x14ac:dyDescent="0.25">
      <c r="B175" s="2">
        <f t="shared" si="10"/>
        <v>-60.208730489849685</v>
      </c>
      <c r="L175" s="7">
        <v>0</v>
      </c>
      <c r="M175" s="2" t="s">
        <v>73</v>
      </c>
      <c r="N175" s="2" t="s">
        <v>494</v>
      </c>
      <c r="O175" s="2" t="s">
        <v>73</v>
      </c>
      <c r="P175" s="7">
        <v>20</v>
      </c>
    </row>
    <row r="176" spans="2:16" x14ac:dyDescent="0.25">
      <c r="B176" s="2">
        <f t="shared" si="10"/>
        <v>-57.300959372038015</v>
      </c>
      <c r="L176" s="7">
        <v>0</v>
      </c>
      <c r="M176" s="2" t="s">
        <v>73</v>
      </c>
      <c r="N176" s="2" t="s">
        <v>495</v>
      </c>
      <c r="O176" s="2" t="s">
        <v>73</v>
      </c>
      <c r="P176" s="7">
        <v>20</v>
      </c>
    </row>
    <row r="177" spans="2:16" x14ac:dyDescent="0.25">
      <c r="B177" s="2">
        <f t="shared" si="10"/>
        <v>-54.479112239658534</v>
      </c>
      <c r="L177" s="7">
        <v>0</v>
      </c>
      <c r="M177" s="2" t="s">
        <v>73</v>
      </c>
      <c r="N177" s="2" t="s">
        <v>496</v>
      </c>
      <c r="O177" s="2" t="s">
        <v>73</v>
      </c>
      <c r="P177" s="7">
        <v>20</v>
      </c>
    </row>
    <row r="178" spans="2:16" x14ac:dyDescent="0.25">
      <c r="B178" s="2">
        <f t="shared" si="10"/>
        <v>-51.744459651928011</v>
      </c>
      <c r="L178" s="7">
        <v>0</v>
      </c>
      <c r="M178" s="2" t="s">
        <v>73</v>
      </c>
      <c r="N178" s="2" t="s">
        <v>497</v>
      </c>
      <c r="O178" s="2" t="s">
        <v>73</v>
      </c>
      <c r="P178" s="7">
        <v>20</v>
      </c>
    </row>
    <row r="179" spans="2:16" x14ac:dyDescent="0.25">
      <c r="B179" s="2">
        <f t="shared" si="10"/>
        <v>-49.097954131429461</v>
      </c>
      <c r="L179" s="7">
        <v>0</v>
      </c>
      <c r="M179" s="2" t="s">
        <v>73</v>
      </c>
      <c r="N179" s="2" t="s">
        <v>498</v>
      </c>
      <c r="O179" s="2" t="s">
        <v>73</v>
      </c>
      <c r="P179" s="7">
        <v>20</v>
      </c>
    </row>
    <row r="180" spans="2:16" x14ac:dyDescent="0.25">
      <c r="B180" s="2">
        <f t="shared" si="10"/>
        <v>-46.540242412314214</v>
      </c>
      <c r="L180" s="7">
        <v>0</v>
      </c>
      <c r="M180" s="2" t="s">
        <v>73</v>
      </c>
      <c r="N180" s="2" t="s">
        <v>499</v>
      </c>
      <c r="O180" s="2" t="s">
        <v>73</v>
      </c>
      <c r="P180" s="7">
        <v>20</v>
      </c>
    </row>
    <row r="181" spans="2:16" x14ac:dyDescent="0.25">
      <c r="B181" s="2">
        <f t="shared" si="10"/>
        <v>-44.071678556646773</v>
      </c>
      <c r="L181" s="7">
        <v>0</v>
      </c>
      <c r="M181" s="2" t="s">
        <v>73</v>
      </c>
      <c r="N181" s="2" t="s">
        <v>500</v>
      </c>
      <c r="O181" s="2" t="s">
        <v>73</v>
      </c>
      <c r="P181" s="7">
        <v>20</v>
      </c>
    </row>
    <row r="182" spans="2:16" x14ac:dyDescent="0.25">
      <c r="B182" s="2">
        <f t="shared" si="10"/>
        <v>-41.692337817926308</v>
      </c>
      <c r="L182" s="7">
        <v>0</v>
      </c>
      <c r="M182" s="2" t="s">
        <v>73</v>
      </c>
      <c r="N182" s="2" t="s">
        <v>501</v>
      </c>
      <c r="O182" s="2" t="s">
        <v>73</v>
      </c>
      <c r="P182" s="7">
        <v>20</v>
      </c>
    </row>
    <row r="183" spans="2:16" x14ac:dyDescent="0.25">
      <c r="B183" s="2">
        <f t="shared" si="10"/>
        <v>-39.402031131971675</v>
      </c>
      <c r="L183" s="7">
        <v>0</v>
      </c>
      <c r="M183" s="2" t="s">
        <v>73</v>
      </c>
      <c r="N183" s="2" t="s">
        <v>502</v>
      </c>
      <c r="O183" s="2" t="s">
        <v>73</v>
      </c>
      <c r="P183" s="7">
        <v>20</v>
      </c>
    </row>
    <row r="184" spans="2:16" x14ac:dyDescent="0.25">
      <c r="B184" s="2">
        <f t="shared" si="10"/>
        <v>-37.200320117381757</v>
      </c>
      <c r="L184" s="7">
        <v>0</v>
      </c>
      <c r="M184" s="2" t="s">
        <v>73</v>
      </c>
      <c r="N184" s="2" t="s">
        <v>503</v>
      </c>
      <c r="O184" s="2" t="s">
        <v>73</v>
      </c>
      <c r="P184" s="7">
        <v>20</v>
      </c>
    </row>
    <row r="185" spans="2:16" x14ac:dyDescent="0.25">
      <c r="B185" s="2">
        <f t="shared" si="10"/>
        <v>-35.086532470616447</v>
      </c>
      <c r="L185" s="7">
        <v>0</v>
      </c>
      <c r="M185" s="2" t="s">
        <v>73</v>
      </c>
      <c r="N185" s="2" t="s">
        <v>504</v>
      </c>
      <c r="O185" s="2" t="s">
        <v>73</v>
      </c>
      <c r="P185" s="7">
        <v>20</v>
      </c>
    </row>
    <row r="186" spans="2:16" x14ac:dyDescent="0.25">
      <c r="B186" s="2">
        <f t="shared" si="10"/>
        <v>-33.059777644317307</v>
      </c>
      <c r="L186" s="7">
        <v>0</v>
      </c>
      <c r="M186" s="2" t="s">
        <v>73</v>
      </c>
      <c r="N186" s="2" t="s">
        <v>505</v>
      </c>
      <c r="O186" s="2" t="s">
        <v>73</v>
      </c>
      <c r="P186" s="7">
        <v>20</v>
      </c>
    </row>
    <row r="187" spans="2:16" x14ac:dyDescent="0.25">
      <c r="B187" s="2">
        <f t="shared" si="10"/>
        <v>-31.118962701729863</v>
      </c>
      <c r="L187" s="7">
        <v>0</v>
      </c>
      <c r="M187" s="2" t="s">
        <v>73</v>
      </c>
      <c r="N187" s="2" t="s">
        <v>506</v>
      </c>
      <c r="O187" s="2" t="s">
        <v>73</v>
      </c>
      <c r="P187" s="7">
        <v>20</v>
      </c>
    </row>
    <row r="188" spans="2:16" x14ac:dyDescent="0.25">
      <c r="B188" s="2">
        <f t="shared" si="10"/>
        <v>-29.26280824492709</v>
      </c>
      <c r="L188" s="7">
        <v>0</v>
      </c>
      <c r="M188" s="2" t="s">
        <v>73</v>
      </c>
      <c r="N188" s="2" t="s">
        <v>507</v>
      </c>
      <c r="O188" s="2" t="s">
        <v>73</v>
      </c>
      <c r="P188" s="7">
        <v>20</v>
      </c>
    </row>
    <row r="189" spans="2:16" x14ac:dyDescent="0.25">
      <c r="B189" s="2">
        <f t="shared" si="10"/>
        <v>-27.48986431989039</v>
      </c>
      <c r="L189" s="7">
        <v>0</v>
      </c>
      <c r="M189" s="2" t="s">
        <v>73</v>
      </c>
      <c r="N189" s="2" t="s">
        <v>508</v>
      </c>
      <c r="O189" s="2" t="s">
        <v>73</v>
      </c>
      <c r="P189" s="7">
        <v>20</v>
      </c>
    </row>
    <row r="190" spans="2:16" x14ac:dyDescent="0.25">
      <c r="B190" s="2">
        <f t="shared" si="10"/>
        <v>-25.79852620730388</v>
      </c>
      <c r="L190" s="7">
        <v>0</v>
      </c>
      <c r="M190" s="2" t="s">
        <v>73</v>
      </c>
      <c r="N190" s="2" t="s">
        <v>509</v>
      </c>
      <c r="O190" s="2" t="s">
        <v>73</v>
      </c>
      <c r="P190" s="7">
        <v>20</v>
      </c>
    </row>
    <row r="191" spans="2:16" x14ac:dyDescent="0.25">
      <c r="B191" s="2">
        <f t="shared" si="10"/>
        <v>-24.18705001408334</v>
      </c>
      <c r="L191" s="7">
        <v>0</v>
      </c>
      <c r="M191" s="2" t="s">
        <v>73</v>
      </c>
      <c r="N191" s="2" t="s">
        <v>510</v>
      </c>
      <c r="O191" s="2" t="s">
        <v>73</v>
      </c>
      <c r="P191" s="7">
        <v>20</v>
      </c>
    </row>
    <row r="192" spans="2:16" x14ac:dyDescent="0.25">
      <c r="B192" s="2">
        <f t="shared" si="10"/>
        <v>-22.653567987117896</v>
      </c>
      <c r="L192" s="7">
        <v>0</v>
      </c>
      <c r="M192" s="2" t="s">
        <v>73</v>
      </c>
      <c r="N192" s="2" t="s">
        <v>511</v>
      </c>
      <c r="O192" s="2" t="s">
        <v>73</v>
      </c>
      <c r="P192" s="7">
        <v>20</v>
      </c>
    </row>
    <row r="193" spans="2:16" x14ac:dyDescent="0.25">
      <c r="B193" s="2">
        <f t="shared" ref="B193:B217" si="11">-B87</f>
        <v>-21.196103477376361</v>
      </c>
      <c r="L193" s="7">
        <v>0</v>
      </c>
      <c r="M193" s="2" t="s">
        <v>73</v>
      </c>
      <c r="N193" s="2" t="s">
        <v>512</v>
      </c>
      <c r="O193" s="2" t="s">
        <v>73</v>
      </c>
      <c r="P193" s="7">
        <v>20</v>
      </c>
    </row>
    <row r="194" spans="2:16" x14ac:dyDescent="0.25">
      <c r="B194" s="2">
        <f t="shared" si="11"/>
        <v>-19.812585489349463</v>
      </c>
      <c r="L194" s="7">
        <v>0</v>
      </c>
      <c r="M194" s="2" t="s">
        <v>73</v>
      </c>
      <c r="N194" s="2" t="s">
        <v>513</v>
      </c>
      <c r="O194" s="2" t="s">
        <v>73</v>
      </c>
      <c r="P194" s="7">
        <v>20</v>
      </c>
    </row>
    <row r="195" spans="2:16" x14ac:dyDescent="0.25">
      <c r="B195" s="2">
        <f t="shared" si="11"/>
        <v>-18.500862757696478</v>
      </c>
      <c r="L195" s="7">
        <v>0</v>
      </c>
      <c r="M195" s="2" t="s">
        <v>73</v>
      </c>
      <c r="N195" s="2" t="s">
        <v>514</v>
      </c>
      <c r="O195" s="2" t="s">
        <v>73</v>
      </c>
      <c r="P195" s="7">
        <v>20</v>
      </c>
    </row>
    <row r="196" spans="2:16" x14ac:dyDescent="0.25">
      <c r="B196" s="2">
        <f t="shared" si="11"/>
        <v>-17.2587172998741</v>
      </c>
      <c r="L196" s="7">
        <v>0</v>
      </c>
      <c r="M196" s="2" t="s">
        <v>73</v>
      </c>
      <c r="N196" s="2" t="s">
        <v>515</v>
      </c>
      <c r="O196" s="2" t="s">
        <v>73</v>
      </c>
      <c r="P196" s="7">
        <v>20</v>
      </c>
    </row>
    <row r="197" spans="2:16" x14ac:dyDescent="0.25">
      <c r="B197" s="2">
        <f t="shared" si="11"/>
        <v>-16.083877400386491</v>
      </c>
      <c r="L197" s="7">
        <v>0</v>
      </c>
      <c r="M197" s="2" t="s">
        <v>73</v>
      </c>
      <c r="N197" s="2" t="s">
        <v>516</v>
      </c>
      <c r="O197" s="2" t="s">
        <v>73</v>
      </c>
      <c r="P197" s="7">
        <v>20</v>
      </c>
    </row>
    <row r="198" spans="2:16" x14ac:dyDescent="0.25">
      <c r="B198" s="2">
        <f t="shared" si="11"/>
        <v>-14.974029989051948</v>
      </c>
      <c r="L198" s="7">
        <v>0</v>
      </c>
      <c r="M198" s="2" t="s">
        <v>73</v>
      </c>
      <c r="N198" s="2" t="s">
        <v>517</v>
      </c>
      <c r="O198" s="2" t="s">
        <v>73</v>
      </c>
      <c r="P198" s="7">
        <v>20</v>
      </c>
    </row>
    <row r="199" spans="2:16" x14ac:dyDescent="0.25">
      <c r="B199" s="2">
        <f t="shared" si="11"/>
        <v>-13.926832382281004</v>
      </c>
      <c r="L199" s="7">
        <v>0</v>
      </c>
      <c r="M199" s="2" t="s">
        <v>73</v>
      </c>
      <c r="N199" s="2" t="s">
        <v>518</v>
      </c>
      <c r="O199" s="2" t="s">
        <v>73</v>
      </c>
      <c r="P199" s="7">
        <v>20</v>
      </c>
    </row>
    <row r="200" spans="2:16" x14ac:dyDescent="0.25">
      <c r="B200" s="2">
        <f t="shared" si="11"/>
        <v>-12.939923362757094</v>
      </c>
      <c r="L200" s="7">
        <v>0</v>
      </c>
      <c r="M200" s="2" t="s">
        <v>73</v>
      </c>
      <c r="N200" s="2" t="s">
        <v>519</v>
      </c>
      <c r="O200" s="2" t="s">
        <v>73</v>
      </c>
      <c r="P200" s="7">
        <v>20</v>
      </c>
    </row>
    <row r="201" spans="2:16" x14ac:dyDescent="0.25">
      <c r="B201" s="2">
        <f t="shared" si="11"/>
        <v>-12.010933579061589</v>
      </c>
      <c r="L201" s="7">
        <v>0</v>
      </c>
      <c r="M201" s="2" t="s">
        <v>73</v>
      </c>
      <c r="N201" s="2" t="s">
        <v>520</v>
      </c>
      <c r="O201" s="2" t="s">
        <v>73</v>
      </c>
      <c r="P201" s="7">
        <v>20</v>
      </c>
    </row>
    <row r="202" spans="2:16" x14ac:dyDescent="0.25">
      <c r="B202" s="2">
        <f t="shared" si="11"/>
        <v>-11.13749525265399</v>
      </c>
      <c r="L202" s="7">
        <v>0</v>
      </c>
      <c r="M202" s="2" t="s">
        <v>73</v>
      </c>
      <c r="N202" s="2" t="s">
        <v>521</v>
      </c>
      <c r="O202" s="2" t="s">
        <v>73</v>
      </c>
      <c r="P202" s="7">
        <v>20</v>
      </c>
    </row>
    <row r="203" spans="2:16" x14ac:dyDescent="0.25">
      <c r="B203" s="2">
        <f t="shared" si="11"/>
        <v>-10.317251185173941</v>
      </c>
      <c r="L203" s="7">
        <v>0</v>
      </c>
      <c r="M203" s="2" t="s">
        <v>73</v>
      </c>
      <c r="N203" s="2" t="s">
        <v>522</v>
      </c>
      <c r="O203" s="2" t="s">
        <v>73</v>
      </c>
      <c r="P203" s="7">
        <v>20</v>
      </c>
    </row>
    <row r="204" spans="2:16" x14ac:dyDescent="0.25">
      <c r="B204" s="2">
        <f t="shared" si="11"/>
        <v>-9.5478630642481992</v>
      </c>
      <c r="L204" s="7">
        <v>0</v>
      </c>
      <c r="M204" s="2" t="s">
        <v>73</v>
      </c>
      <c r="N204" s="2" t="s">
        <v>523</v>
      </c>
      <c r="O204" s="2" t="s">
        <v>73</v>
      </c>
      <c r="P204" s="7">
        <v>20</v>
      </c>
    </row>
    <row r="205" spans="2:16" x14ac:dyDescent="0.25">
      <c r="B205" s="2">
        <f t="shared" si="11"/>
        <v>-8.8270190708418497</v>
      </c>
      <c r="L205" s="7">
        <v>0</v>
      </c>
      <c r="M205" s="2" t="s">
        <v>73</v>
      </c>
      <c r="N205" s="2" t="s">
        <v>524</v>
      </c>
      <c r="O205" s="2" t="s">
        <v>73</v>
      </c>
      <c r="P205" s="7">
        <v>20</v>
      </c>
    </row>
    <row r="206" spans="2:16" x14ac:dyDescent="0.25">
      <c r="B206" s="2">
        <f t="shared" si="11"/>
        <v>-8.1524407956732414</v>
      </c>
      <c r="L206" s="7">
        <v>0</v>
      </c>
      <c r="M206" s="2" t="s">
        <v>73</v>
      </c>
      <c r="N206" s="2" t="s">
        <v>525</v>
      </c>
      <c r="O206" s="2" t="s">
        <v>73</v>
      </c>
      <c r="P206" s="7">
        <v>20</v>
      </c>
    </row>
    <row r="207" spans="2:16" x14ac:dyDescent="0.25">
      <c r="B207" s="2">
        <f t="shared" si="11"/>
        <v>-7.5218894763041808</v>
      </c>
      <c r="L207" s="7">
        <v>0</v>
      </c>
      <c r="M207" s="2" t="s">
        <v>73</v>
      </c>
      <c r="N207" s="2" t="s">
        <v>526</v>
      </c>
      <c r="O207" s="2" t="s">
        <v>73</v>
      </c>
      <c r="P207" s="7">
        <v>20</v>
      </c>
    </row>
    <row r="208" spans="2:16" x14ac:dyDescent="0.25">
      <c r="B208" s="2">
        <f t="shared" si="11"/>
        <v>-6.9331715702152881</v>
      </c>
      <c r="L208" s="7">
        <v>0</v>
      </c>
      <c r="M208" s="2" t="s">
        <v>73</v>
      </c>
      <c r="N208" s="2" t="s">
        <v>527</v>
      </c>
      <c r="O208" s="2" t="s">
        <v>73</v>
      </c>
      <c r="P208" s="7">
        <v>20</v>
      </c>
    </row>
    <row r="209" spans="2:16" x14ac:dyDescent="0.25">
      <c r="B209" s="2">
        <f t="shared" si="11"/>
        <v>-6.3841436824778581</v>
      </c>
      <c r="L209" s="7">
        <v>0</v>
      </c>
      <c r="M209" s="2" t="s">
        <v>73</v>
      </c>
      <c r="N209" s="2" t="s">
        <v>528</v>
      </c>
      <c r="O209" s="2" t="s">
        <v>73</v>
      </c>
      <c r="P209" s="7">
        <v>20</v>
      </c>
    </row>
    <row r="210" spans="2:16" x14ac:dyDescent="0.25">
      <c r="B210" s="2">
        <f t="shared" si="11"/>
        <v>-5.8727168695398664</v>
      </c>
      <c r="L210" s="7">
        <v>0</v>
      </c>
      <c r="M210" s="2" t="s">
        <v>73</v>
      </c>
      <c r="N210" s="2" t="s">
        <v>529</v>
      </c>
      <c r="O210" s="2" t="s">
        <v>73</v>
      </c>
      <c r="P210" s="7">
        <v>20</v>
      </c>
    </row>
    <row r="211" spans="2:16" x14ac:dyDescent="0.25">
      <c r="B211" s="2">
        <f t="shared" si="11"/>
        <v>-5.3968603431604967</v>
      </c>
      <c r="L211" s="7">
        <v>0</v>
      </c>
      <c r="M211" s="2" t="s">
        <v>73</v>
      </c>
      <c r="N211" s="2" t="s">
        <v>530</v>
      </c>
      <c r="O211" s="2" t="s">
        <v>73</v>
      </c>
      <c r="P211" s="7">
        <v>20</v>
      </c>
    </row>
    <row r="212" spans="2:16" x14ac:dyDescent="0.25">
      <c r="B212" s="2">
        <f t="shared" si="11"/>
        <v>-4.9546046006628401</v>
      </c>
      <c r="L212" s="7">
        <v>0</v>
      </c>
      <c r="M212" s="2" t="s">
        <v>73</v>
      </c>
      <c r="N212" s="2" t="s">
        <v>531</v>
      </c>
      <c r="O212" s="2" t="s">
        <v>73</v>
      </c>
      <c r="P212" s="7">
        <v>20</v>
      </c>
    </row>
    <row r="213" spans="2:16" x14ac:dyDescent="0.25">
      <c r="B213" s="2">
        <f t="shared" si="11"/>
        <v>-4.5440440094401415</v>
      </c>
      <c r="L213" s="7">
        <v>0</v>
      </c>
      <c r="M213" s="2" t="s">
        <v>73</v>
      </c>
      <c r="N213" s="2" t="s">
        <v>532</v>
      </c>
      <c r="O213" s="2" t="s">
        <v>73</v>
      </c>
      <c r="P213" s="7">
        <v>20</v>
      </c>
    </row>
    <row r="214" spans="2:16" x14ac:dyDescent="0.25">
      <c r="B214" s="2">
        <f t="shared" si="11"/>
        <v>-4.1633388750611768</v>
      </c>
      <c r="L214" s="7">
        <v>0</v>
      </c>
      <c r="M214" s="2" t="s">
        <v>73</v>
      </c>
      <c r="N214" s="2" t="s">
        <v>533</v>
      </c>
      <c r="O214" s="2" t="s">
        <v>73</v>
      </c>
      <c r="P214" s="7">
        <v>20</v>
      </c>
    </row>
    <row r="215" spans="2:16" x14ac:dyDescent="0.25">
      <c r="B215" s="2">
        <f t="shared" si="11"/>
        <v>-3.8107170233916028</v>
      </c>
      <c r="L215" s="7">
        <v>0</v>
      </c>
      <c r="M215" s="2" t="s">
        <v>73</v>
      </c>
      <c r="N215" s="2" t="s">
        <v>534</v>
      </c>
      <c r="O215" s="2" t="s">
        <v>73</v>
      </c>
      <c r="P215" s="7">
        <v>20</v>
      </c>
    </row>
    <row r="216" spans="2:16" x14ac:dyDescent="0.25">
      <c r="B216" s="2">
        <f t="shared" si="11"/>
        <v>-3.4844749278987028</v>
      </c>
      <c r="L216" s="7">
        <v>0</v>
      </c>
      <c r="M216" s="2" t="s">
        <v>73</v>
      </c>
      <c r="N216" s="2" t="s">
        <v>535</v>
      </c>
      <c r="O216" s="2" t="s">
        <v>73</v>
      </c>
      <c r="P216" s="7">
        <v>20</v>
      </c>
    </row>
    <row r="217" spans="2:16" x14ac:dyDescent="0.25">
      <c r="B217" s="2">
        <f t="shared" si="11"/>
        <v>-3.1829784137568367</v>
      </c>
      <c r="L217" s="7">
        <v>0</v>
      </c>
      <c r="M217" s="2" t="s">
        <v>73</v>
      </c>
      <c r="N217" s="2" t="s">
        <v>536</v>
      </c>
      <c r="O217" s="2" t="s">
        <v>73</v>
      </c>
      <c r="P217" s="7">
        <v>20</v>
      </c>
    </row>
    <row r="218" spans="2:16" x14ac:dyDescent="0.25">
      <c r="L218" s="7">
        <v>0</v>
      </c>
      <c r="M218" s="2" t="s">
        <v>73</v>
      </c>
      <c r="N218" s="2" t="s">
        <v>537</v>
      </c>
      <c r="O218" s="2" t="s">
        <v>73</v>
      </c>
      <c r="P218" s="7">
        <v>20</v>
      </c>
    </row>
    <row r="219" spans="2:16" x14ac:dyDescent="0.25">
      <c r="L219" s="7">
        <v>0</v>
      </c>
      <c r="M219" s="2" t="s">
        <v>73</v>
      </c>
      <c r="N219" s="2" t="s">
        <v>538</v>
      </c>
      <c r="O219" s="2" t="s">
        <v>73</v>
      </c>
      <c r="P219" s="7">
        <v>20</v>
      </c>
    </row>
    <row r="220" spans="2:16" x14ac:dyDescent="0.25">
      <c r="L220" s="7">
        <v>0</v>
      </c>
      <c r="M220" s="2" t="s">
        <v>73</v>
      </c>
      <c r="N220" s="2" t="s">
        <v>539</v>
      </c>
      <c r="O220" s="2" t="s">
        <v>73</v>
      </c>
      <c r="P220" s="7">
        <v>20</v>
      </c>
    </row>
    <row r="221" spans="2:16" x14ac:dyDescent="0.25">
      <c r="L221" s="7">
        <v>0</v>
      </c>
      <c r="M221" s="2" t="s">
        <v>73</v>
      </c>
      <c r="N221" s="2" t="s">
        <v>540</v>
      </c>
      <c r="O221" s="2" t="s">
        <v>73</v>
      </c>
      <c r="P221" s="7">
        <v>20</v>
      </c>
    </row>
    <row r="222" spans="2:16" x14ac:dyDescent="0.25">
      <c r="L222" s="7">
        <v>0</v>
      </c>
      <c r="M222" s="2" t="s">
        <v>73</v>
      </c>
      <c r="N222" s="2" t="s">
        <v>541</v>
      </c>
      <c r="O222" s="2" t="s">
        <v>73</v>
      </c>
      <c r="P222" s="7">
        <v>20</v>
      </c>
    </row>
    <row r="223" spans="2:16" x14ac:dyDescent="0.25">
      <c r="L223" s="7">
        <v>0</v>
      </c>
      <c r="M223" s="2" t="s">
        <v>73</v>
      </c>
      <c r="N223" s="2" t="s">
        <v>542</v>
      </c>
      <c r="O223" s="2" t="s">
        <v>73</v>
      </c>
      <c r="P223" s="7">
        <v>20</v>
      </c>
    </row>
    <row r="224" spans="2:16" x14ac:dyDescent="0.25">
      <c r="L224" s="7">
        <v>0</v>
      </c>
      <c r="M224" s="2" t="s">
        <v>73</v>
      </c>
      <c r="N224" s="2" t="s">
        <v>543</v>
      </c>
      <c r="O224" s="2" t="s">
        <v>73</v>
      </c>
      <c r="P224" s="7">
        <v>20</v>
      </c>
    </row>
    <row r="225" spans="12:16" x14ac:dyDescent="0.25">
      <c r="L225" s="7">
        <v>0</v>
      </c>
      <c r="M225" s="2" t="s">
        <v>73</v>
      </c>
      <c r="N225" s="2" t="s">
        <v>544</v>
      </c>
      <c r="O225" s="2" t="s">
        <v>73</v>
      </c>
      <c r="P225" s="7">
        <v>20</v>
      </c>
    </row>
    <row r="226" spans="12:16" x14ac:dyDescent="0.25">
      <c r="L226" s="7">
        <v>0</v>
      </c>
      <c r="M226" s="2" t="s">
        <v>73</v>
      </c>
      <c r="N226" s="2" t="s">
        <v>545</v>
      </c>
      <c r="O226" s="2" t="s">
        <v>73</v>
      </c>
      <c r="P226" s="7">
        <v>20</v>
      </c>
    </row>
    <row r="227" spans="12:16" x14ac:dyDescent="0.25">
      <c r="L227" s="7">
        <v>0</v>
      </c>
      <c r="M227" s="2" t="s">
        <v>73</v>
      </c>
      <c r="N227" s="2" t="s">
        <v>546</v>
      </c>
      <c r="O227" s="2" t="s">
        <v>73</v>
      </c>
      <c r="P227" s="7">
        <v>20</v>
      </c>
    </row>
    <row r="228" spans="12:16" x14ac:dyDescent="0.25">
      <c r="L228" s="7">
        <v>0</v>
      </c>
      <c r="M228" s="2" t="s">
        <v>73</v>
      </c>
      <c r="N228" s="2" t="s">
        <v>547</v>
      </c>
      <c r="O228" s="2" t="s">
        <v>73</v>
      </c>
      <c r="P228" s="7">
        <v>20</v>
      </c>
    </row>
    <row r="229" spans="12:16" x14ac:dyDescent="0.25">
      <c r="L229" s="7">
        <v>0</v>
      </c>
      <c r="M229" s="2" t="s">
        <v>73</v>
      </c>
      <c r="N229" s="2" t="s">
        <v>548</v>
      </c>
      <c r="O229" s="2" t="s">
        <v>73</v>
      </c>
      <c r="P229" s="7">
        <v>20</v>
      </c>
    </row>
    <row r="230" spans="12:16" x14ac:dyDescent="0.25">
      <c r="L230" s="7">
        <v>0</v>
      </c>
      <c r="M230" s="2" t="s">
        <v>73</v>
      </c>
      <c r="N230" s="2" t="s">
        <v>549</v>
      </c>
      <c r="O230" s="2" t="s">
        <v>73</v>
      </c>
      <c r="P230" s="7">
        <v>20</v>
      </c>
    </row>
    <row r="231" spans="12:16" x14ac:dyDescent="0.25">
      <c r="L231" s="7">
        <v>0</v>
      </c>
      <c r="M231" s="2" t="s">
        <v>73</v>
      </c>
      <c r="N231" s="2" t="s">
        <v>550</v>
      </c>
      <c r="O231" s="2" t="s">
        <v>73</v>
      </c>
      <c r="P231" s="7">
        <v>20</v>
      </c>
    </row>
    <row r="232" spans="12:16" x14ac:dyDescent="0.25">
      <c r="L232" s="7">
        <v>0</v>
      </c>
      <c r="M232" s="2" t="s">
        <v>73</v>
      </c>
      <c r="N232" s="2" t="s">
        <v>551</v>
      </c>
      <c r="O232" s="2" t="s">
        <v>73</v>
      </c>
      <c r="P232" s="7">
        <v>20</v>
      </c>
    </row>
    <row r="233" spans="12:16" x14ac:dyDescent="0.25">
      <c r="L233" s="7">
        <v>0</v>
      </c>
      <c r="M233" s="2" t="s">
        <v>73</v>
      </c>
      <c r="N233" s="2" t="s">
        <v>552</v>
      </c>
      <c r="O233" s="2" t="s">
        <v>73</v>
      </c>
      <c r="P233" s="7">
        <v>20</v>
      </c>
    </row>
    <row r="234" spans="12:16" x14ac:dyDescent="0.25">
      <c r="L234" s="7">
        <v>0</v>
      </c>
      <c r="M234" s="2" t="s">
        <v>73</v>
      </c>
      <c r="N234" s="2" t="s">
        <v>553</v>
      </c>
      <c r="O234" s="2" t="s">
        <v>73</v>
      </c>
      <c r="P234" s="7">
        <v>20</v>
      </c>
    </row>
    <row r="235" spans="12:16" x14ac:dyDescent="0.25">
      <c r="L235" s="7">
        <v>0</v>
      </c>
      <c r="M235" s="2" t="s">
        <v>73</v>
      </c>
      <c r="N235" s="2" t="s">
        <v>554</v>
      </c>
      <c r="O235" s="2" t="s">
        <v>73</v>
      </c>
      <c r="P235" s="7">
        <v>20</v>
      </c>
    </row>
    <row r="236" spans="12:16" x14ac:dyDescent="0.25">
      <c r="L236" s="7">
        <v>0</v>
      </c>
      <c r="M236" s="2" t="s">
        <v>73</v>
      </c>
      <c r="N236" s="2" t="s">
        <v>555</v>
      </c>
      <c r="O236" s="2" t="s">
        <v>73</v>
      </c>
      <c r="P236" s="7">
        <v>20</v>
      </c>
    </row>
    <row r="237" spans="12:16" x14ac:dyDescent="0.25">
      <c r="L237" s="7">
        <v>0</v>
      </c>
      <c r="M237" s="2" t="s">
        <v>73</v>
      </c>
      <c r="N237" s="2" t="s">
        <v>556</v>
      </c>
      <c r="O237" s="2" t="s">
        <v>73</v>
      </c>
      <c r="P237" s="7">
        <v>20</v>
      </c>
    </row>
    <row r="238" spans="12:16" x14ac:dyDescent="0.25">
      <c r="L238" s="7">
        <v>0</v>
      </c>
      <c r="M238" s="2" t="s">
        <v>73</v>
      </c>
      <c r="N238" s="2" t="s">
        <v>557</v>
      </c>
      <c r="O238" s="2" t="s">
        <v>73</v>
      </c>
      <c r="P238" s="7">
        <v>20</v>
      </c>
    </row>
    <row r="239" spans="12:16" x14ac:dyDescent="0.25">
      <c r="L239" s="7">
        <v>0</v>
      </c>
      <c r="M239" s="2" t="s">
        <v>73</v>
      </c>
      <c r="N239" s="2" t="s">
        <v>558</v>
      </c>
      <c r="O239" s="2" t="s">
        <v>73</v>
      </c>
      <c r="P239" s="7">
        <v>20</v>
      </c>
    </row>
    <row r="240" spans="12:16" x14ac:dyDescent="0.25">
      <c r="L240" s="7">
        <v>0</v>
      </c>
      <c r="M240" s="2" t="s">
        <v>73</v>
      </c>
      <c r="N240" s="2" t="s">
        <v>559</v>
      </c>
      <c r="O240" s="2" t="s">
        <v>73</v>
      </c>
      <c r="P240" s="7">
        <v>20</v>
      </c>
    </row>
    <row r="241" spans="12:16" x14ac:dyDescent="0.25">
      <c r="L241" s="7">
        <v>0</v>
      </c>
      <c r="M241" s="2" t="s">
        <v>73</v>
      </c>
      <c r="N241" s="2" t="s">
        <v>560</v>
      </c>
      <c r="O241" s="2" t="s">
        <v>73</v>
      </c>
      <c r="P241" s="7">
        <v>20</v>
      </c>
    </row>
    <row r="242" spans="12:16" x14ac:dyDescent="0.25">
      <c r="L242" s="7">
        <v>0</v>
      </c>
      <c r="M242" s="2" t="s">
        <v>73</v>
      </c>
      <c r="N242" s="2" t="s">
        <v>561</v>
      </c>
      <c r="O242" s="2" t="s">
        <v>73</v>
      </c>
      <c r="P242" s="7">
        <v>20</v>
      </c>
    </row>
    <row r="243" spans="12:16" x14ac:dyDescent="0.25">
      <c r="L243" s="7">
        <v>0</v>
      </c>
      <c r="M243" s="2" t="s">
        <v>73</v>
      </c>
      <c r="N243" s="2" t="s">
        <v>562</v>
      </c>
      <c r="O243" s="2" t="s">
        <v>73</v>
      </c>
      <c r="P243" s="7">
        <v>20</v>
      </c>
    </row>
    <row r="244" spans="12:16" x14ac:dyDescent="0.25">
      <c r="L244" s="7">
        <v>0</v>
      </c>
      <c r="M244" s="2" t="s">
        <v>73</v>
      </c>
      <c r="N244" s="2" t="s">
        <v>563</v>
      </c>
      <c r="O244" s="2" t="s">
        <v>73</v>
      </c>
      <c r="P244" s="7">
        <v>20</v>
      </c>
    </row>
    <row r="245" spans="12:16" x14ac:dyDescent="0.25">
      <c r="L245" s="7">
        <v>0</v>
      </c>
      <c r="M245" s="2" t="s">
        <v>73</v>
      </c>
      <c r="N245" s="2" t="s">
        <v>564</v>
      </c>
      <c r="O245" s="2" t="s">
        <v>73</v>
      </c>
      <c r="P245" s="7">
        <v>20</v>
      </c>
    </row>
    <row r="246" spans="12:16" x14ac:dyDescent="0.25">
      <c r="L246" s="7">
        <v>0</v>
      </c>
      <c r="M246" s="2" t="s">
        <v>73</v>
      </c>
      <c r="N246" s="2" t="s">
        <v>565</v>
      </c>
      <c r="O246" s="2" t="s">
        <v>73</v>
      </c>
      <c r="P246" s="7">
        <v>20</v>
      </c>
    </row>
    <row r="247" spans="12:16" x14ac:dyDescent="0.25">
      <c r="L247" s="7">
        <v>0</v>
      </c>
      <c r="M247" s="2" t="s">
        <v>73</v>
      </c>
      <c r="N247" s="2" t="s">
        <v>566</v>
      </c>
      <c r="O247" s="2" t="s">
        <v>73</v>
      </c>
      <c r="P247" s="7">
        <v>20</v>
      </c>
    </row>
    <row r="248" spans="12:16" x14ac:dyDescent="0.25">
      <c r="L248" s="7">
        <v>0</v>
      </c>
      <c r="M248" s="2" t="s">
        <v>73</v>
      </c>
      <c r="N248" s="2" t="s">
        <v>567</v>
      </c>
      <c r="O248" s="2" t="s">
        <v>73</v>
      </c>
      <c r="P248" s="7">
        <v>20</v>
      </c>
    </row>
    <row r="249" spans="12:16" x14ac:dyDescent="0.25">
      <c r="L249" s="7">
        <v>0</v>
      </c>
      <c r="M249" s="2" t="s">
        <v>73</v>
      </c>
      <c r="N249" s="2" t="s">
        <v>568</v>
      </c>
      <c r="O249" s="2" t="s">
        <v>73</v>
      </c>
      <c r="P249" s="7">
        <v>20</v>
      </c>
    </row>
    <row r="250" spans="12:16" x14ac:dyDescent="0.25">
      <c r="L250" s="7">
        <v>0</v>
      </c>
      <c r="M250" s="2" t="s">
        <v>73</v>
      </c>
      <c r="N250" s="2" t="s">
        <v>569</v>
      </c>
      <c r="O250" s="2" t="s">
        <v>73</v>
      </c>
      <c r="P250" s="7">
        <v>20</v>
      </c>
    </row>
    <row r="251" spans="12:16" x14ac:dyDescent="0.25">
      <c r="L251" s="7">
        <v>0</v>
      </c>
      <c r="M251" s="2" t="s">
        <v>73</v>
      </c>
      <c r="N251" s="2" t="s">
        <v>570</v>
      </c>
      <c r="O251" s="2" t="s">
        <v>73</v>
      </c>
      <c r="P251" s="7">
        <v>20</v>
      </c>
    </row>
    <row r="252" spans="12:16" x14ac:dyDescent="0.25">
      <c r="L252" s="7">
        <v>0</v>
      </c>
      <c r="M252" s="2" t="s">
        <v>73</v>
      </c>
      <c r="N252" s="2" t="s">
        <v>571</v>
      </c>
      <c r="O252" s="2" t="s">
        <v>73</v>
      </c>
      <c r="P252" s="7">
        <v>20</v>
      </c>
    </row>
    <row r="253" spans="12:16" x14ac:dyDescent="0.25">
      <c r="L253" s="7">
        <v>0</v>
      </c>
      <c r="M253" s="2" t="s">
        <v>73</v>
      </c>
      <c r="N253" s="2" t="s">
        <v>572</v>
      </c>
      <c r="O253" s="2" t="s">
        <v>73</v>
      </c>
      <c r="P253" s="7">
        <v>20</v>
      </c>
    </row>
    <row r="254" spans="12:16" x14ac:dyDescent="0.25">
      <c r="L254" s="7">
        <v>0</v>
      </c>
      <c r="M254" s="2" t="s">
        <v>73</v>
      </c>
      <c r="N254" s="2" t="s">
        <v>573</v>
      </c>
      <c r="O254" s="2" t="s">
        <v>73</v>
      </c>
      <c r="P254" s="7">
        <v>20</v>
      </c>
    </row>
    <row r="255" spans="12:16" x14ac:dyDescent="0.25">
      <c r="L255" s="7">
        <v>0</v>
      </c>
      <c r="M255" s="2" t="s">
        <v>73</v>
      </c>
      <c r="N255" s="2" t="s">
        <v>574</v>
      </c>
      <c r="O255" s="2" t="s">
        <v>73</v>
      </c>
      <c r="P255" s="7">
        <v>20</v>
      </c>
    </row>
    <row r="256" spans="12:16" x14ac:dyDescent="0.25">
      <c r="L256" s="7">
        <v>0</v>
      </c>
      <c r="M256" s="2" t="s">
        <v>73</v>
      </c>
      <c r="N256" s="2" t="s">
        <v>575</v>
      </c>
      <c r="O256" s="2" t="s">
        <v>73</v>
      </c>
      <c r="P256" s="7">
        <v>20</v>
      </c>
    </row>
    <row r="257" spans="12:16" x14ac:dyDescent="0.25">
      <c r="L257" s="7">
        <v>0</v>
      </c>
      <c r="M257" s="2" t="s">
        <v>73</v>
      </c>
      <c r="N257" s="2" t="s">
        <v>576</v>
      </c>
      <c r="O257" s="2" t="s">
        <v>73</v>
      </c>
      <c r="P257" s="7">
        <v>20</v>
      </c>
    </row>
    <row r="258" spans="12:16" x14ac:dyDescent="0.25">
      <c r="L258" s="7">
        <v>0</v>
      </c>
      <c r="M258" s="2" t="s">
        <v>73</v>
      </c>
      <c r="N258" s="2" t="s">
        <v>577</v>
      </c>
      <c r="O258" s="2" t="s">
        <v>73</v>
      </c>
      <c r="P258" s="7">
        <v>20</v>
      </c>
    </row>
    <row r="259" spans="12:16" x14ac:dyDescent="0.25">
      <c r="L259" s="7">
        <v>0</v>
      </c>
      <c r="M259" s="2" t="s">
        <v>73</v>
      </c>
      <c r="N259" s="2" t="s">
        <v>578</v>
      </c>
      <c r="O259" s="2" t="s">
        <v>73</v>
      </c>
      <c r="P259" s="7">
        <v>20</v>
      </c>
    </row>
    <row r="260" spans="12:16" x14ac:dyDescent="0.25">
      <c r="L260" s="7">
        <v>0</v>
      </c>
      <c r="M260" s="2" t="s">
        <v>73</v>
      </c>
      <c r="N260" s="2" t="s">
        <v>579</v>
      </c>
      <c r="O260" s="2" t="s">
        <v>73</v>
      </c>
      <c r="P260" s="7">
        <v>20</v>
      </c>
    </row>
    <row r="261" spans="12:16" x14ac:dyDescent="0.25">
      <c r="L261" s="7">
        <v>0</v>
      </c>
      <c r="M261" s="2" t="s">
        <v>73</v>
      </c>
      <c r="N261" s="2" t="s">
        <v>580</v>
      </c>
      <c r="O261" s="2" t="s">
        <v>73</v>
      </c>
      <c r="P261" s="7">
        <v>20</v>
      </c>
    </row>
    <row r="262" spans="12:16" x14ac:dyDescent="0.25">
      <c r="L262" s="7">
        <v>0</v>
      </c>
      <c r="M262" s="2" t="s">
        <v>73</v>
      </c>
      <c r="N262" s="2" t="s">
        <v>581</v>
      </c>
      <c r="O262" s="2" t="s">
        <v>73</v>
      </c>
      <c r="P262" s="7">
        <v>20</v>
      </c>
    </row>
    <row r="263" spans="12:16" x14ac:dyDescent="0.25">
      <c r="L263" s="7">
        <v>0</v>
      </c>
      <c r="M263" s="2" t="s">
        <v>73</v>
      </c>
      <c r="N263" s="2" t="s">
        <v>582</v>
      </c>
      <c r="O263" s="2" t="s">
        <v>73</v>
      </c>
      <c r="P263" s="7">
        <v>20</v>
      </c>
    </row>
    <row r="264" spans="12:16" x14ac:dyDescent="0.25">
      <c r="L264" s="7">
        <v>0</v>
      </c>
      <c r="M264" s="2" t="s">
        <v>73</v>
      </c>
      <c r="N264" s="2" t="s">
        <v>583</v>
      </c>
      <c r="O264" s="2" t="s">
        <v>73</v>
      </c>
      <c r="P264" s="7">
        <v>20</v>
      </c>
    </row>
    <row r="265" spans="12:16" x14ac:dyDescent="0.25">
      <c r="L265" s="7">
        <v>0</v>
      </c>
      <c r="M265" s="2" t="s">
        <v>73</v>
      </c>
      <c r="N265" s="2" t="s">
        <v>584</v>
      </c>
      <c r="O265" s="2" t="s">
        <v>73</v>
      </c>
      <c r="P265" s="7">
        <v>20</v>
      </c>
    </row>
    <row r="266" spans="12:16" x14ac:dyDescent="0.25">
      <c r="L266" s="7">
        <v>0</v>
      </c>
      <c r="M266" s="2" t="s">
        <v>73</v>
      </c>
      <c r="N266" s="2" t="s">
        <v>585</v>
      </c>
      <c r="O266" s="2" t="s">
        <v>73</v>
      </c>
      <c r="P266" s="7">
        <v>20</v>
      </c>
    </row>
    <row r="267" spans="12:16" x14ac:dyDescent="0.25">
      <c r="L267" s="7">
        <v>0</v>
      </c>
      <c r="M267" s="2" t="s">
        <v>73</v>
      </c>
      <c r="N267" s="2" t="s">
        <v>586</v>
      </c>
      <c r="O267" s="2" t="s">
        <v>73</v>
      </c>
      <c r="P267" s="7">
        <v>20</v>
      </c>
    </row>
    <row r="268" spans="12:16" x14ac:dyDescent="0.25">
      <c r="L268" s="7">
        <v>0</v>
      </c>
      <c r="M268" s="2" t="s">
        <v>73</v>
      </c>
      <c r="N268" s="2" t="s">
        <v>587</v>
      </c>
      <c r="O268" s="2" t="s">
        <v>73</v>
      </c>
      <c r="P268" s="7">
        <v>20</v>
      </c>
    </row>
    <row r="269" spans="12:16" x14ac:dyDescent="0.25">
      <c r="L269" s="7">
        <v>0</v>
      </c>
      <c r="M269" s="2" t="s">
        <v>73</v>
      </c>
      <c r="N269" s="2" t="s">
        <v>588</v>
      </c>
      <c r="O269" s="2" t="s">
        <v>73</v>
      </c>
      <c r="P269" s="7">
        <v>20</v>
      </c>
    </row>
    <row r="270" spans="12:16" x14ac:dyDescent="0.25">
      <c r="L270" s="7">
        <v>0</v>
      </c>
      <c r="M270" s="2" t="s">
        <v>73</v>
      </c>
      <c r="N270" s="2" t="s">
        <v>589</v>
      </c>
      <c r="O270" s="2" t="s">
        <v>73</v>
      </c>
      <c r="P270" s="7">
        <v>20</v>
      </c>
    </row>
    <row r="271" spans="12:16" x14ac:dyDescent="0.25">
      <c r="L271" s="7">
        <v>0</v>
      </c>
      <c r="M271" s="2" t="s">
        <v>73</v>
      </c>
      <c r="N271" s="2" t="s">
        <v>590</v>
      </c>
      <c r="O271" s="2" t="s">
        <v>73</v>
      </c>
      <c r="P271" s="7">
        <v>20</v>
      </c>
    </row>
    <row r="272" spans="12:16" x14ac:dyDescent="0.25">
      <c r="L272" s="7">
        <v>0</v>
      </c>
      <c r="M272" s="2" t="s">
        <v>73</v>
      </c>
      <c r="N272" s="2" t="s">
        <v>591</v>
      </c>
      <c r="O272" s="2" t="s">
        <v>73</v>
      </c>
      <c r="P272" s="7">
        <v>20</v>
      </c>
    </row>
    <row r="273" spans="12:16" x14ac:dyDescent="0.25">
      <c r="L273" s="7">
        <v>0</v>
      </c>
      <c r="M273" s="2" t="s">
        <v>73</v>
      </c>
      <c r="N273" s="2" t="s">
        <v>592</v>
      </c>
      <c r="O273" s="2" t="s">
        <v>73</v>
      </c>
      <c r="P273" s="7">
        <v>20</v>
      </c>
    </row>
    <row r="274" spans="12:16" x14ac:dyDescent="0.25">
      <c r="L274" s="7">
        <v>0</v>
      </c>
      <c r="M274" s="2" t="s">
        <v>73</v>
      </c>
      <c r="N274" s="2" t="s">
        <v>593</v>
      </c>
      <c r="O274" s="2" t="s">
        <v>73</v>
      </c>
      <c r="P274" s="7">
        <v>20</v>
      </c>
    </row>
    <row r="275" spans="12:16" x14ac:dyDescent="0.25">
      <c r="L275" s="7">
        <v>0</v>
      </c>
      <c r="M275" s="2" t="s">
        <v>73</v>
      </c>
      <c r="N275" s="2" t="s">
        <v>594</v>
      </c>
      <c r="O275" s="2" t="s">
        <v>73</v>
      </c>
      <c r="P275" s="7">
        <v>20</v>
      </c>
    </row>
    <row r="276" spans="12:16" x14ac:dyDescent="0.25">
      <c r="L276" s="7">
        <v>0</v>
      </c>
      <c r="M276" s="2" t="s">
        <v>73</v>
      </c>
      <c r="N276" s="2" t="s">
        <v>595</v>
      </c>
      <c r="O276" s="2" t="s">
        <v>73</v>
      </c>
      <c r="P276" s="7">
        <v>20</v>
      </c>
    </row>
    <row r="277" spans="12:16" x14ac:dyDescent="0.25">
      <c r="L277" s="7">
        <v>0</v>
      </c>
      <c r="M277" s="2" t="s">
        <v>73</v>
      </c>
      <c r="N277" s="2" t="s">
        <v>596</v>
      </c>
      <c r="O277" s="2" t="s">
        <v>73</v>
      </c>
      <c r="P277" s="7">
        <v>20</v>
      </c>
    </row>
    <row r="278" spans="12:16" x14ac:dyDescent="0.25">
      <c r="L278" s="7">
        <v>0</v>
      </c>
      <c r="M278" s="2" t="s">
        <v>73</v>
      </c>
      <c r="N278" s="2" t="s">
        <v>597</v>
      </c>
      <c r="O278" s="2" t="s">
        <v>73</v>
      </c>
      <c r="P278" s="7">
        <v>20</v>
      </c>
    </row>
    <row r="279" spans="12:16" x14ac:dyDescent="0.25">
      <c r="L279" s="7">
        <v>0</v>
      </c>
      <c r="M279" s="2" t="s">
        <v>73</v>
      </c>
      <c r="N279" s="2" t="s">
        <v>598</v>
      </c>
      <c r="O279" s="2" t="s">
        <v>73</v>
      </c>
      <c r="P279" s="7">
        <v>20</v>
      </c>
    </row>
    <row r="280" spans="12:16" x14ac:dyDescent="0.25">
      <c r="L280" s="7">
        <v>0</v>
      </c>
      <c r="M280" s="2" t="s">
        <v>73</v>
      </c>
      <c r="N280" s="2" t="s">
        <v>599</v>
      </c>
      <c r="O280" s="2" t="s">
        <v>73</v>
      </c>
      <c r="P280" s="7">
        <v>20</v>
      </c>
    </row>
    <row r="281" spans="12:16" x14ac:dyDescent="0.25">
      <c r="L281" s="7">
        <v>0</v>
      </c>
      <c r="M281" s="2" t="s">
        <v>73</v>
      </c>
      <c r="N281" s="2" t="s">
        <v>600</v>
      </c>
      <c r="O281" s="2" t="s">
        <v>73</v>
      </c>
      <c r="P281" s="7">
        <v>20</v>
      </c>
    </row>
    <row r="282" spans="12:16" x14ac:dyDescent="0.25">
      <c r="L282" s="7">
        <v>0</v>
      </c>
      <c r="M282" s="2" t="s">
        <v>73</v>
      </c>
      <c r="N282" s="2" t="s">
        <v>601</v>
      </c>
      <c r="O282" s="2" t="s">
        <v>73</v>
      </c>
      <c r="P282" s="7">
        <v>20</v>
      </c>
    </row>
    <row r="283" spans="12:16" x14ac:dyDescent="0.25">
      <c r="L283" s="7">
        <v>0</v>
      </c>
      <c r="M283" s="2" t="s">
        <v>73</v>
      </c>
      <c r="N283" s="2" t="s">
        <v>602</v>
      </c>
      <c r="O283" s="2" t="s">
        <v>73</v>
      </c>
      <c r="P283" s="7">
        <v>20</v>
      </c>
    </row>
    <row r="284" spans="12:16" x14ac:dyDescent="0.25">
      <c r="L284" s="7">
        <v>0</v>
      </c>
      <c r="M284" s="2" t="s">
        <v>73</v>
      </c>
      <c r="N284" s="2" t="s">
        <v>603</v>
      </c>
      <c r="O284" s="2" t="s">
        <v>73</v>
      </c>
      <c r="P284" s="7">
        <v>20</v>
      </c>
    </row>
    <row r="285" spans="12:16" x14ac:dyDescent="0.25">
      <c r="L285" s="7">
        <v>0</v>
      </c>
      <c r="M285" s="2" t="s">
        <v>73</v>
      </c>
      <c r="N285" s="2" t="s">
        <v>604</v>
      </c>
      <c r="O285" s="2" t="s">
        <v>73</v>
      </c>
      <c r="P285" s="7">
        <v>20</v>
      </c>
    </row>
    <row r="286" spans="12:16" x14ac:dyDescent="0.25">
      <c r="L286" s="7">
        <v>0</v>
      </c>
      <c r="M286" s="2" t="s">
        <v>73</v>
      </c>
      <c r="N286" s="2" t="s">
        <v>605</v>
      </c>
      <c r="O286" s="2" t="s">
        <v>73</v>
      </c>
      <c r="P286" s="7">
        <v>20</v>
      </c>
    </row>
    <row r="287" spans="12:16" x14ac:dyDescent="0.25">
      <c r="L287" s="7">
        <v>0</v>
      </c>
      <c r="M287" s="2" t="s">
        <v>73</v>
      </c>
      <c r="N287" s="2" t="s">
        <v>606</v>
      </c>
      <c r="O287" s="2" t="s">
        <v>73</v>
      </c>
      <c r="P287" s="7">
        <v>20</v>
      </c>
    </row>
    <row r="288" spans="12:16" x14ac:dyDescent="0.25">
      <c r="L288" s="7">
        <v>0</v>
      </c>
      <c r="M288" s="2" t="s">
        <v>73</v>
      </c>
      <c r="N288" s="2" t="s">
        <v>607</v>
      </c>
      <c r="O288" s="2" t="s">
        <v>73</v>
      </c>
      <c r="P288" s="7">
        <v>20</v>
      </c>
    </row>
    <row r="289" spans="12:16" x14ac:dyDescent="0.25">
      <c r="L289" s="7">
        <v>0</v>
      </c>
      <c r="M289" s="2" t="s">
        <v>73</v>
      </c>
      <c r="N289" s="2" t="s">
        <v>608</v>
      </c>
      <c r="O289" s="2" t="s">
        <v>73</v>
      </c>
      <c r="P289" s="7">
        <v>20</v>
      </c>
    </row>
    <row r="290" spans="12:16" x14ac:dyDescent="0.25">
      <c r="L290" s="7">
        <v>0</v>
      </c>
      <c r="M290" s="2" t="s">
        <v>73</v>
      </c>
      <c r="N290" s="2" t="s">
        <v>609</v>
      </c>
      <c r="O290" s="2" t="s">
        <v>73</v>
      </c>
      <c r="P290" s="7">
        <v>20</v>
      </c>
    </row>
    <row r="291" spans="12:16" x14ac:dyDescent="0.25">
      <c r="L291" s="7">
        <v>0</v>
      </c>
      <c r="M291" s="2" t="s">
        <v>73</v>
      </c>
      <c r="N291" s="2" t="s">
        <v>610</v>
      </c>
      <c r="O291" s="2" t="s">
        <v>73</v>
      </c>
      <c r="P291" s="7">
        <v>20</v>
      </c>
    </row>
    <row r="292" spans="12:16" x14ac:dyDescent="0.25">
      <c r="L292" s="7">
        <v>0</v>
      </c>
      <c r="M292" s="2" t="s">
        <v>73</v>
      </c>
      <c r="N292" s="2" t="s">
        <v>611</v>
      </c>
      <c r="O292" s="2" t="s">
        <v>73</v>
      </c>
      <c r="P292" s="7">
        <v>20</v>
      </c>
    </row>
    <row r="293" spans="12:16" x14ac:dyDescent="0.25">
      <c r="L293" s="7">
        <v>0</v>
      </c>
      <c r="M293" s="2" t="s">
        <v>73</v>
      </c>
      <c r="N293" s="2" t="s">
        <v>612</v>
      </c>
      <c r="O293" s="2" t="s">
        <v>73</v>
      </c>
      <c r="P293" s="7">
        <v>20</v>
      </c>
    </row>
    <row r="294" spans="12:16" x14ac:dyDescent="0.25">
      <c r="L294" s="7">
        <v>0</v>
      </c>
      <c r="M294" s="2" t="s">
        <v>73</v>
      </c>
      <c r="N294" s="2" t="s">
        <v>613</v>
      </c>
      <c r="O294" s="2" t="s">
        <v>73</v>
      </c>
      <c r="P294" s="7">
        <v>20</v>
      </c>
    </row>
    <row r="295" spans="12:16" x14ac:dyDescent="0.25">
      <c r="L295" s="7">
        <v>0</v>
      </c>
      <c r="M295" s="2" t="s">
        <v>73</v>
      </c>
      <c r="N295" s="2" t="s">
        <v>614</v>
      </c>
      <c r="O295" s="2" t="s">
        <v>73</v>
      </c>
      <c r="P295" s="7">
        <v>20</v>
      </c>
    </row>
    <row r="296" spans="12:16" x14ac:dyDescent="0.25">
      <c r="L296" s="7">
        <v>0</v>
      </c>
      <c r="M296" s="2" t="s">
        <v>73</v>
      </c>
      <c r="N296" s="2" t="s">
        <v>615</v>
      </c>
      <c r="O296" s="2" t="s">
        <v>73</v>
      </c>
      <c r="P296" s="7">
        <v>20</v>
      </c>
    </row>
    <row r="297" spans="12:16" x14ac:dyDescent="0.25">
      <c r="L297" s="7">
        <v>0</v>
      </c>
      <c r="M297" s="2" t="s">
        <v>73</v>
      </c>
      <c r="N297" s="2" t="s">
        <v>616</v>
      </c>
      <c r="O297" s="2" t="s">
        <v>73</v>
      </c>
      <c r="P297" s="7">
        <v>20</v>
      </c>
    </row>
    <row r="298" spans="12:16" x14ac:dyDescent="0.25">
      <c r="L298" s="7">
        <v>0</v>
      </c>
      <c r="M298" s="2" t="s">
        <v>73</v>
      </c>
      <c r="N298" s="2" t="s">
        <v>617</v>
      </c>
      <c r="O298" s="2" t="s">
        <v>73</v>
      </c>
      <c r="P298" s="7">
        <v>20</v>
      </c>
    </row>
    <row r="299" spans="12:16" x14ac:dyDescent="0.25">
      <c r="L299" s="7">
        <v>0</v>
      </c>
      <c r="M299" s="2" t="s">
        <v>73</v>
      </c>
      <c r="N299" s="2" t="s">
        <v>618</v>
      </c>
      <c r="O299" s="2" t="s">
        <v>73</v>
      </c>
      <c r="P299" s="7">
        <v>20</v>
      </c>
    </row>
    <row r="300" spans="12:16" x14ac:dyDescent="0.25">
      <c r="L300" s="7">
        <v>0</v>
      </c>
      <c r="M300" s="2" t="s">
        <v>73</v>
      </c>
      <c r="N300" s="2" t="s">
        <v>619</v>
      </c>
      <c r="O300" s="2" t="s">
        <v>73</v>
      </c>
      <c r="P300" s="7">
        <v>20</v>
      </c>
    </row>
    <row r="301" spans="12:16" x14ac:dyDescent="0.25">
      <c r="L301" s="7">
        <v>0</v>
      </c>
      <c r="M301" s="2" t="s">
        <v>73</v>
      </c>
      <c r="N301" s="2" t="s">
        <v>620</v>
      </c>
      <c r="O301" s="2" t="s">
        <v>73</v>
      </c>
      <c r="P301" s="7">
        <v>20</v>
      </c>
    </row>
    <row r="302" spans="12:16" x14ac:dyDescent="0.25">
      <c r="L302" s="7">
        <v>0</v>
      </c>
      <c r="M302" s="2" t="s">
        <v>73</v>
      </c>
      <c r="N302" s="2" t="s">
        <v>621</v>
      </c>
      <c r="O302" s="2" t="s">
        <v>73</v>
      </c>
      <c r="P302" s="7">
        <v>20</v>
      </c>
    </row>
    <row r="303" spans="12:16" x14ac:dyDescent="0.25">
      <c r="L303" s="7">
        <v>0</v>
      </c>
      <c r="M303" s="2" t="s">
        <v>73</v>
      </c>
      <c r="N303" s="2" t="s">
        <v>622</v>
      </c>
      <c r="O303" s="2" t="s">
        <v>73</v>
      </c>
      <c r="P303" s="7">
        <v>20</v>
      </c>
    </row>
    <row r="304" spans="12:16" x14ac:dyDescent="0.25">
      <c r="L304" s="7">
        <v>0</v>
      </c>
      <c r="M304" s="2" t="s">
        <v>73</v>
      </c>
      <c r="N304" s="2" t="s">
        <v>623</v>
      </c>
      <c r="O304" s="2" t="s">
        <v>73</v>
      </c>
      <c r="P304" s="7">
        <v>20</v>
      </c>
    </row>
    <row r="305" spans="12:16" x14ac:dyDescent="0.25">
      <c r="L305" s="7">
        <v>0</v>
      </c>
      <c r="M305" s="2" t="s">
        <v>73</v>
      </c>
      <c r="N305" s="2" t="s">
        <v>624</v>
      </c>
      <c r="O305" s="2" t="s">
        <v>73</v>
      </c>
      <c r="P305" s="7">
        <v>20</v>
      </c>
    </row>
    <row r="306" spans="12:16" x14ac:dyDescent="0.25">
      <c r="L306" s="7">
        <v>0</v>
      </c>
      <c r="M306" s="2" t="s">
        <v>73</v>
      </c>
      <c r="N306" s="2" t="s">
        <v>625</v>
      </c>
      <c r="O306" s="2" t="s">
        <v>73</v>
      </c>
      <c r="P306" s="7">
        <v>20</v>
      </c>
    </row>
    <row r="307" spans="12:16" x14ac:dyDescent="0.25">
      <c r="L307" s="7">
        <v>0</v>
      </c>
      <c r="M307" s="2" t="s">
        <v>73</v>
      </c>
      <c r="N307" s="2" t="s">
        <v>626</v>
      </c>
      <c r="O307" s="2" t="s">
        <v>73</v>
      </c>
      <c r="P307" s="7">
        <v>20</v>
      </c>
    </row>
    <row r="308" spans="12:16" x14ac:dyDescent="0.25">
      <c r="L308" s="7">
        <v>0</v>
      </c>
      <c r="M308" s="2" t="s">
        <v>73</v>
      </c>
      <c r="N308" s="2" t="s">
        <v>627</v>
      </c>
      <c r="O308" s="2" t="s">
        <v>73</v>
      </c>
      <c r="P308" s="7">
        <v>20</v>
      </c>
    </row>
    <row r="309" spans="12:16" x14ac:dyDescent="0.25">
      <c r="L309" s="7">
        <v>0</v>
      </c>
      <c r="M309" s="2" t="s">
        <v>73</v>
      </c>
      <c r="N309" s="2" t="s">
        <v>628</v>
      </c>
      <c r="O309" s="2" t="s">
        <v>73</v>
      </c>
      <c r="P309" s="7">
        <v>20</v>
      </c>
    </row>
    <row r="310" spans="12:16" x14ac:dyDescent="0.25">
      <c r="L310" s="7">
        <v>0</v>
      </c>
      <c r="M310" s="2" t="s">
        <v>73</v>
      </c>
      <c r="N310" s="2" t="s">
        <v>629</v>
      </c>
      <c r="O310" s="2" t="s">
        <v>73</v>
      </c>
      <c r="P310" s="7">
        <v>20</v>
      </c>
    </row>
    <row r="311" spans="12:16" x14ac:dyDescent="0.25">
      <c r="L311" s="7">
        <v>0</v>
      </c>
      <c r="M311" s="2" t="s">
        <v>73</v>
      </c>
      <c r="N311" s="2" t="s">
        <v>630</v>
      </c>
      <c r="O311" s="2" t="s">
        <v>73</v>
      </c>
      <c r="P311" s="7">
        <v>20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Exact</vt:lpstr>
      <vt:lpstr>LeastSquares</vt:lpstr>
      <vt:lpstr>LeastSquares (Box)</vt:lpstr>
      <vt:lpstr>QP_Base</vt:lpstr>
      <vt:lpstr>QP_Boxed</vt:lpstr>
      <vt:lpstr>QP_Subspace</vt:lpstr>
      <vt:lpstr>QP_Raw50</vt:lpstr>
      <vt:lpstr>QP_Soln50</vt:lpstr>
      <vt:lpstr>QP_Raw300</vt:lpstr>
      <vt:lpstr>QP_Soln300</vt:lpstr>
      <vt:lpstr>QP_Raw300!BasisVectors</vt:lpstr>
      <vt:lpstr>QP_Raw50!BasisVectors</vt:lpstr>
      <vt:lpstr>LeastSquares!params</vt:lpstr>
      <vt:lpstr>'LeastSquares (Box)'!params</vt:lpstr>
      <vt:lpstr>QP_Base!params</vt:lpstr>
      <vt:lpstr>QP_Boxed!params</vt:lpstr>
      <vt:lpstr>QP_Soln300!params</vt:lpstr>
      <vt:lpstr>QP_Soln50!params</vt:lpstr>
      <vt:lpstr>QP_Subspace!params</vt:lpstr>
      <vt:lpstr>QP_Raw300!TargetProfile</vt:lpstr>
      <vt:lpstr>QP_Raw50!TargetProfile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Cross</dc:creator>
  <cp:lastModifiedBy>Alex Cross</cp:lastModifiedBy>
  <dcterms:created xsi:type="dcterms:W3CDTF">2015-02-28T08:12:02Z</dcterms:created>
  <dcterms:modified xsi:type="dcterms:W3CDTF">2015-03-08T23:20:26Z</dcterms:modified>
</cp:coreProperties>
</file>