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vanhoff/Desktop/UiO/Dosimetry/MC_execrises/"/>
    </mc:Choice>
  </mc:AlternateContent>
  <xr:revisionPtr revIDLastSave="0" documentId="8_{8E245BE6-676A-A04B-BE3F-F2F96532FB0D}" xr6:coauthVersionLast="36" xr6:coauthVersionMax="36" xr10:uidLastSave="{00000000-0000-0000-0000-000000000000}"/>
  <bookViews>
    <workbookView xWindow="3540" yWindow="1540" windowWidth="28040" windowHeight="16460" xr2:uid="{2C4A5C0D-D11A-2A40-A9B0-4A2CA33FD2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B32" i="1"/>
  <c r="B28" i="1"/>
  <c r="J5" i="1"/>
  <c r="J6" i="1"/>
  <c r="J7" i="1"/>
  <c r="J8" i="1"/>
  <c r="J9" i="1"/>
  <c r="J10" i="1"/>
  <c r="J11" i="1"/>
  <c r="J12" i="1"/>
  <c r="J13" i="1"/>
  <c r="J4" i="1"/>
  <c r="C28" i="1"/>
  <c r="C23" i="1"/>
  <c r="B23" i="1"/>
  <c r="F5" i="1"/>
  <c r="F6" i="1"/>
  <c r="F7" i="1"/>
  <c r="F8" i="1"/>
  <c r="F9" i="1"/>
  <c r="F10" i="1"/>
  <c r="F11" i="1"/>
  <c r="F12" i="1"/>
  <c r="F13" i="1"/>
  <c r="F4" i="1"/>
  <c r="B18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<sst xmlns="http://schemas.openxmlformats.org/spreadsheetml/2006/main" count="18" uniqueCount="9">
  <si>
    <t>Task 1</t>
  </si>
  <si>
    <t>height</t>
  </si>
  <si>
    <t>sigma</t>
  </si>
  <si>
    <t>xc</t>
  </si>
  <si>
    <t>Task 2</t>
  </si>
  <si>
    <t>Task 6</t>
  </si>
  <si>
    <t>y = A1*exp(-x/t1) + y0</t>
  </si>
  <si>
    <t>A1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</si>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</sst>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0E38-648A-5541-8C7D-37E0362DA3D7}">
  <dimension ref="A4:M123"/>
  <sheetViews>
    <sheetView tabSelected="1" topLeftCell="A20" workbookViewId="0">
      <selection activeCell="B42" sqref="B42"/>
    </sheetView>
  </sheetViews>
  <sheetFormatPr baseColWidth="10" defaultRowHeight="16" x14ac:dyDescent="0.2"/>
  <sheetData>
    <row r="4" spans="2:11" x14ac:dyDescent="0.2">
      <c r="B4">
        <v>-2.4932862500000001</v>
      </c>
      <c r="C4">
        <f>(B4+B5)/2</f>
        <v>-2.2425735600000003</v>
      </c>
      <c r="E4" s="1">
        <v>-32.719178149999998</v>
      </c>
      <c r="F4">
        <f>(E4+E5)/2</f>
        <v>-29.457427779999996</v>
      </c>
      <c r="G4">
        <v>5</v>
      </c>
      <c r="I4">
        <v>-35.85871187</v>
      </c>
      <c r="J4">
        <f>(I4+I5)/2</f>
        <v>-32.3882373</v>
      </c>
      <c r="K4">
        <v>2</v>
      </c>
    </row>
    <row r="5" spans="2:11" x14ac:dyDescent="0.2">
      <c r="B5">
        <v>-1.99186087</v>
      </c>
      <c r="C5">
        <f t="shared" ref="C5:C13" si="0">(B5+B6)/2</f>
        <v>-1.7411481800000002</v>
      </c>
      <c r="E5">
        <v>-26.195677409999998</v>
      </c>
      <c r="F5">
        <f t="shared" ref="F5:F13" si="1">(E5+E6)/2</f>
        <v>-22.933927044999997</v>
      </c>
      <c r="G5">
        <v>13</v>
      </c>
      <c r="I5">
        <v>-28.91776273</v>
      </c>
      <c r="J5">
        <f t="shared" ref="J5:J13" si="2">(I5+I6)/2</f>
        <v>-25.447288159999999</v>
      </c>
      <c r="K5">
        <v>9</v>
      </c>
    </row>
    <row r="6" spans="2:11" x14ac:dyDescent="0.2">
      <c r="B6">
        <v>-1.4904354900000001</v>
      </c>
      <c r="C6">
        <f t="shared" si="0"/>
        <v>-1.2397228</v>
      </c>
      <c r="E6">
        <v>-19.67217668</v>
      </c>
      <c r="F6">
        <f t="shared" si="1"/>
        <v>-16.410426309999998</v>
      </c>
      <c r="G6">
        <v>71</v>
      </c>
      <c r="I6">
        <v>-21.976813589999999</v>
      </c>
      <c r="J6">
        <f t="shared" si="2"/>
        <v>-18.506339014999998</v>
      </c>
      <c r="K6">
        <v>61</v>
      </c>
    </row>
    <row r="7" spans="2:11" x14ac:dyDescent="0.2">
      <c r="B7">
        <v>-0.98901011000000005</v>
      </c>
      <c r="C7">
        <f t="shared" si="0"/>
        <v>-0.73829742500000006</v>
      </c>
      <c r="E7">
        <v>-13.14867594</v>
      </c>
      <c r="F7">
        <f t="shared" si="1"/>
        <v>-9.8869255700000007</v>
      </c>
      <c r="G7">
        <v>157</v>
      </c>
      <c r="I7">
        <v>-15.035864439999999</v>
      </c>
      <c r="J7">
        <f t="shared" si="2"/>
        <v>-11.565389870000001</v>
      </c>
      <c r="K7">
        <v>158</v>
      </c>
    </row>
    <row r="8" spans="2:11" x14ac:dyDescent="0.2">
      <c r="B8">
        <v>-0.48758474000000002</v>
      </c>
      <c r="C8">
        <f t="shared" si="0"/>
        <v>-0.23687205</v>
      </c>
      <c r="E8">
        <v>-6.6251752000000002</v>
      </c>
      <c r="F8">
        <f t="shared" si="1"/>
        <v>-3.363424835</v>
      </c>
      <c r="G8">
        <v>232</v>
      </c>
      <c r="I8">
        <v>-8.0949153000000003</v>
      </c>
      <c r="J8">
        <f t="shared" si="2"/>
        <v>-4.6244407299999999</v>
      </c>
      <c r="K8">
        <v>233</v>
      </c>
    </row>
    <row r="9" spans="2:11" x14ac:dyDescent="0.2">
      <c r="B9">
        <v>1.384064E-2</v>
      </c>
      <c r="C9">
        <f t="shared" si="0"/>
        <v>0.26455332999999998</v>
      </c>
      <c r="E9">
        <v>-0.10167447</v>
      </c>
      <c r="F9">
        <f t="shared" si="1"/>
        <v>3.1600759000000003</v>
      </c>
      <c r="G9">
        <v>262</v>
      </c>
      <c r="I9">
        <v>-1.15396616</v>
      </c>
      <c r="J9">
        <f t="shared" si="2"/>
        <v>2.3165084150000004</v>
      </c>
      <c r="K9">
        <v>255</v>
      </c>
    </row>
    <row r="10" spans="2:11" x14ac:dyDescent="0.2">
      <c r="B10">
        <v>0.51526601999999999</v>
      </c>
      <c r="C10">
        <f t="shared" si="0"/>
        <v>0.76597870999999995</v>
      </c>
      <c r="E10">
        <v>6.4218262700000004</v>
      </c>
      <c r="F10">
        <f t="shared" si="1"/>
        <v>9.6835766400000001</v>
      </c>
      <c r="G10">
        <v>151</v>
      </c>
      <c r="I10">
        <v>5.7869829900000003</v>
      </c>
      <c r="J10">
        <f t="shared" si="2"/>
        <v>9.2574575599999989</v>
      </c>
      <c r="K10">
        <v>175</v>
      </c>
    </row>
    <row r="11" spans="2:11" x14ac:dyDescent="0.2">
      <c r="B11">
        <v>1.0166914</v>
      </c>
      <c r="C11">
        <f t="shared" si="0"/>
        <v>1.2674040849999999</v>
      </c>
      <c r="E11">
        <v>12.94532701</v>
      </c>
      <c r="F11">
        <f t="shared" si="1"/>
        <v>16.207077374999997</v>
      </c>
      <c r="G11">
        <v>80</v>
      </c>
      <c r="I11">
        <v>12.727932129999999</v>
      </c>
      <c r="J11">
        <f t="shared" si="2"/>
        <v>16.1984067</v>
      </c>
      <c r="K11">
        <v>85</v>
      </c>
    </row>
    <row r="12" spans="2:11" x14ac:dyDescent="0.2">
      <c r="B12">
        <v>1.51811677</v>
      </c>
      <c r="C12">
        <f t="shared" si="0"/>
        <v>1.7688294600000001</v>
      </c>
      <c r="E12">
        <v>19.468827739999998</v>
      </c>
      <c r="F12">
        <f t="shared" si="1"/>
        <v>22.73057811</v>
      </c>
      <c r="G12">
        <v>24</v>
      </c>
      <c r="I12">
        <v>19.66888127</v>
      </c>
      <c r="J12">
        <f t="shared" si="2"/>
        <v>23.139355845000001</v>
      </c>
      <c r="K12">
        <v>20</v>
      </c>
    </row>
    <row r="13" spans="2:11" x14ac:dyDescent="0.2">
      <c r="B13">
        <v>2.0195421499999999</v>
      </c>
      <c r="C13">
        <f t="shared" si="0"/>
        <v>2.2702548399999998</v>
      </c>
      <c r="E13">
        <v>25.992328480000001</v>
      </c>
      <c r="F13">
        <f t="shared" si="1"/>
        <v>29.254078849999999</v>
      </c>
      <c r="G13">
        <v>5</v>
      </c>
      <c r="I13">
        <v>26.609830420000002</v>
      </c>
      <c r="J13">
        <f t="shared" si="2"/>
        <v>30.080304990000002</v>
      </c>
      <c r="K13">
        <v>2</v>
      </c>
    </row>
    <row r="14" spans="2:11" x14ac:dyDescent="0.2">
      <c r="B14">
        <v>2.5209675300000001</v>
      </c>
      <c r="E14">
        <v>32.515829220000001</v>
      </c>
      <c r="I14">
        <v>33.550779560000002</v>
      </c>
    </row>
    <row r="18" spans="1:13" x14ac:dyDescent="0.2">
      <c r="B18">
        <f>22.22821*SQRT(2*PI())</f>
        <v>55.717859680435545</v>
      </c>
    </row>
    <row r="22" spans="1:13" x14ac:dyDescent="0.2">
      <c r="B22" t="s">
        <v>0</v>
      </c>
    </row>
    <row r="23" spans="1:13" x14ac:dyDescent="0.2">
      <c r="A23" t="s">
        <v>1</v>
      </c>
      <c r="B23">
        <f>22.22821*SQRT(2*PI())</f>
        <v>55.717859680435545</v>
      </c>
      <c r="C23">
        <f>1.89065*SQRT(2*PI())</f>
        <v>4.7391567474311005</v>
      </c>
      <c r="I23" s="2">
        <v>3.9536970499999997E-3</v>
      </c>
      <c r="J23">
        <v>59</v>
      </c>
      <c r="L23" s="2">
        <v>1.41574205E-3</v>
      </c>
      <c r="M23">
        <v>58</v>
      </c>
    </row>
    <row r="24" spans="1:13" x14ac:dyDescent="0.2">
      <c r="A24" t="s">
        <v>2</v>
      </c>
      <c r="B24">
        <v>0.84191000000000005</v>
      </c>
      <c r="C24">
        <v>8.2799999999999999E-2</v>
      </c>
      <c r="I24" s="2">
        <v>1.69892233</v>
      </c>
      <c r="J24">
        <v>75</v>
      </c>
      <c r="L24" s="2">
        <v>0.45433342900000001</v>
      </c>
      <c r="M24">
        <v>47</v>
      </c>
    </row>
    <row r="25" spans="1:13" x14ac:dyDescent="0.2">
      <c r="A25" t="s">
        <v>3</v>
      </c>
      <c r="B25">
        <v>-8.3260000000000001E-2</v>
      </c>
      <c r="C25">
        <v>8.2659999999999997E-2</v>
      </c>
      <c r="I25" s="2">
        <v>3.3938909700000002</v>
      </c>
      <c r="J25">
        <v>62</v>
      </c>
      <c r="L25" s="2">
        <v>0.90725111599999997</v>
      </c>
      <c r="M25">
        <v>46</v>
      </c>
    </row>
    <row r="26" spans="1:13" x14ac:dyDescent="0.2">
      <c r="I26" s="2">
        <v>5.0888596000000001</v>
      </c>
      <c r="J26">
        <v>63</v>
      </c>
      <c r="L26" s="2">
        <v>1.3601688000000001</v>
      </c>
      <c r="M26">
        <v>40</v>
      </c>
    </row>
    <row r="27" spans="1:13" x14ac:dyDescent="0.2">
      <c r="B27" t="s">
        <v>4</v>
      </c>
      <c r="I27" s="2">
        <v>6.7838282400000001</v>
      </c>
      <c r="J27">
        <v>55</v>
      </c>
      <c r="L27" s="2">
        <v>1.8130864900000001</v>
      </c>
      <c r="M27">
        <v>45</v>
      </c>
    </row>
    <row r="28" spans="1:13" x14ac:dyDescent="0.2">
      <c r="A28" t="s">
        <v>1</v>
      </c>
      <c r="B28">
        <f>257.31538*SQRT(2*PI())</f>
        <v>644.99400700542014</v>
      </c>
      <c r="C28">
        <f>7.16009*SQRT(2*PI())</f>
        <v>17.947684042902679</v>
      </c>
      <c r="I28" s="2">
        <v>8.47879687</v>
      </c>
      <c r="J28">
        <v>56</v>
      </c>
      <c r="L28" s="2">
        <v>2.2660041799999999</v>
      </c>
      <c r="M28">
        <v>43</v>
      </c>
    </row>
    <row r="29" spans="1:13" x14ac:dyDescent="0.2">
      <c r="A29" t="s">
        <v>2</v>
      </c>
      <c r="B29">
        <v>10.089</v>
      </c>
      <c r="C29">
        <v>0.32424999999999998</v>
      </c>
      <c r="I29" s="2">
        <v>10.1737655</v>
      </c>
      <c r="J29">
        <v>50</v>
      </c>
      <c r="L29" s="2">
        <v>2.71892186</v>
      </c>
      <c r="M29">
        <v>39</v>
      </c>
    </row>
    <row r="30" spans="1:13" x14ac:dyDescent="0.2">
      <c r="A30" t="s">
        <v>3</v>
      </c>
      <c r="B30">
        <v>0.22542999999999999</v>
      </c>
      <c r="C30">
        <v>0.32414999999999999</v>
      </c>
      <c r="I30" s="2">
        <v>11.868734099999999</v>
      </c>
      <c r="J30">
        <v>52</v>
      </c>
      <c r="L30" s="2">
        <v>3.1718395500000001</v>
      </c>
      <c r="M30">
        <v>33</v>
      </c>
    </row>
    <row r="31" spans="1:13" x14ac:dyDescent="0.2">
      <c r="B31" t="s">
        <v>4</v>
      </c>
      <c r="I31" s="2">
        <v>13.5637028</v>
      </c>
      <c r="J31">
        <v>57</v>
      </c>
      <c r="L31" s="2">
        <v>3.6247572400000001</v>
      </c>
      <c r="M31">
        <v>36</v>
      </c>
    </row>
    <row r="32" spans="1:13" x14ac:dyDescent="0.2">
      <c r="A32" t="s">
        <v>1</v>
      </c>
      <c r="B32">
        <f>259.9234*SQRT(2*PI())</f>
        <v>651.53134367822338</v>
      </c>
      <c r="C32">
        <f>4.1801*SQRT(2*PI())</f>
        <v>10.477956850785045</v>
      </c>
      <c r="I32" s="2">
        <v>15.258671400000001</v>
      </c>
      <c r="J32">
        <v>27</v>
      </c>
      <c r="L32" s="2">
        <v>4.0776749199999998</v>
      </c>
      <c r="M32">
        <v>34</v>
      </c>
    </row>
    <row r="33" spans="1:13" x14ac:dyDescent="0.2">
      <c r="A33" t="s">
        <v>2</v>
      </c>
      <c r="B33">
        <v>10.78778</v>
      </c>
      <c r="C33">
        <v>0.20039000000000001</v>
      </c>
      <c r="I33" s="2">
        <v>16.953640100000001</v>
      </c>
      <c r="J33">
        <v>44</v>
      </c>
      <c r="L33" s="2">
        <v>4.5305926100000002</v>
      </c>
      <c r="M33">
        <v>35</v>
      </c>
    </row>
    <row r="34" spans="1:13" x14ac:dyDescent="0.2">
      <c r="A34" t="s">
        <v>3</v>
      </c>
      <c r="B34">
        <v>-0.26162000000000002</v>
      </c>
      <c r="C34">
        <v>0.20030999999999999</v>
      </c>
      <c r="I34" s="2">
        <v>18.6486087</v>
      </c>
      <c r="J34">
        <v>23</v>
      </c>
      <c r="L34" s="2">
        <v>4.9835102999999998</v>
      </c>
      <c r="M34">
        <v>50</v>
      </c>
    </row>
    <row r="35" spans="1:13" x14ac:dyDescent="0.2">
      <c r="I35" s="2">
        <v>20.3435773</v>
      </c>
      <c r="J35">
        <v>32</v>
      </c>
      <c r="L35" s="2">
        <v>5.4364279800000004</v>
      </c>
      <c r="M35">
        <v>29</v>
      </c>
    </row>
    <row r="36" spans="1:13" x14ac:dyDescent="0.2">
      <c r="I36" s="2">
        <v>22.038546</v>
      </c>
      <c r="J36">
        <v>31</v>
      </c>
      <c r="L36" s="2">
        <v>5.88934567</v>
      </c>
      <c r="M36">
        <v>29</v>
      </c>
    </row>
    <row r="37" spans="1:13" x14ac:dyDescent="0.2">
      <c r="I37" s="2">
        <v>23.733514599999999</v>
      </c>
      <c r="J37">
        <v>23</v>
      </c>
      <c r="L37" s="2">
        <v>6.3422633599999996</v>
      </c>
      <c r="M37">
        <v>28</v>
      </c>
    </row>
    <row r="38" spans="1:13" x14ac:dyDescent="0.2">
      <c r="B38" t="s">
        <v>5</v>
      </c>
      <c r="C38" t="s">
        <v>6</v>
      </c>
      <c r="I38" s="2">
        <v>25.428483199999999</v>
      </c>
      <c r="J38">
        <v>22</v>
      </c>
      <c r="L38" s="2">
        <v>6.7951810400000001</v>
      </c>
      <c r="M38">
        <v>21</v>
      </c>
    </row>
    <row r="39" spans="1:13" x14ac:dyDescent="0.2">
      <c r="A39" t="s">
        <v>7</v>
      </c>
      <c r="B39">
        <v>74.614149999999995</v>
      </c>
      <c r="C39">
        <v>1.8936999999999999</v>
      </c>
      <c r="I39" s="2">
        <v>27.123451899999999</v>
      </c>
      <c r="J39">
        <v>13</v>
      </c>
      <c r="L39" s="2">
        <v>7.2480987299999997</v>
      </c>
      <c r="M39">
        <v>18</v>
      </c>
    </row>
    <row r="40" spans="1:13" x14ac:dyDescent="0.2">
      <c r="A40" t="s">
        <v>8</v>
      </c>
      <c r="B40">
        <v>22.297339999999998</v>
      </c>
      <c r="C40">
        <v>0.83057999999999998</v>
      </c>
      <c r="I40" s="2">
        <v>28.818420499999998</v>
      </c>
      <c r="J40">
        <v>21</v>
      </c>
      <c r="L40" s="2">
        <v>7.7010164200000002</v>
      </c>
      <c r="M40">
        <v>16</v>
      </c>
    </row>
    <row r="41" spans="1:13" x14ac:dyDescent="0.2">
      <c r="I41" s="2">
        <v>30.513389100000001</v>
      </c>
      <c r="J41">
        <v>16</v>
      </c>
      <c r="L41" s="2">
        <v>8.1539341000000007</v>
      </c>
      <c r="M41">
        <v>29</v>
      </c>
    </row>
    <row r="42" spans="1:13" x14ac:dyDescent="0.2">
      <c r="A42" t="s">
        <v>7</v>
      </c>
      <c r="B42">
        <v>55.178669999999997</v>
      </c>
      <c r="C42">
        <v>1.4748699999999999</v>
      </c>
      <c r="I42" s="2">
        <v>32.208357800000002</v>
      </c>
      <c r="J42">
        <v>9</v>
      </c>
      <c r="L42" s="2">
        <v>8.6068517900000003</v>
      </c>
      <c r="M42">
        <v>19</v>
      </c>
    </row>
    <row r="43" spans="1:13" x14ac:dyDescent="0.2">
      <c r="A43" t="s">
        <v>8</v>
      </c>
      <c r="B43">
        <v>8.1475000000000009</v>
      </c>
      <c r="C43">
        <v>0.31670999999999999</v>
      </c>
      <c r="I43" s="2">
        <v>33.903326399999997</v>
      </c>
      <c r="J43">
        <v>13</v>
      </c>
      <c r="L43" s="2">
        <v>9.0597694799999999</v>
      </c>
      <c r="M43">
        <v>29</v>
      </c>
    </row>
    <row r="44" spans="1:13" x14ac:dyDescent="0.2">
      <c r="I44" s="2">
        <v>35.598295</v>
      </c>
      <c r="J44">
        <v>19</v>
      </c>
      <c r="L44" s="2">
        <v>9.5126871600000005</v>
      </c>
      <c r="M44">
        <v>22</v>
      </c>
    </row>
    <row r="45" spans="1:13" x14ac:dyDescent="0.2">
      <c r="I45" s="2">
        <v>37.293263699999997</v>
      </c>
      <c r="J45">
        <v>15</v>
      </c>
      <c r="L45" s="2">
        <v>9.9656048500000001</v>
      </c>
      <c r="M45">
        <v>18</v>
      </c>
    </row>
    <row r="46" spans="1:13" x14ac:dyDescent="0.2">
      <c r="I46" s="2">
        <v>38.9882323</v>
      </c>
      <c r="J46">
        <v>8</v>
      </c>
      <c r="L46" s="2">
        <v>10.4185225</v>
      </c>
      <c r="M46">
        <v>12</v>
      </c>
    </row>
    <row r="47" spans="1:13" x14ac:dyDescent="0.2">
      <c r="I47" s="2">
        <v>40.683200900000003</v>
      </c>
      <c r="J47">
        <v>15</v>
      </c>
      <c r="L47" s="2">
        <v>10.8714402</v>
      </c>
      <c r="M47">
        <v>11</v>
      </c>
    </row>
    <row r="48" spans="1:13" x14ac:dyDescent="0.2">
      <c r="I48" s="2">
        <v>42.3781696</v>
      </c>
      <c r="J48">
        <v>13</v>
      </c>
      <c r="L48" s="2">
        <v>11.324357900000001</v>
      </c>
      <c r="M48">
        <v>15</v>
      </c>
    </row>
    <row r="49" spans="9:13" x14ac:dyDescent="0.2">
      <c r="I49" s="2">
        <v>44.073138200000002</v>
      </c>
      <c r="J49">
        <v>15</v>
      </c>
      <c r="L49" s="2">
        <v>11.777275599999999</v>
      </c>
      <c r="M49">
        <v>10</v>
      </c>
    </row>
    <row r="50" spans="9:13" x14ac:dyDescent="0.2">
      <c r="I50" s="2">
        <v>45.768106899999999</v>
      </c>
      <c r="J50">
        <v>9</v>
      </c>
      <c r="L50" s="2">
        <v>12.2301933</v>
      </c>
      <c r="M50">
        <v>12</v>
      </c>
    </row>
    <row r="51" spans="9:13" x14ac:dyDescent="0.2">
      <c r="I51" s="2">
        <v>47.463075500000002</v>
      </c>
      <c r="J51">
        <v>10</v>
      </c>
      <c r="L51" s="2">
        <v>12.683111</v>
      </c>
      <c r="M51">
        <v>12</v>
      </c>
    </row>
    <row r="52" spans="9:13" x14ac:dyDescent="0.2">
      <c r="I52" s="2">
        <v>49.158044099999998</v>
      </c>
      <c r="J52">
        <v>5</v>
      </c>
      <c r="L52" s="2">
        <v>13.136028700000001</v>
      </c>
      <c r="M52">
        <v>6</v>
      </c>
    </row>
    <row r="53" spans="9:13" x14ac:dyDescent="0.2">
      <c r="I53" s="2">
        <v>50.853012800000002</v>
      </c>
      <c r="J53">
        <v>10</v>
      </c>
      <c r="L53" s="2">
        <v>13.5889463</v>
      </c>
      <c r="M53">
        <v>6</v>
      </c>
    </row>
    <row r="54" spans="9:13" x14ac:dyDescent="0.2">
      <c r="I54" s="2">
        <v>52.547981399999998</v>
      </c>
      <c r="J54">
        <v>11</v>
      </c>
      <c r="L54" s="2">
        <v>14.041864</v>
      </c>
      <c r="M54">
        <v>7</v>
      </c>
    </row>
    <row r="55" spans="9:13" x14ac:dyDescent="0.2">
      <c r="I55" s="2">
        <v>54.24295</v>
      </c>
      <c r="J55">
        <v>5</v>
      </c>
      <c r="L55" s="2">
        <v>14.494781700000001</v>
      </c>
      <c r="M55">
        <v>6</v>
      </c>
    </row>
    <row r="56" spans="9:13" x14ac:dyDescent="0.2">
      <c r="I56" s="2">
        <v>55.937918699999997</v>
      </c>
      <c r="J56">
        <v>3</v>
      </c>
      <c r="L56" s="2">
        <v>14.947699399999999</v>
      </c>
      <c r="M56">
        <v>12</v>
      </c>
    </row>
    <row r="57" spans="9:13" x14ac:dyDescent="0.2">
      <c r="I57" s="2">
        <v>57.6328873</v>
      </c>
      <c r="J57">
        <v>6</v>
      </c>
      <c r="L57" s="2">
        <v>15.4006171</v>
      </c>
      <c r="M57">
        <v>6</v>
      </c>
    </row>
    <row r="58" spans="9:13" x14ac:dyDescent="0.2">
      <c r="I58" s="2">
        <v>59.327855900000003</v>
      </c>
      <c r="J58">
        <v>3</v>
      </c>
      <c r="L58" s="2">
        <v>15.8535348</v>
      </c>
      <c r="M58">
        <v>7</v>
      </c>
    </row>
    <row r="59" spans="9:13" x14ac:dyDescent="0.2">
      <c r="I59" s="2">
        <v>61.0228246</v>
      </c>
      <c r="J59">
        <v>5</v>
      </c>
      <c r="L59" s="2">
        <v>16.306452499999999</v>
      </c>
      <c r="M59">
        <v>4</v>
      </c>
    </row>
    <row r="60" spans="9:13" x14ac:dyDescent="0.2">
      <c r="I60" s="2">
        <v>62.717793200000003</v>
      </c>
      <c r="J60">
        <v>5</v>
      </c>
      <c r="L60" s="2">
        <v>16.759370199999999</v>
      </c>
      <c r="M60">
        <v>6</v>
      </c>
    </row>
    <row r="61" spans="9:13" x14ac:dyDescent="0.2">
      <c r="I61" s="2">
        <v>64.412761799999998</v>
      </c>
      <c r="J61">
        <v>7</v>
      </c>
      <c r="L61" s="2">
        <v>17.212287799999999</v>
      </c>
      <c r="M61">
        <v>7</v>
      </c>
    </row>
    <row r="62" spans="9:13" x14ac:dyDescent="0.2">
      <c r="I62" s="2">
        <v>66.107730500000002</v>
      </c>
      <c r="J62">
        <v>2</v>
      </c>
      <c r="L62" s="2">
        <v>17.665205499999999</v>
      </c>
      <c r="M62">
        <v>5</v>
      </c>
    </row>
    <row r="63" spans="9:13" x14ac:dyDescent="0.2">
      <c r="I63" s="2">
        <v>67.802699099999998</v>
      </c>
      <c r="J63">
        <v>1</v>
      </c>
      <c r="L63" s="2">
        <v>18.118123199999999</v>
      </c>
      <c r="M63">
        <v>4</v>
      </c>
    </row>
    <row r="64" spans="9:13" x14ac:dyDescent="0.2">
      <c r="I64" s="2">
        <v>69.497667699999994</v>
      </c>
      <c r="J64">
        <v>5</v>
      </c>
      <c r="L64" s="2">
        <v>18.5710409</v>
      </c>
      <c r="M64">
        <v>2</v>
      </c>
    </row>
    <row r="65" spans="9:13" x14ac:dyDescent="0.2">
      <c r="I65" s="2">
        <v>71.192636399999998</v>
      </c>
      <c r="J65">
        <v>1</v>
      </c>
      <c r="L65" s="2">
        <v>19.0239586</v>
      </c>
      <c r="M65">
        <v>2</v>
      </c>
    </row>
    <row r="66" spans="9:13" x14ac:dyDescent="0.2">
      <c r="I66" s="2">
        <v>72.887604999999994</v>
      </c>
      <c r="J66">
        <v>2</v>
      </c>
      <c r="L66" s="2">
        <v>19.476876300000001</v>
      </c>
      <c r="M66">
        <v>4</v>
      </c>
    </row>
    <row r="67" spans="9:13" x14ac:dyDescent="0.2">
      <c r="I67" s="2">
        <v>74.582573699999998</v>
      </c>
      <c r="J67">
        <v>0</v>
      </c>
      <c r="L67" s="2">
        <v>19.929794000000001</v>
      </c>
      <c r="M67">
        <v>4</v>
      </c>
    </row>
    <row r="68" spans="9:13" x14ac:dyDescent="0.2">
      <c r="I68" s="2">
        <v>76.277542299999993</v>
      </c>
      <c r="J68">
        <v>4</v>
      </c>
      <c r="L68" s="2">
        <v>20.3827116</v>
      </c>
      <c r="M68">
        <v>2</v>
      </c>
    </row>
    <row r="69" spans="9:13" x14ac:dyDescent="0.2">
      <c r="I69" s="2">
        <v>77.972510900000003</v>
      </c>
      <c r="J69">
        <v>0</v>
      </c>
      <c r="L69" s="2">
        <v>20.835629300000001</v>
      </c>
      <c r="M69">
        <v>4</v>
      </c>
    </row>
    <row r="70" spans="9:13" x14ac:dyDescent="0.2">
      <c r="I70" s="2">
        <v>79.667479599999993</v>
      </c>
      <c r="J70">
        <v>1</v>
      </c>
      <c r="L70" s="2">
        <v>21.288547000000001</v>
      </c>
      <c r="M70">
        <v>1</v>
      </c>
    </row>
    <row r="71" spans="9:13" x14ac:dyDescent="0.2">
      <c r="I71" s="2">
        <v>81.362448200000003</v>
      </c>
      <c r="J71">
        <v>2</v>
      </c>
      <c r="L71" s="2">
        <v>21.741464700000002</v>
      </c>
      <c r="M71">
        <v>8</v>
      </c>
    </row>
    <row r="72" spans="9:13" x14ac:dyDescent="0.2">
      <c r="I72" s="2">
        <v>83.057416799999999</v>
      </c>
      <c r="J72">
        <v>0</v>
      </c>
      <c r="L72" s="2">
        <v>22.194382399999999</v>
      </c>
      <c r="M72">
        <v>3</v>
      </c>
    </row>
    <row r="73" spans="9:13" x14ac:dyDescent="0.2">
      <c r="I73" s="2">
        <v>84.752385500000003</v>
      </c>
      <c r="J73">
        <v>1</v>
      </c>
      <c r="L73" s="2">
        <v>22.647300099999999</v>
      </c>
      <c r="M73">
        <v>4</v>
      </c>
    </row>
    <row r="74" spans="9:13" x14ac:dyDescent="0.2">
      <c r="I74" s="2">
        <v>86.447354099999998</v>
      </c>
      <c r="J74">
        <v>1</v>
      </c>
      <c r="L74" s="2">
        <v>23.100217799999999</v>
      </c>
      <c r="M74">
        <v>4</v>
      </c>
    </row>
    <row r="75" spans="9:13" x14ac:dyDescent="0.2">
      <c r="I75" s="2">
        <v>88.142322699999994</v>
      </c>
      <c r="J75">
        <v>1</v>
      </c>
      <c r="L75" s="2">
        <v>23.5531355</v>
      </c>
      <c r="M75">
        <v>5</v>
      </c>
    </row>
    <row r="76" spans="9:13" x14ac:dyDescent="0.2">
      <c r="I76" s="2">
        <v>89.837291399999998</v>
      </c>
      <c r="J76">
        <v>1</v>
      </c>
      <c r="L76" s="2">
        <v>24.006053099999999</v>
      </c>
      <c r="M76">
        <v>1</v>
      </c>
    </row>
    <row r="77" spans="9:13" x14ac:dyDescent="0.2">
      <c r="I77" s="2">
        <v>91.532259999999994</v>
      </c>
      <c r="J77">
        <v>0</v>
      </c>
      <c r="L77" s="2">
        <v>24.458970799999999</v>
      </c>
      <c r="M77">
        <v>3</v>
      </c>
    </row>
    <row r="78" spans="9:13" x14ac:dyDescent="0.2">
      <c r="I78" s="2">
        <v>93.227228600000004</v>
      </c>
      <c r="J78">
        <v>2</v>
      </c>
      <c r="L78" s="2">
        <v>24.9118885</v>
      </c>
      <c r="M78">
        <v>3</v>
      </c>
    </row>
    <row r="79" spans="9:13" x14ac:dyDescent="0.2">
      <c r="I79" s="2">
        <v>94.922197299999993</v>
      </c>
      <c r="J79">
        <v>0</v>
      </c>
      <c r="L79" s="2">
        <v>25.3648062</v>
      </c>
      <c r="M79">
        <v>4</v>
      </c>
    </row>
    <row r="80" spans="9:13" x14ac:dyDescent="0.2">
      <c r="I80" s="2">
        <v>96.617165900000003</v>
      </c>
      <c r="J80">
        <v>0</v>
      </c>
      <c r="L80" s="2">
        <v>25.817723900000001</v>
      </c>
      <c r="M80">
        <v>1</v>
      </c>
    </row>
    <row r="81" spans="9:13" x14ac:dyDescent="0.2">
      <c r="I81" s="2">
        <v>98.312134599999993</v>
      </c>
      <c r="J81">
        <v>0</v>
      </c>
      <c r="L81" s="2">
        <v>26.270641600000001</v>
      </c>
      <c r="M81">
        <v>2</v>
      </c>
    </row>
    <row r="82" spans="9:13" x14ac:dyDescent="0.2">
      <c r="I82" s="2">
        <v>100.007103</v>
      </c>
      <c r="J82">
        <v>0</v>
      </c>
      <c r="L82" s="2">
        <v>26.723559300000002</v>
      </c>
      <c r="M82">
        <v>1</v>
      </c>
    </row>
    <row r="83" spans="9:13" x14ac:dyDescent="0.2">
      <c r="I83" s="2">
        <v>101.702072</v>
      </c>
      <c r="J83">
        <v>0</v>
      </c>
      <c r="L83" s="2">
        <v>27.176476900000001</v>
      </c>
      <c r="M83">
        <v>1</v>
      </c>
    </row>
    <row r="84" spans="9:13" x14ac:dyDescent="0.2">
      <c r="I84" s="2">
        <v>103.39704</v>
      </c>
      <c r="J84">
        <v>0</v>
      </c>
      <c r="L84" s="2">
        <v>27.629394600000001</v>
      </c>
      <c r="M84">
        <v>2</v>
      </c>
    </row>
    <row r="85" spans="9:13" x14ac:dyDescent="0.2">
      <c r="I85" s="2">
        <v>105.092009</v>
      </c>
      <c r="J85">
        <v>0</v>
      </c>
      <c r="L85" s="2">
        <v>28.082312300000002</v>
      </c>
      <c r="M85">
        <v>3</v>
      </c>
    </row>
    <row r="86" spans="9:13" x14ac:dyDescent="0.2">
      <c r="I86" s="2">
        <v>106.786978</v>
      </c>
      <c r="J86">
        <v>0</v>
      </c>
      <c r="L86" s="2">
        <v>28.535229999999999</v>
      </c>
      <c r="M86">
        <v>1</v>
      </c>
    </row>
    <row r="87" spans="9:13" x14ac:dyDescent="0.2">
      <c r="I87" s="2">
        <v>108.48194599999999</v>
      </c>
      <c r="J87">
        <v>1</v>
      </c>
      <c r="L87" s="2">
        <v>28.988147699999999</v>
      </c>
      <c r="M87">
        <v>3</v>
      </c>
    </row>
    <row r="88" spans="9:13" x14ac:dyDescent="0.2">
      <c r="I88" s="2">
        <v>110.17691499999999</v>
      </c>
      <c r="J88">
        <v>1</v>
      </c>
      <c r="L88" s="2">
        <v>29.441065399999999</v>
      </c>
      <c r="M88">
        <v>0</v>
      </c>
    </row>
    <row r="89" spans="9:13" x14ac:dyDescent="0.2">
      <c r="I89" s="2">
        <v>111.87188399999999</v>
      </c>
      <c r="J89">
        <v>0</v>
      </c>
      <c r="L89" s="2">
        <v>29.8939831</v>
      </c>
      <c r="M89">
        <v>0</v>
      </c>
    </row>
    <row r="90" spans="9:13" x14ac:dyDescent="0.2">
      <c r="I90" s="2">
        <v>113.566852</v>
      </c>
      <c r="J90">
        <v>1</v>
      </c>
      <c r="L90" s="2">
        <v>30.3469008</v>
      </c>
      <c r="M90">
        <v>0</v>
      </c>
    </row>
    <row r="91" spans="9:13" x14ac:dyDescent="0.2">
      <c r="I91" s="2">
        <v>115.261821</v>
      </c>
      <c r="J91">
        <v>0</v>
      </c>
      <c r="L91" s="2">
        <v>30.799818399999999</v>
      </c>
      <c r="M91">
        <v>2</v>
      </c>
    </row>
    <row r="92" spans="9:13" x14ac:dyDescent="0.2">
      <c r="I92" s="2">
        <v>116.95679</v>
      </c>
      <c r="J92">
        <v>0</v>
      </c>
      <c r="L92" s="2">
        <v>31.2527361</v>
      </c>
      <c r="M92">
        <v>0</v>
      </c>
    </row>
    <row r="93" spans="9:13" x14ac:dyDescent="0.2">
      <c r="I93" s="2">
        <v>118.651758</v>
      </c>
      <c r="J93">
        <v>1</v>
      </c>
      <c r="L93" s="2">
        <v>31.7056538</v>
      </c>
      <c r="M93">
        <v>0</v>
      </c>
    </row>
    <row r="94" spans="9:13" x14ac:dyDescent="0.2">
      <c r="I94" s="2">
        <v>120.346727</v>
      </c>
      <c r="J94">
        <v>0</v>
      </c>
      <c r="L94" s="2">
        <v>32.158571500000001</v>
      </c>
      <c r="M94">
        <v>4</v>
      </c>
    </row>
    <row r="95" spans="9:13" x14ac:dyDescent="0.2">
      <c r="I95" s="2">
        <v>122.041695</v>
      </c>
      <c r="J95">
        <v>0</v>
      </c>
      <c r="L95" s="2">
        <v>32.611489200000001</v>
      </c>
      <c r="M95">
        <v>0</v>
      </c>
    </row>
    <row r="96" spans="9:13" x14ac:dyDescent="0.2">
      <c r="I96" s="2">
        <v>123.736664</v>
      </c>
      <c r="J96">
        <v>0</v>
      </c>
      <c r="L96" s="2">
        <v>33.064406900000002</v>
      </c>
      <c r="M96">
        <v>0</v>
      </c>
    </row>
    <row r="97" spans="9:13" x14ac:dyDescent="0.2">
      <c r="I97" s="2">
        <v>125.43163300000001</v>
      </c>
      <c r="J97">
        <v>1</v>
      </c>
      <c r="L97" s="2">
        <v>33.517324600000002</v>
      </c>
      <c r="M97">
        <v>0</v>
      </c>
    </row>
    <row r="98" spans="9:13" x14ac:dyDescent="0.2">
      <c r="I98" s="2">
        <v>127.12660099999999</v>
      </c>
      <c r="J98">
        <v>1</v>
      </c>
      <c r="L98" s="2">
        <v>33.970242300000002</v>
      </c>
      <c r="M98">
        <v>1</v>
      </c>
    </row>
    <row r="99" spans="9:13" x14ac:dyDescent="0.2">
      <c r="I99" s="2">
        <v>128.82157000000001</v>
      </c>
      <c r="J99">
        <v>0</v>
      </c>
      <c r="L99" s="2">
        <v>34.423159900000002</v>
      </c>
      <c r="M99">
        <v>2</v>
      </c>
    </row>
    <row r="100" spans="9:13" x14ac:dyDescent="0.2">
      <c r="I100" s="2">
        <v>130.51653899999999</v>
      </c>
      <c r="J100">
        <v>0</v>
      </c>
      <c r="L100" s="2">
        <v>34.876077600000002</v>
      </c>
      <c r="M100">
        <v>0</v>
      </c>
    </row>
    <row r="101" spans="9:13" x14ac:dyDescent="0.2">
      <c r="I101" s="2">
        <v>132.21150700000001</v>
      </c>
      <c r="J101">
        <v>0</v>
      </c>
      <c r="L101" s="2">
        <v>35.328995300000003</v>
      </c>
      <c r="M101">
        <v>0</v>
      </c>
    </row>
    <row r="102" spans="9:13" x14ac:dyDescent="0.2">
      <c r="I102" s="2">
        <v>133.906476</v>
      </c>
      <c r="J102">
        <v>0</v>
      </c>
      <c r="L102" s="2">
        <v>35.781913000000003</v>
      </c>
      <c r="M102">
        <v>0</v>
      </c>
    </row>
    <row r="103" spans="9:13" x14ac:dyDescent="0.2">
      <c r="I103" s="2">
        <v>135.60144500000001</v>
      </c>
      <c r="J103">
        <v>1</v>
      </c>
      <c r="L103" s="2">
        <v>36.234830700000003</v>
      </c>
      <c r="M103">
        <v>1</v>
      </c>
    </row>
    <row r="104" spans="9:13" x14ac:dyDescent="0.2">
      <c r="I104" s="2">
        <v>137.296413</v>
      </c>
      <c r="J104">
        <v>1</v>
      </c>
      <c r="L104" s="2">
        <v>36.687748399999997</v>
      </c>
      <c r="M104">
        <v>3</v>
      </c>
    </row>
    <row r="105" spans="9:13" x14ac:dyDescent="0.2">
      <c r="I105" s="2">
        <v>138.99138199999999</v>
      </c>
      <c r="J105">
        <v>0</v>
      </c>
      <c r="L105" s="2">
        <v>37.140666099999997</v>
      </c>
      <c r="M105">
        <v>1</v>
      </c>
    </row>
    <row r="106" spans="9:13" x14ac:dyDescent="0.2">
      <c r="I106" s="2">
        <v>140.68635</v>
      </c>
      <c r="J106">
        <v>0</v>
      </c>
      <c r="L106" s="2">
        <v>37.593583700000003</v>
      </c>
      <c r="M106">
        <v>2</v>
      </c>
    </row>
    <row r="107" spans="9:13" x14ac:dyDescent="0.2">
      <c r="I107" s="2">
        <v>142.38131899999999</v>
      </c>
      <c r="J107">
        <v>0</v>
      </c>
      <c r="L107" s="2">
        <v>38.046501399999997</v>
      </c>
      <c r="M107">
        <v>2</v>
      </c>
    </row>
    <row r="108" spans="9:13" x14ac:dyDescent="0.2">
      <c r="I108" s="2">
        <v>144.07628800000001</v>
      </c>
      <c r="J108">
        <v>0</v>
      </c>
      <c r="L108" s="2">
        <v>38.499419099999997</v>
      </c>
      <c r="M108">
        <v>0</v>
      </c>
    </row>
    <row r="109" spans="9:13" x14ac:dyDescent="0.2">
      <c r="I109" s="2">
        <v>145.77125599999999</v>
      </c>
      <c r="J109">
        <v>0</v>
      </c>
      <c r="L109" s="2">
        <v>38.952336799999998</v>
      </c>
      <c r="M109">
        <v>0</v>
      </c>
    </row>
    <row r="110" spans="9:13" x14ac:dyDescent="0.2">
      <c r="I110" s="2">
        <v>147.46622500000001</v>
      </c>
      <c r="J110">
        <v>0</v>
      </c>
      <c r="L110" s="2">
        <v>39.405254499999998</v>
      </c>
      <c r="M110">
        <v>0</v>
      </c>
    </row>
    <row r="111" spans="9:13" x14ac:dyDescent="0.2">
      <c r="I111" s="2">
        <v>149.16119399999999</v>
      </c>
      <c r="J111">
        <v>0</v>
      </c>
      <c r="L111" s="2">
        <v>39.858172199999998</v>
      </c>
      <c r="M111">
        <v>0</v>
      </c>
    </row>
    <row r="112" spans="9:13" x14ac:dyDescent="0.2">
      <c r="I112" s="2">
        <v>150.85616200000001</v>
      </c>
      <c r="J112">
        <v>0</v>
      </c>
      <c r="L112" s="2">
        <v>40.311089899999999</v>
      </c>
      <c r="M112">
        <v>0</v>
      </c>
    </row>
    <row r="113" spans="9:13" x14ac:dyDescent="0.2">
      <c r="I113" s="2">
        <v>152.551131</v>
      </c>
      <c r="J113">
        <v>0</v>
      </c>
      <c r="L113" s="2">
        <v>40.764007599999999</v>
      </c>
      <c r="M113">
        <v>0</v>
      </c>
    </row>
    <row r="114" spans="9:13" x14ac:dyDescent="0.2">
      <c r="I114" s="2">
        <v>154.24610000000001</v>
      </c>
      <c r="J114">
        <v>0</v>
      </c>
      <c r="L114" s="2">
        <v>41.216925199999999</v>
      </c>
      <c r="M114">
        <v>0</v>
      </c>
    </row>
    <row r="115" spans="9:13" x14ac:dyDescent="0.2">
      <c r="I115" s="2">
        <v>155.941068</v>
      </c>
      <c r="J115">
        <v>0</v>
      </c>
      <c r="L115" s="2">
        <v>41.669842899999999</v>
      </c>
      <c r="M115">
        <v>0</v>
      </c>
    </row>
    <row r="116" spans="9:13" x14ac:dyDescent="0.2">
      <c r="I116" s="2">
        <v>157.63603699999999</v>
      </c>
      <c r="J116">
        <v>0</v>
      </c>
      <c r="L116" s="2">
        <v>42.122760599999999</v>
      </c>
      <c r="M116">
        <v>0</v>
      </c>
    </row>
    <row r="117" spans="9:13" x14ac:dyDescent="0.2">
      <c r="I117" s="2">
        <v>159.331005</v>
      </c>
      <c r="J117">
        <v>0</v>
      </c>
      <c r="L117" s="2">
        <v>42.5756783</v>
      </c>
      <c r="M117">
        <v>1</v>
      </c>
    </row>
    <row r="118" spans="9:13" x14ac:dyDescent="0.2">
      <c r="I118" s="2">
        <v>161.02597399999999</v>
      </c>
      <c r="J118">
        <v>0</v>
      </c>
      <c r="L118" s="2">
        <v>43.028596</v>
      </c>
      <c r="M118">
        <v>0</v>
      </c>
    </row>
    <row r="119" spans="9:13" x14ac:dyDescent="0.2">
      <c r="I119" s="2">
        <v>162.72094300000001</v>
      </c>
      <c r="J119">
        <v>0</v>
      </c>
      <c r="L119" s="2">
        <v>43.481513700000001</v>
      </c>
      <c r="M119">
        <v>0</v>
      </c>
    </row>
    <row r="120" spans="9:13" x14ac:dyDescent="0.2">
      <c r="I120" s="2">
        <v>164.41591099999999</v>
      </c>
      <c r="J120">
        <v>0</v>
      </c>
      <c r="L120" s="2">
        <v>43.934431400000001</v>
      </c>
      <c r="M120">
        <v>0</v>
      </c>
    </row>
    <row r="121" spans="9:13" x14ac:dyDescent="0.2">
      <c r="I121" s="2">
        <v>166.11088000000001</v>
      </c>
      <c r="J121">
        <v>0</v>
      </c>
      <c r="L121" s="2">
        <v>44.387349</v>
      </c>
      <c r="M121">
        <v>0</v>
      </c>
    </row>
    <row r="122" spans="9:13" x14ac:dyDescent="0.2">
      <c r="I122" s="2">
        <v>167.80584899999999</v>
      </c>
      <c r="J122">
        <v>1</v>
      </c>
      <c r="L122" s="2">
        <v>44.840266700000001</v>
      </c>
      <c r="M122">
        <v>1</v>
      </c>
    </row>
    <row r="123" spans="9:13" x14ac:dyDescent="0.2">
      <c r="I123" s="2">
        <v>169.50081700000001</v>
      </c>
      <c r="L123" s="2">
        <v>45.293184400000001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2020-09-22T18:17:53Z</dcterms:created>
  <dcterms:modified xsi:type="dcterms:W3CDTF">2020-09-22T19:27:40Z</dcterms:modified>
</cp:coreProperties>
</file>