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-27540" yWindow="-440" windowWidth="27280" windowHeight="11000" activeTab="2"/>
  </bookViews>
  <sheets>
    <sheet name="Food data" sheetId="1" r:id="rId1"/>
    <sheet name="intake surface" sheetId="2" r:id="rId2"/>
    <sheet name="Bacteria for surfac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7" i="3" l="1"/>
  <c r="AH16" i="3"/>
  <c r="AH24" i="3"/>
  <c r="AH26" i="3"/>
  <c r="AH112" i="3"/>
  <c r="AH109" i="3"/>
  <c r="AH104" i="3"/>
  <c r="AH99" i="3"/>
  <c r="AH96" i="3"/>
  <c r="AH91" i="3"/>
  <c r="AH85" i="3"/>
  <c r="AH79" i="3"/>
  <c r="AH74" i="3"/>
  <c r="AH71" i="3"/>
  <c r="AH67" i="3"/>
  <c r="AH64" i="3"/>
  <c r="AH60" i="3"/>
  <c r="AH56" i="3"/>
  <c r="AH51" i="3"/>
  <c r="AH45" i="3"/>
  <c r="AH40" i="3"/>
  <c r="AH35" i="3"/>
  <c r="AH29" i="3"/>
  <c r="AH21" i="3"/>
  <c r="AH12" i="3"/>
  <c r="P104" i="3"/>
  <c r="P103" i="3"/>
  <c r="P91" i="3"/>
  <c r="P90" i="3"/>
  <c r="P74" i="3"/>
  <c r="P64" i="3"/>
  <c r="P45" i="3"/>
  <c r="P112" i="3"/>
  <c r="P111" i="3"/>
  <c r="P99" i="3"/>
  <c r="P84" i="3"/>
  <c r="P85" i="3"/>
  <c r="P71" i="3"/>
  <c r="P60" i="3"/>
  <c r="P59" i="3"/>
  <c r="P56" i="3"/>
  <c r="P55" i="3"/>
  <c r="P40" i="3"/>
  <c r="P39" i="3"/>
  <c r="P16" i="3"/>
  <c r="P109" i="3"/>
  <c r="P96" i="3"/>
  <c r="P95" i="3"/>
  <c r="P79" i="3"/>
  <c r="P78" i="3"/>
  <c r="P67" i="3"/>
  <c r="P51" i="3"/>
  <c r="P50" i="3"/>
  <c r="P35" i="3"/>
  <c r="P34" i="3"/>
  <c r="P21" i="3"/>
  <c r="P20" i="3"/>
  <c r="P12" i="3"/>
  <c r="P11" i="3"/>
  <c r="P102" i="3"/>
  <c r="P89" i="3"/>
  <c r="P88" i="3"/>
  <c r="P73" i="3"/>
  <c r="P63" i="3"/>
  <c r="P44" i="3"/>
  <c r="P43" i="3"/>
  <c r="P29" i="3"/>
  <c r="P28" i="3"/>
  <c r="P7" i="3"/>
  <c r="P6" i="3"/>
  <c r="P98" i="3"/>
  <c r="P83" i="3"/>
  <c r="P82" i="3"/>
  <c r="P70" i="3"/>
  <c r="P69" i="3"/>
  <c r="P58" i="3"/>
  <c r="P54" i="3"/>
  <c r="P38" i="3"/>
  <c r="P24" i="3"/>
  <c r="P15" i="3"/>
  <c r="P108" i="3"/>
  <c r="P107" i="3"/>
  <c r="P94" i="3"/>
  <c r="P77" i="3"/>
  <c r="P66" i="3"/>
  <c r="P49" i="3"/>
  <c r="P48" i="3"/>
  <c r="P33" i="3"/>
  <c r="P32" i="3"/>
  <c r="P19" i="3"/>
  <c r="P18" i="3"/>
  <c r="P10" i="3"/>
  <c r="P87" i="3"/>
  <c r="P42" i="3"/>
  <c r="P5" i="3"/>
  <c r="P4" i="3"/>
  <c r="P110" i="3"/>
  <c r="P97" i="3"/>
  <c r="P81" i="3"/>
  <c r="P80" i="3"/>
  <c r="P68" i="3"/>
  <c r="P57" i="3"/>
  <c r="P53" i="3"/>
  <c r="P52" i="3"/>
  <c r="P37" i="3"/>
  <c r="P36" i="3"/>
  <c r="P26" i="3"/>
  <c r="P25" i="3"/>
  <c r="P23" i="3"/>
  <c r="P22" i="3"/>
  <c r="P14" i="3"/>
  <c r="P13" i="3"/>
  <c r="P106" i="3"/>
  <c r="P105" i="3"/>
  <c r="P93" i="3"/>
  <c r="P92" i="3"/>
  <c r="P76" i="3"/>
  <c r="P75" i="3"/>
  <c r="P65" i="3"/>
  <c r="P47" i="3"/>
  <c r="P46" i="3"/>
  <c r="P31" i="3"/>
  <c r="P30" i="3"/>
  <c r="P17" i="3"/>
  <c r="P9" i="3"/>
  <c r="P8" i="3"/>
  <c r="P101" i="3"/>
  <c r="P86" i="3"/>
  <c r="P72" i="3"/>
  <c r="P62" i="3"/>
  <c r="P41" i="3"/>
  <c r="P27" i="3"/>
  <c r="P100" i="3"/>
  <c r="P61" i="3"/>
  <c r="P3" i="3"/>
  <c r="P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" i="1"/>
</calcChain>
</file>

<file path=xl/sharedStrings.xml><?xml version="1.0" encoding="utf-8"?>
<sst xmlns="http://schemas.openxmlformats.org/spreadsheetml/2006/main" count="1977" uniqueCount="425">
  <si>
    <t>Cage No</t>
  </si>
  <si>
    <t>Sex</t>
  </si>
  <si>
    <t>%P/%C/%F</t>
  </si>
  <si>
    <t>Diet Code</t>
  </si>
  <si>
    <t>Energy</t>
  </si>
  <si>
    <t>P in diet (kJ/kg D.wt)</t>
  </si>
  <si>
    <t>C in diet (kJ/kg D.wt)</t>
  </si>
  <si>
    <t>F in diet (kJ/kg D.wt)</t>
  </si>
  <si>
    <t>Dry weight food eaten g/mouse/cage/d</t>
  </si>
  <si>
    <t>P eaten (kJ/mse/cage/d)</t>
  </si>
  <si>
    <t>C eaten (kJ/mse/cage/d)</t>
  </si>
  <si>
    <t>F eaten (kJ/mse/cage/d)</t>
  </si>
  <si>
    <t>Energy intake (kJ/mse/cage/d)</t>
  </si>
  <si>
    <t>M</t>
  </si>
  <si>
    <t>60/20/20</t>
  </si>
  <si>
    <t>SF09-043</t>
  </si>
  <si>
    <t>LOW</t>
  </si>
  <si>
    <t>F</t>
  </si>
  <si>
    <t>5/75/20</t>
  </si>
  <si>
    <t>33/48/20</t>
  </si>
  <si>
    <t>SF09-052</t>
  </si>
  <si>
    <t>33/20/48</t>
  </si>
  <si>
    <t>SF09-055</t>
  </si>
  <si>
    <t>14/29/57</t>
  </si>
  <si>
    <t>SF09-061</t>
  </si>
  <si>
    <t>14/57/29</t>
  </si>
  <si>
    <t>SF09-064</t>
  </si>
  <si>
    <t>42/29/29</t>
  </si>
  <si>
    <t>SF09-067</t>
  </si>
  <si>
    <t>23/38/38</t>
  </si>
  <si>
    <t>SF09-070</t>
  </si>
  <si>
    <t>SF09-044</t>
  </si>
  <si>
    <t>MED</t>
  </si>
  <si>
    <t>sf09-047</t>
  </si>
  <si>
    <t>med</t>
  </si>
  <si>
    <t>SF09-053</t>
  </si>
  <si>
    <t>SF09-056</t>
  </si>
  <si>
    <t>5/48/48</t>
  </si>
  <si>
    <t>SF09-062</t>
  </si>
  <si>
    <t>SF09-065</t>
  </si>
  <si>
    <t>SF09-068</t>
  </si>
  <si>
    <t>SF09-071</t>
  </si>
  <si>
    <t>SF09-045</t>
  </si>
  <si>
    <t>High</t>
  </si>
  <si>
    <t>sf09-048</t>
  </si>
  <si>
    <t>high</t>
  </si>
  <si>
    <t>5/20/75</t>
  </si>
  <si>
    <t>sf09-051</t>
  </si>
  <si>
    <t>SF09-054</t>
  </si>
  <si>
    <t>HIGH</t>
  </si>
  <si>
    <t>SF09-057</t>
  </si>
  <si>
    <t>SF09-060</t>
  </si>
  <si>
    <t>SF09-063</t>
  </si>
  <si>
    <t>SF09-066</t>
  </si>
  <si>
    <t>SF09-069</t>
  </si>
  <si>
    <t>SF09-072</t>
  </si>
  <si>
    <t>21/63/16</t>
  </si>
  <si>
    <t>STD</t>
  </si>
  <si>
    <t>lambda = 0.1</t>
  </si>
  <si>
    <t>average intake over 15 months.</t>
  </si>
  <si>
    <t>Energy density</t>
  </si>
  <si>
    <t>Sequence_run_identifier</t>
  </si>
  <si>
    <t>Mouse_identifier</t>
  </si>
  <si>
    <t>Mouse_DNAsample_identifier</t>
  </si>
  <si>
    <t>Mouse_biologicalsample_identifier</t>
  </si>
  <si>
    <t>Total reads</t>
  </si>
  <si>
    <t>2 kcal</t>
  </si>
  <si>
    <t>TRTL_0211_1</t>
  </si>
  <si>
    <t>101_cecum_1</t>
  </si>
  <si>
    <t>101_cecum</t>
  </si>
  <si>
    <t>TRTL_0211_2</t>
  </si>
  <si>
    <t>102_cecum_1</t>
  </si>
  <si>
    <t>102_cecum</t>
  </si>
  <si>
    <t>TRTL_0211_3</t>
  </si>
  <si>
    <t>103_cecum_1</t>
  </si>
  <si>
    <t>103_cecum</t>
  </si>
  <si>
    <t>TRTL_0211_4</t>
  </si>
  <si>
    <t>104_cecum_1</t>
  </si>
  <si>
    <t>104_cecum</t>
  </si>
  <si>
    <t>TRTL_0211_5</t>
  </si>
  <si>
    <t>105_cecum_1</t>
  </si>
  <si>
    <t>105_cecum</t>
  </si>
  <si>
    <t>TRTL_0211_6</t>
  </si>
  <si>
    <t>106_cecum_1</t>
  </si>
  <si>
    <t>106_cecum</t>
  </si>
  <si>
    <t>TRTL_0211_7</t>
  </si>
  <si>
    <t>107_cecum_1</t>
  </si>
  <si>
    <t>107_cecum</t>
  </si>
  <si>
    <t>TRTL_0211_8</t>
  </si>
  <si>
    <t>108_cecum_1</t>
  </si>
  <si>
    <t>108_cecum</t>
  </si>
  <si>
    <t>TRTL_0211_9</t>
  </si>
  <si>
    <t>109_cecum_1</t>
  </si>
  <si>
    <t>109_cecum</t>
  </si>
  <si>
    <t>TRTL_0211_10</t>
  </si>
  <si>
    <t>110_cecum_1</t>
  </si>
  <si>
    <t>110_cecum</t>
  </si>
  <si>
    <t>3 kcal</t>
  </si>
  <si>
    <t>TRTL_0211_11</t>
  </si>
  <si>
    <t>111_cecum_1</t>
  </si>
  <si>
    <t>111_cecum</t>
  </si>
  <si>
    <t>TRTL_0211_12</t>
  </si>
  <si>
    <t>112_cecum_1</t>
  </si>
  <si>
    <t>112_cecum</t>
  </si>
  <si>
    <t>TRTL_0211_13</t>
  </si>
  <si>
    <t>113_cecum_1</t>
  </si>
  <si>
    <t>113_cecum</t>
  </si>
  <si>
    <t>TRTL_0211_14</t>
  </si>
  <si>
    <t>114_cecum_1</t>
  </si>
  <si>
    <t>114_cecum</t>
  </si>
  <si>
    <t>TRTL_0211_15</t>
  </si>
  <si>
    <t>115_cecum_1</t>
  </si>
  <si>
    <t>115_cecum</t>
  </si>
  <si>
    <t>TRTL_0211_16</t>
  </si>
  <si>
    <t>116_cecum_1</t>
  </si>
  <si>
    <t>116_cecum</t>
  </si>
  <si>
    <t>TRTL_0211_17</t>
  </si>
  <si>
    <t>117_cecum_1</t>
  </si>
  <si>
    <t>117_cecum</t>
  </si>
  <si>
    <t>TRTL_0211_18</t>
  </si>
  <si>
    <t>118_cecum_1</t>
  </si>
  <si>
    <t>118_cecum</t>
  </si>
  <si>
    <t>TRTL_0211_19</t>
  </si>
  <si>
    <t>119_cecum_1</t>
  </si>
  <si>
    <t>119_cecum</t>
  </si>
  <si>
    <t>TRTL_0211_20</t>
  </si>
  <si>
    <t>120_cecum_1</t>
  </si>
  <si>
    <t>120_cecum</t>
  </si>
  <si>
    <t>TRTL_0211_21</t>
  </si>
  <si>
    <t>121_cecum_1</t>
  </si>
  <si>
    <t>121_cecum</t>
  </si>
  <si>
    <t>TRTL_0211_22</t>
  </si>
  <si>
    <t>122_cecum_1</t>
  </si>
  <si>
    <t>122_cecum</t>
  </si>
  <si>
    <t>TRTL_0211_23</t>
  </si>
  <si>
    <t>123_cecum_1</t>
  </si>
  <si>
    <t>123_cecum</t>
  </si>
  <si>
    <t>TRTL_0211_24</t>
  </si>
  <si>
    <t>124_cecum_1</t>
  </si>
  <si>
    <t>124_cecum</t>
  </si>
  <si>
    <t>4 kcal</t>
  </si>
  <si>
    <t>TRTL_0211_25</t>
  </si>
  <si>
    <t>125_cecum_1</t>
  </si>
  <si>
    <t>125_cecum</t>
  </si>
  <si>
    <t>TRTL_0211_26</t>
  </si>
  <si>
    <t>126_cecum_1</t>
  </si>
  <si>
    <t>126_cecum</t>
  </si>
  <si>
    <t>TRTL_0211_27</t>
  </si>
  <si>
    <t>127_cecum_1</t>
  </si>
  <si>
    <t>127_cecum</t>
  </si>
  <si>
    <t>TRTL_0211_28</t>
  </si>
  <si>
    <t>128_cecum_1</t>
  </si>
  <si>
    <t>128_cecum</t>
  </si>
  <si>
    <t>TRTL_0211_29</t>
  </si>
  <si>
    <t>129_cecum_1</t>
  </si>
  <si>
    <t>129_cecum</t>
  </si>
  <si>
    <t>TRTL_0211_30</t>
  </si>
  <si>
    <t>130_cecum_1</t>
  </si>
  <si>
    <t>130_cecum</t>
  </si>
  <si>
    <t>TRTL_0211_31</t>
  </si>
  <si>
    <t>131_cecum_1</t>
  </si>
  <si>
    <t>131_cecum</t>
  </si>
  <si>
    <t>TRTL_0211_32</t>
  </si>
  <si>
    <t>132_cecum_1</t>
  </si>
  <si>
    <t>132_cecum</t>
  </si>
  <si>
    <t>TRTL_0211_33</t>
  </si>
  <si>
    <t>133_cecum_1</t>
  </si>
  <si>
    <t>133_cecum</t>
  </si>
  <si>
    <t>TRTL_0211_34</t>
  </si>
  <si>
    <t>134_cecum_1</t>
  </si>
  <si>
    <t>134_cecum</t>
  </si>
  <si>
    <t>TRTL_0211_35</t>
  </si>
  <si>
    <t>135_cecum_1</t>
  </si>
  <si>
    <t>135_cecum</t>
  </si>
  <si>
    <t>136_cecum_1</t>
  </si>
  <si>
    <t>136_cecum</t>
  </si>
  <si>
    <t>TRTL_0211_66</t>
  </si>
  <si>
    <t>TRTL_0211_37</t>
  </si>
  <si>
    <t>137_cecum_1</t>
  </si>
  <si>
    <t>137_cecum</t>
  </si>
  <si>
    <t>TRTL_0211_38</t>
  </si>
  <si>
    <t>138_cecum_1</t>
  </si>
  <si>
    <t>138_cecum</t>
  </si>
  <si>
    <t>TRTL_0211_39</t>
  </si>
  <si>
    <t>139_cecum_1</t>
  </si>
  <si>
    <t>139_cecum</t>
  </si>
  <si>
    <t>TRTL_0211_40</t>
  </si>
  <si>
    <t>140_cecum_1</t>
  </si>
  <si>
    <t>140_cecum</t>
  </si>
  <si>
    <t>TRTL_0211_41</t>
  </si>
  <si>
    <t>141_cecum_1</t>
  </si>
  <si>
    <t>141_cecum</t>
  </si>
  <si>
    <t>TRTL_0211_42</t>
  </si>
  <si>
    <t>142_cecum_1</t>
  </si>
  <si>
    <t>142_cecum</t>
  </si>
  <si>
    <t>TRTL_0211_43</t>
  </si>
  <si>
    <t>143_cecum_1</t>
  </si>
  <si>
    <t>143_cecum</t>
  </si>
  <si>
    <t>TRTL_0211_44</t>
  </si>
  <si>
    <t>144_cecum_1</t>
  </si>
  <si>
    <t>144_cecum</t>
  </si>
  <si>
    <t>TRTL_0211_45</t>
  </si>
  <si>
    <t>145_cecum_1</t>
  </si>
  <si>
    <t>145_cecum</t>
  </si>
  <si>
    <t>TRTL_0211_46</t>
  </si>
  <si>
    <t>146_cecum_1</t>
  </si>
  <si>
    <t>146_cecum</t>
  </si>
  <si>
    <t>TRTL_0211_47</t>
  </si>
  <si>
    <t>147_cecum_1</t>
  </si>
  <si>
    <t>147_cecum</t>
  </si>
  <si>
    <t>TRTL_0211_48</t>
  </si>
  <si>
    <t>148_cecum_1</t>
  </si>
  <si>
    <t>148_cecum</t>
  </si>
  <si>
    <t>TRTL_0211_49</t>
  </si>
  <si>
    <t>149_cecum_1</t>
  </si>
  <si>
    <t>149_cecum</t>
  </si>
  <si>
    <t>TRTL_0211_50</t>
  </si>
  <si>
    <t>150_cecum_1</t>
  </si>
  <si>
    <t>150_cecum</t>
  </si>
  <si>
    <t>TRTL_0211_51</t>
  </si>
  <si>
    <t>151_cecum_1</t>
  </si>
  <si>
    <t>151_cecum</t>
  </si>
  <si>
    <t>TRTL_0211_52</t>
  </si>
  <si>
    <t>152_cecum_1</t>
  </si>
  <si>
    <t>152_cecum</t>
  </si>
  <si>
    <t>TRTL_0211_53</t>
  </si>
  <si>
    <t>153_cecum_1</t>
  </si>
  <si>
    <t>153_cecum</t>
  </si>
  <si>
    <t>TRTL_0211_54</t>
  </si>
  <si>
    <t>154_cecum_1</t>
  </si>
  <si>
    <t>154_cecum</t>
  </si>
  <si>
    <t>TRTL_0211_56</t>
  </si>
  <si>
    <t>155_cecum_1</t>
  </si>
  <si>
    <t>155_cecum</t>
  </si>
  <si>
    <t>156_cecum_1</t>
  </si>
  <si>
    <t>156_cecum</t>
  </si>
  <si>
    <t>TRTL_0711_1</t>
  </si>
  <si>
    <t>159_cecum_1</t>
  </si>
  <si>
    <t>159_cecum</t>
  </si>
  <si>
    <t xml:space="preserve">4 kcal </t>
  </si>
  <si>
    <t>TRTL_0711_2</t>
  </si>
  <si>
    <t>160_cecum_1</t>
  </si>
  <si>
    <t>160_cecum</t>
  </si>
  <si>
    <t>TRTL_0711_3</t>
  </si>
  <si>
    <t>161_cecum_1</t>
  </si>
  <si>
    <t>161_cecum</t>
  </si>
  <si>
    <t>TRTL_0711_4</t>
  </si>
  <si>
    <t>162_cecum_1</t>
  </si>
  <si>
    <t>162_cecum</t>
  </si>
  <si>
    <t>TRTL_0711_5</t>
  </si>
  <si>
    <t>163_cecum_1</t>
  </si>
  <si>
    <t>163_cecum</t>
  </si>
  <si>
    <t>TRTL_0711_6</t>
  </si>
  <si>
    <t>164_cecum_1</t>
  </si>
  <si>
    <t>164_cecum</t>
  </si>
  <si>
    <t>TRTL_0711_7</t>
  </si>
  <si>
    <t>165_cecum_1</t>
  </si>
  <si>
    <t>165_cecum</t>
  </si>
  <si>
    <t>TRTL_0711_8</t>
  </si>
  <si>
    <t>166_cecum_1</t>
  </si>
  <si>
    <t>166_cecum</t>
  </si>
  <si>
    <t>TRTL_0711_9</t>
  </si>
  <si>
    <t>167_cecum_1</t>
  </si>
  <si>
    <t>167_cecum</t>
  </si>
  <si>
    <t>TRTL_0711_10</t>
  </si>
  <si>
    <t>168_cecum_1</t>
  </si>
  <si>
    <t>168_cecum</t>
  </si>
  <si>
    <t>TRTL_0711_11</t>
  </si>
  <si>
    <t>169_cecum_1</t>
  </si>
  <si>
    <t>169_cecum</t>
  </si>
  <si>
    <t>TRTL_0711_12</t>
  </si>
  <si>
    <t>170_cecum_1</t>
  </si>
  <si>
    <t>170_cecum</t>
  </si>
  <si>
    <t>TRTL_0711_13</t>
  </si>
  <si>
    <t>171_cecum_1</t>
  </si>
  <si>
    <t>171_cecum</t>
  </si>
  <si>
    <t>TRTL_0711_14</t>
  </si>
  <si>
    <t>172_cecum_1</t>
  </si>
  <si>
    <t>172_cecum</t>
  </si>
  <si>
    <t>TRTL_0711_15</t>
  </si>
  <si>
    <t>173_cecum_1</t>
  </si>
  <si>
    <t>173_cecum</t>
  </si>
  <si>
    <t>TRTL_0711_16</t>
  </si>
  <si>
    <t>174_cecum_1</t>
  </si>
  <si>
    <t>174_cecum</t>
  </si>
  <si>
    <t>TRTL_0711_17</t>
  </si>
  <si>
    <t>175_cecum_1</t>
  </si>
  <si>
    <t>175_cecum</t>
  </si>
  <si>
    <t>TRTL_0711_18</t>
  </si>
  <si>
    <t>176_cecum_1</t>
  </si>
  <si>
    <t>176_cecum</t>
  </si>
  <si>
    <t>TRTL_0711_19</t>
  </si>
  <si>
    <t>177_cecum_1</t>
  </si>
  <si>
    <t>177_cecum</t>
  </si>
  <si>
    <t>TRTL_0711_20</t>
  </si>
  <si>
    <t>178_cecum_1</t>
  </si>
  <si>
    <t>178_cecum</t>
  </si>
  <si>
    <t>TRTL_0711_21</t>
  </si>
  <si>
    <t>179_cecum_1</t>
  </si>
  <si>
    <t>179_cecum</t>
  </si>
  <si>
    <t>TRTL_0711_22</t>
  </si>
  <si>
    <t>180_cecum_1</t>
  </si>
  <si>
    <t>180_cecum</t>
  </si>
  <si>
    <t>TRTL_0711_23</t>
  </si>
  <si>
    <t>181_cecum_1</t>
  </si>
  <si>
    <t>181_cecum</t>
  </si>
  <si>
    <t>TRTL_0711_24</t>
  </si>
  <si>
    <t>182_cecum_1</t>
  </si>
  <si>
    <t>182_cecum</t>
  </si>
  <si>
    <t>TRTL_0711_25</t>
  </si>
  <si>
    <t>183_cecum_1</t>
  </si>
  <si>
    <t>183_cecum</t>
  </si>
  <si>
    <t>TRTL_0711_26</t>
  </si>
  <si>
    <t>184_cecum_1</t>
  </si>
  <si>
    <t>184_cecum</t>
  </si>
  <si>
    <t>TRTL_0711_27</t>
  </si>
  <si>
    <t>185_cecum_1</t>
  </si>
  <si>
    <t>185_cecum</t>
  </si>
  <si>
    <t>TRTL_0711_28</t>
  </si>
  <si>
    <t>186_cecum_1</t>
  </si>
  <si>
    <t>186_cecum</t>
  </si>
  <si>
    <t>TRTL_0711_29</t>
  </si>
  <si>
    <t>187_cecum_1</t>
  </si>
  <si>
    <t>187_cecum</t>
  </si>
  <si>
    <t>TRTL_0711_30</t>
  </si>
  <si>
    <t>188_cecum_1</t>
  </si>
  <si>
    <t>188_cecum</t>
  </si>
  <si>
    <t>TRTL_0711_31</t>
  </si>
  <si>
    <t>189_cecum_1</t>
  </si>
  <si>
    <t>189_cecum</t>
  </si>
  <si>
    <t>TRTL_0711_32</t>
  </si>
  <si>
    <t>190_cecum_1</t>
  </si>
  <si>
    <t>190_cecum</t>
  </si>
  <si>
    <t>TRTL_0711_33</t>
  </si>
  <si>
    <t>191_cecum_1</t>
  </si>
  <si>
    <t>191_cecum</t>
  </si>
  <si>
    <t>TRTL_0711_34</t>
  </si>
  <si>
    <t>192_cecum_1</t>
  </si>
  <si>
    <t>192_cecum</t>
  </si>
  <si>
    <t>TRTL_0711_35</t>
  </si>
  <si>
    <t>193_cecum_1</t>
  </si>
  <si>
    <t>193_cecum</t>
  </si>
  <si>
    <t>TRTL_0711_36</t>
  </si>
  <si>
    <t>194_cecum_1</t>
  </si>
  <si>
    <t>194_cecum</t>
  </si>
  <si>
    <t>TRTL_0711_37</t>
  </si>
  <si>
    <t>195_cecum_1</t>
  </si>
  <si>
    <t>195_cecum</t>
  </si>
  <si>
    <t>TRTL_0711_38</t>
  </si>
  <si>
    <t>196_cecum_1</t>
  </si>
  <si>
    <t>196_cecum</t>
  </si>
  <si>
    <t>TRTL_0711_39</t>
  </si>
  <si>
    <t>197_cecum_1</t>
  </si>
  <si>
    <t>197_cecum</t>
  </si>
  <si>
    <t>TRTL_0711_40</t>
  </si>
  <si>
    <t>198_cecum_1</t>
  </si>
  <si>
    <t>198_cecum</t>
  </si>
  <si>
    <t>TRTL_0711_41</t>
  </si>
  <si>
    <t>199_cecum_1</t>
  </si>
  <si>
    <t>199_cecum</t>
  </si>
  <si>
    <t>TRTL_0711_42</t>
  </si>
  <si>
    <t>200_cecum_1</t>
  </si>
  <si>
    <t>200_cecum</t>
  </si>
  <si>
    <t>TRTL_0711_43</t>
  </si>
  <si>
    <t>201_cecum_1</t>
  </si>
  <si>
    <t>201_cecum</t>
  </si>
  <si>
    <t>TRTL_0711_44</t>
  </si>
  <si>
    <t>202_cecum_1</t>
  </si>
  <si>
    <t>202_cecum</t>
  </si>
  <si>
    <t>TRTL_0711_45</t>
  </si>
  <si>
    <t>203_cecum_1</t>
  </si>
  <si>
    <t>203_cecum</t>
  </si>
  <si>
    <t>TRTL_0711_46</t>
  </si>
  <si>
    <t>204_cecum_1</t>
  </si>
  <si>
    <t>204_cecum</t>
  </si>
  <si>
    <t>TRTL_0711_47</t>
  </si>
  <si>
    <t>205_cecum_1</t>
  </si>
  <si>
    <t>205_cecum</t>
  </si>
  <si>
    <t>TRTL_0711_48</t>
  </si>
  <si>
    <t>206_cecum_1</t>
  </si>
  <si>
    <t>206_cecum</t>
  </si>
  <si>
    <t>TRTL_0711_49</t>
  </si>
  <si>
    <t>207_cecum_1</t>
  </si>
  <si>
    <t>207_cecum</t>
  </si>
  <si>
    <t>TRTL_0711_50</t>
  </si>
  <si>
    <t>208_cecum_1</t>
  </si>
  <si>
    <t>208_cecum</t>
  </si>
  <si>
    <t>TRTL_0711_51</t>
  </si>
  <si>
    <t>209_cecum_1</t>
  </si>
  <si>
    <t>209_cecum</t>
  </si>
  <si>
    <t>TRTL_0711_52</t>
  </si>
  <si>
    <t>210_cecum_1</t>
  </si>
  <si>
    <t>210_cecum</t>
  </si>
  <si>
    <t>TRTL_0711_53</t>
  </si>
  <si>
    <t>211_cecum_1</t>
  </si>
  <si>
    <t>211_cecum</t>
  </si>
  <si>
    <t>TRTL_0711_54</t>
  </si>
  <si>
    <t>212_cecum_1</t>
  </si>
  <si>
    <t>212_cecum</t>
  </si>
  <si>
    <t>TRTL_0711_55</t>
  </si>
  <si>
    <t>213_cecum_1</t>
  </si>
  <si>
    <t>213_cecum</t>
  </si>
  <si>
    <t>Average</t>
  </si>
  <si>
    <t>Prot in diet (kJ/kg D.wt)</t>
  </si>
  <si>
    <t>CHO in diet (kJ/kg D.wt)</t>
  </si>
  <si>
    <t>Fat in diet (kJ/kg D.wt)</t>
  </si>
  <si>
    <t>Food eaten g/mouse/d</t>
  </si>
  <si>
    <t>PRO eaten (kJ/d)</t>
  </si>
  <si>
    <t>CHO eaten (kJ/d)</t>
  </si>
  <si>
    <t>FAT eaten (kJ/d)</t>
  </si>
  <si>
    <t>Total Energy intake (kJ/d)</t>
  </si>
  <si>
    <t>Generalised linear model</t>
  </si>
  <si>
    <t>Rikenellaceae_Family</t>
  </si>
  <si>
    <t>Eubacteriaceae_Family</t>
  </si>
  <si>
    <t>Ruminococcaceae_Family</t>
  </si>
  <si>
    <t>Clostridiaceae_Family</t>
  </si>
  <si>
    <t>Lachnospiraceae_Family</t>
  </si>
  <si>
    <t>Verrucomicrobia_Class</t>
  </si>
  <si>
    <t>Deferribacteres_Class</t>
  </si>
  <si>
    <t>Erysipelotrichia_Class</t>
  </si>
  <si>
    <t>Bacillae_Class</t>
  </si>
  <si>
    <t>Clostridia_Class</t>
  </si>
  <si>
    <t>Bacteroidetes_Phylum</t>
  </si>
  <si>
    <t>Firmicutes_Phylum</t>
  </si>
  <si>
    <t>Bacteroidaceae_Family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</si>
</sst>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2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name val="Calibri"/>
      <family val="2"/>
    </font>
    <font>
      <b/>
      <sz val="12"/>
      <color indexed="30"/>
      <name val="Calibri"/>
      <family val="2"/>
    </font>
    <font>
      <sz val="11"/>
      <name val="Calibri"/>
      <family val="2"/>
    </font>
    <font>
      <sz val="11"/>
      <color indexed="30"/>
      <name val="Calibri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1"/>
      <color indexed="8"/>
      <name val="Calibri"/>
      <charset val="162"/>
    </font>
    <font>
      <sz val="11"/>
      <color indexed="8"/>
      <name val="Calibri"/>
      <family val="2"/>
    </font>
    <font>
      <sz val="11"/>
      <color rgb="FF00B050"/>
      <name val="Calibri"/>
      <family val="2"/>
    </font>
    <font>
      <b/>
      <sz val="12"/>
      <color theme="7"/>
      <name val="Calibri"/>
      <family val="2"/>
    </font>
    <font>
      <sz val="11"/>
      <color theme="7"/>
      <name val="Calibri"/>
      <family val="2"/>
    </font>
    <font>
      <sz val="11"/>
      <color theme="7"/>
      <name val="Calibri"/>
      <family val="2"/>
      <scheme val="minor"/>
    </font>
    <font>
      <sz val="1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Calibri"/>
      <family val="2"/>
      <scheme val="minor"/>
    </font>
    <font>
      <b/>
      <sz val="12"/>
      <color indexed="30"/>
      <name val="Calibri"/>
      <family val="2"/>
      <scheme val="minor"/>
    </font>
    <font>
      <sz val="12"/>
      <color indexed="3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</borders>
  <cellStyleXfs count="80">
    <xf numFmtId="0" fontId="0" fillId="0" borderId="0"/>
    <xf numFmtId="0" fontId="1" fillId="0" borderId="0"/>
    <xf numFmtId="0" fontId="1" fillId="0" borderId="0"/>
    <xf numFmtId="0" fontId="17" fillId="0" borderId="0"/>
    <xf numFmtId="0" fontId="19" fillId="0" borderId="0"/>
    <xf numFmtId="0" fontId="19" fillId="0" borderId="0"/>
    <xf numFmtId="0" fontId="17" fillId="0" borderId="0"/>
    <xf numFmtId="0" fontId="19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11">
    <xf numFmtId="0" fontId="0" fillId="0" borderId="0" xfId="0"/>
    <xf numFmtId="0" fontId="2" fillId="0" borderId="1" xfId="1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2" fillId="0" borderId="2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7" fillId="3" borderId="0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2" fontId="4" fillId="3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 vertical="center"/>
    </xf>
    <xf numFmtId="166" fontId="7" fillId="3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wrapText="1"/>
    </xf>
    <xf numFmtId="0" fontId="4" fillId="0" borderId="6" xfId="2" applyFont="1" applyFill="1" applyBorder="1" applyAlignment="1">
      <alignment horizontal="center" wrapText="1"/>
    </xf>
    <xf numFmtId="0" fontId="4" fillId="0" borderId="7" xfId="1" applyFont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vertical="center" wrapText="1"/>
    </xf>
    <xf numFmtId="0" fontId="12" fillId="3" borderId="0" xfId="1" applyFont="1" applyFill="1" applyBorder="1" applyAlignment="1">
      <alignment horizontal="center" vertical="center" wrapText="1"/>
    </xf>
    <xf numFmtId="2" fontId="13" fillId="3" borderId="0" xfId="0" applyNumberFormat="1" applyFont="1" applyFill="1" applyBorder="1" applyAlignment="1">
      <alignment horizontal="center" vertical="center"/>
    </xf>
    <xf numFmtId="0" fontId="12" fillId="3" borderId="0" xfId="2" applyFont="1" applyFill="1" applyBorder="1" applyAlignment="1">
      <alignment horizontal="center" vertical="center" wrapText="1"/>
    </xf>
    <xf numFmtId="2" fontId="12" fillId="3" borderId="0" xfId="0" applyNumberFormat="1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 wrapText="1"/>
    </xf>
    <xf numFmtId="0" fontId="11" fillId="3" borderId="0" xfId="1" applyFont="1" applyFill="1" applyBorder="1" applyAlignment="1">
      <alignment horizontal="center" vertical="center"/>
    </xf>
    <xf numFmtId="2" fontId="11" fillId="3" borderId="0" xfId="0" applyNumberFormat="1" applyFont="1" applyFill="1" applyBorder="1" applyAlignment="1">
      <alignment horizontal="center" vertical="center"/>
    </xf>
    <xf numFmtId="0" fontId="11" fillId="3" borderId="0" xfId="2" applyFont="1" applyFill="1" applyBorder="1" applyAlignment="1">
      <alignment horizontal="center" vertical="center"/>
    </xf>
    <xf numFmtId="0" fontId="0" fillId="3" borderId="0" xfId="0" applyFill="1" applyBorder="1"/>
    <xf numFmtId="0" fontId="2" fillId="3" borderId="0" xfId="1" applyFont="1" applyFill="1" applyBorder="1" applyAlignment="1">
      <alignment horizontal="center" vertical="center"/>
    </xf>
    <xf numFmtId="0" fontId="2" fillId="3" borderId="0" xfId="2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wrapText="1"/>
    </xf>
    <xf numFmtId="0" fontId="9" fillId="3" borderId="0" xfId="2" applyFont="1" applyFill="1" applyBorder="1" applyAlignment="1">
      <alignment horizontal="center" wrapText="1"/>
    </xf>
    <xf numFmtId="0" fontId="9" fillId="3" borderId="0" xfId="1" applyFont="1" applyFill="1" applyBorder="1" applyAlignment="1">
      <alignment horizontal="center" wrapText="1"/>
    </xf>
    <xf numFmtId="0" fontId="10" fillId="3" borderId="0" xfId="1" applyFont="1" applyFill="1" applyBorder="1" applyAlignment="1">
      <alignment horizontal="center" wrapText="1"/>
    </xf>
    <xf numFmtId="2" fontId="16" fillId="0" borderId="0" xfId="0" applyNumberFormat="1" applyFont="1" applyFill="1" applyAlignment="1">
      <alignment horizontal="center" vertical="center"/>
    </xf>
    <xf numFmtId="2" fontId="15" fillId="0" borderId="4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0" fontId="17" fillId="0" borderId="0" xfId="0" applyFont="1" applyFill="1"/>
    <xf numFmtId="0" fontId="18" fillId="0" borderId="13" xfId="3" applyFont="1" applyFill="1" applyBorder="1" applyAlignment="1">
      <alignment horizontal="center" vertical="center"/>
    </xf>
    <xf numFmtId="0" fontId="18" fillId="0" borderId="14" xfId="3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/>
    </xf>
    <xf numFmtId="0" fontId="20" fillId="0" borderId="1" xfId="2" applyFont="1" applyFill="1" applyBorder="1" applyAlignment="1">
      <alignment horizontal="center" vertical="center"/>
    </xf>
    <xf numFmtId="2" fontId="20" fillId="0" borderId="2" xfId="0" applyNumberFormat="1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2" fontId="20" fillId="0" borderId="3" xfId="0" applyNumberFormat="1" applyFont="1" applyFill="1" applyBorder="1" applyAlignment="1">
      <alignment horizontal="center" vertical="center"/>
    </xf>
    <xf numFmtId="164" fontId="20" fillId="0" borderId="2" xfId="1" applyNumberFormat="1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6" fillId="0" borderId="12" xfId="1" applyFont="1" applyFill="1" applyBorder="1" applyAlignment="1">
      <alignment horizontal="center"/>
    </xf>
    <xf numFmtId="0" fontId="16" fillId="0" borderId="12" xfId="2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2" fontId="22" fillId="0" borderId="4" xfId="0" applyNumberFormat="1" applyFont="1" applyFill="1" applyBorder="1" applyAlignment="1">
      <alignment horizontal="center" vertical="center"/>
    </xf>
    <xf numFmtId="0" fontId="16" fillId="0" borderId="6" xfId="1" applyFont="1" applyFill="1" applyBorder="1" applyAlignment="1">
      <alignment horizontal="center"/>
    </xf>
    <xf numFmtId="0" fontId="16" fillId="0" borderId="6" xfId="2" applyFont="1" applyFill="1" applyBorder="1" applyAlignment="1">
      <alignment horizontal="center"/>
    </xf>
    <xf numFmtId="0" fontId="16" fillId="0" borderId="6" xfId="1" applyFont="1" applyFill="1" applyBorder="1" applyAlignment="1">
      <alignment horizontal="center" wrapText="1"/>
    </xf>
    <xf numFmtId="0" fontId="16" fillId="0" borderId="7" xfId="1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vertical="center"/>
    </xf>
    <xf numFmtId="164" fontId="16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4" fontId="16" fillId="0" borderId="4" xfId="0" applyNumberFormat="1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17" fillId="0" borderId="10" xfId="3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7" fillId="0" borderId="8" xfId="3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17" fillId="0" borderId="8" xfId="6" applyFont="1" applyFill="1" applyBorder="1" applyAlignment="1">
      <alignment horizontal="center" vertical="center"/>
    </xf>
    <xf numFmtId="0" fontId="16" fillId="0" borderId="9" xfId="4" applyFont="1" applyFill="1" applyBorder="1" applyAlignment="1">
      <alignment horizontal="center"/>
    </xf>
    <xf numFmtId="0" fontId="16" fillId="0" borderId="8" xfId="4" applyFont="1" applyFill="1" applyBorder="1" applyAlignment="1">
      <alignment horizontal="center"/>
    </xf>
    <xf numFmtId="0" fontId="17" fillId="0" borderId="8" xfId="3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20" fillId="0" borderId="13" xfId="4" applyFont="1" applyFill="1" applyBorder="1" applyAlignment="1">
      <alignment horizontal="center" vertical="center"/>
    </xf>
    <xf numFmtId="0" fontId="20" fillId="0" borderId="13" xfId="5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165" fontId="17" fillId="0" borderId="10" xfId="0" applyNumberFormat="1" applyFont="1" applyFill="1" applyBorder="1" applyAlignment="1">
      <alignment horizontal="center"/>
    </xf>
    <xf numFmtId="165" fontId="17" fillId="0" borderId="8" xfId="0" applyNumberFormat="1" applyFont="1" applyFill="1" applyBorder="1" applyAlignment="1">
      <alignment horizontal="center"/>
    </xf>
    <xf numFmtId="165" fontId="16" fillId="0" borderId="8" xfId="4" applyNumberFormat="1" applyFont="1" applyFill="1" applyBorder="1" applyAlignment="1">
      <alignment horizontal="center"/>
    </xf>
  </cellXfs>
  <cellStyles count="80"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Normal" xfId="0" builtinId="0"/>
    <cellStyle name="Normal 2" xfId="3"/>
    <cellStyle name="Normal 2 2" xfId="6"/>
    <cellStyle name="Normal 2 3" xfId="5"/>
    <cellStyle name="Normal 3" xfId="4"/>
    <cellStyle name="Normal 3 2" xfId="7"/>
    <cellStyle name="Normal_1-32 " xfId="2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4" Type="http://schemas.openxmlformats.org/officeDocument/2006/relationships/image" Target="../media/image4.emf"/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590550</xdr:colOff>
      <xdr:row>34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00025"/>
          <a:ext cx="6219825" cy="6400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333375</xdr:colOff>
      <xdr:row>0</xdr:row>
      <xdr:rowOff>161925</xdr:rowOff>
    </xdr:from>
    <xdr:to>
      <xdr:col>14</xdr:col>
      <xdr:colOff>295275</xdr:colOff>
      <xdr:row>34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67325" y="161925"/>
          <a:ext cx="6219825" cy="640080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23812</xdr:colOff>
      <xdr:row>1</xdr:row>
      <xdr:rowOff>0</xdr:rowOff>
    </xdr:from>
    <xdr:to>
      <xdr:col>23</xdr:col>
      <xdr:colOff>147638</xdr:colOff>
      <xdr:row>34</xdr:row>
      <xdr:rowOff>114300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572750" y="202406"/>
          <a:ext cx="6196013" cy="6400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535781</xdr:colOff>
      <xdr:row>36</xdr:row>
      <xdr:rowOff>119062</xdr:rowOff>
    </xdr:from>
    <xdr:to>
      <xdr:col>7</xdr:col>
      <xdr:colOff>188118</xdr:colOff>
      <xdr:row>51</xdr:row>
      <xdr:rowOff>185737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35781" y="6988968"/>
          <a:ext cx="6474618" cy="29241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56"/>
  <sheetViews>
    <sheetView topLeftCell="A2" workbookViewId="0">
      <pane ySplit="2380" topLeftCell="A9"/>
      <selection activeCell="G270" sqref="G270"/>
      <selection pane="bottomLeft" activeCell="A9" sqref="A9"/>
    </sheetView>
  </sheetViews>
  <sheetFormatPr baseColWidth="10" defaultColWidth="8.83203125" defaultRowHeight="14" x14ac:dyDescent="0"/>
  <cols>
    <col min="1" max="1" width="9" style="23" bestFit="1" customWidth="1"/>
    <col min="2" max="2" width="4.33203125" style="23" bestFit="1" customWidth="1"/>
    <col min="3" max="3" width="11.5" style="23" bestFit="1" customWidth="1"/>
    <col min="4" max="4" width="10.5" style="23" bestFit="1" customWidth="1"/>
    <col min="5" max="5" width="7.6640625" style="23" bestFit="1" customWidth="1"/>
    <col min="6" max="6" width="21.83203125" style="20" bestFit="1" customWidth="1"/>
    <col min="7" max="7" width="21.6640625" style="21" bestFit="1" customWidth="1"/>
    <col min="8" max="8" width="21.5" style="22" bestFit="1" customWidth="1"/>
    <col min="9" max="9" width="40.83203125" style="32" bestFit="1" customWidth="1"/>
    <col min="10" max="10" width="25.33203125" style="24" bestFit="1" customWidth="1"/>
    <col min="11" max="11" width="25.1640625" style="25" bestFit="1" customWidth="1"/>
    <col min="12" max="12" width="25" style="25" bestFit="1" customWidth="1"/>
    <col min="13" max="13" width="31.5" style="24" bestFit="1" customWidth="1"/>
    <col min="14" max="14" width="11.5" style="11" bestFit="1" customWidth="1"/>
    <col min="15" max="15" width="19.5" style="11" bestFit="1" customWidth="1"/>
    <col min="16" max="16" width="5.5" style="11" bestFit="1" customWidth="1"/>
    <col min="17" max="17" width="6.1640625" style="11" bestFit="1" customWidth="1"/>
    <col min="18" max="18" width="11.5" style="11" bestFit="1" customWidth="1"/>
    <col min="19" max="19" width="12.5" style="11" bestFit="1" customWidth="1"/>
    <col min="20" max="20" width="15.1640625" style="11" bestFit="1" customWidth="1"/>
    <col min="21" max="21" width="22.5" style="12" bestFit="1" customWidth="1"/>
    <col min="22" max="26" width="8.83203125" style="12"/>
    <col min="27" max="16384" width="8.83203125" style="11"/>
  </cols>
  <sheetData>
    <row r="1" spans="1:26" s="8" customFormat="1" ht="25.5" customHeight="1" thickBo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31" t="s">
        <v>8</v>
      </c>
      <c r="J1" s="6" t="s">
        <v>9</v>
      </c>
      <c r="K1" s="7" t="s">
        <v>10</v>
      </c>
      <c r="L1" s="7" t="s">
        <v>11</v>
      </c>
      <c r="M1" s="6" t="s">
        <v>12</v>
      </c>
      <c r="U1" s="9"/>
      <c r="V1" s="9"/>
      <c r="W1" s="9"/>
      <c r="X1" s="9"/>
      <c r="Y1" s="9"/>
      <c r="Z1" s="9"/>
    </row>
    <row r="2" spans="1:26" ht="16" thickTop="1">
      <c r="A2" s="45">
        <v>1</v>
      </c>
      <c r="B2" s="45" t="s">
        <v>13</v>
      </c>
      <c r="C2" s="46" t="s">
        <v>14</v>
      </c>
      <c r="D2" s="46" t="s">
        <v>15</v>
      </c>
      <c r="E2" s="46" t="s">
        <v>16</v>
      </c>
      <c r="F2" s="26">
        <v>5029.5006263254745</v>
      </c>
      <c r="G2" s="27">
        <v>1673.6000000000001</v>
      </c>
      <c r="H2" s="28">
        <v>1673.6000000000001</v>
      </c>
      <c r="I2" s="30">
        <v>3.5753157467532466</v>
      </c>
      <c r="J2" s="34">
        <v>17.98383820616883</v>
      </c>
      <c r="K2" s="29">
        <v>5.9850785600649337</v>
      </c>
      <c r="L2" s="29">
        <v>5.9850785600649337</v>
      </c>
      <c r="M2" s="10">
        <f>SUM(J2:L2)</f>
        <v>29.953995326298699</v>
      </c>
      <c r="U2" s="11"/>
    </row>
    <row r="3" spans="1:26" ht="15">
      <c r="A3" s="45">
        <v>2</v>
      </c>
      <c r="B3" s="45" t="s">
        <v>17</v>
      </c>
      <c r="C3" s="46" t="s">
        <v>14</v>
      </c>
      <c r="D3" s="46" t="s">
        <v>15</v>
      </c>
      <c r="E3" s="46" t="s">
        <v>16</v>
      </c>
      <c r="F3" s="26">
        <v>5029.5006263254745</v>
      </c>
      <c r="G3" s="27">
        <v>1673.6000000000001</v>
      </c>
      <c r="H3" s="28">
        <v>1673.6000000000001</v>
      </c>
      <c r="I3" s="30">
        <v>2.9314337121212115</v>
      </c>
      <c r="J3" s="34">
        <v>14.745111571969698</v>
      </c>
      <c r="K3" s="29">
        <v>4.9072200340909093</v>
      </c>
      <c r="L3" s="29">
        <v>4.9072200340909093</v>
      </c>
      <c r="M3" s="10">
        <f t="shared" ref="M3:M66" si="0">SUM(J3:L3)</f>
        <v>24.559551640151515</v>
      </c>
      <c r="U3" s="11"/>
    </row>
    <row r="4" spans="1:26" ht="15">
      <c r="A4" s="45">
        <v>7</v>
      </c>
      <c r="B4" s="45" t="s">
        <v>13</v>
      </c>
      <c r="C4" s="45" t="s">
        <v>19</v>
      </c>
      <c r="D4" s="45" t="s">
        <v>20</v>
      </c>
      <c r="E4" s="45" t="s">
        <v>16</v>
      </c>
      <c r="F4" s="26">
        <v>2766.2264960000002</v>
      </c>
      <c r="G4" s="27">
        <v>4016.6400000000008</v>
      </c>
      <c r="H4" s="28">
        <v>1673.6000000000001</v>
      </c>
      <c r="I4" s="30">
        <v>3.7045090638528131</v>
      </c>
      <c r="J4" s="34">
        <v>10.24667207061688</v>
      </c>
      <c r="K4" s="29">
        <v>14.881012909496752</v>
      </c>
      <c r="L4" s="29">
        <v>6.2013481728896096</v>
      </c>
      <c r="M4" s="10">
        <f t="shared" si="0"/>
        <v>31.329033153003241</v>
      </c>
      <c r="U4" s="11"/>
    </row>
    <row r="5" spans="1:26" ht="15">
      <c r="A5" s="45">
        <v>8</v>
      </c>
      <c r="B5" s="45" t="s">
        <v>17</v>
      </c>
      <c r="C5" s="45" t="s">
        <v>19</v>
      </c>
      <c r="D5" s="45" t="s">
        <v>20</v>
      </c>
      <c r="E5" s="45" t="s">
        <v>16</v>
      </c>
      <c r="F5" s="26">
        <v>2766.2264960000002</v>
      </c>
      <c r="G5" s="27">
        <v>4016.6400000000008</v>
      </c>
      <c r="H5" s="28">
        <v>1673.6000000000001</v>
      </c>
      <c r="I5" s="30">
        <v>3.4440533008658005</v>
      </c>
      <c r="J5" s="34">
        <v>9.5262514301948045</v>
      </c>
      <c r="K5" s="29">
        <v>13.834762109577923</v>
      </c>
      <c r="L5" s="29">
        <v>5.7653452256493507</v>
      </c>
      <c r="M5" s="10">
        <f t="shared" si="0"/>
        <v>29.126358765422079</v>
      </c>
      <c r="U5" s="11"/>
    </row>
    <row r="6" spans="1:26" ht="15">
      <c r="A6" s="45">
        <v>9</v>
      </c>
      <c r="B6" s="45" t="s">
        <v>13</v>
      </c>
      <c r="C6" s="45" t="s">
        <v>21</v>
      </c>
      <c r="D6" s="45" t="s">
        <v>22</v>
      </c>
      <c r="E6" s="45" t="s">
        <v>16</v>
      </c>
      <c r="F6" s="26">
        <v>2766.2260776000003</v>
      </c>
      <c r="G6" s="27">
        <v>1673.6000000000001</v>
      </c>
      <c r="H6" s="28">
        <v>4016.6400000000008</v>
      </c>
      <c r="I6" s="30">
        <v>4.4489584415584398</v>
      </c>
      <c r="J6" s="34">
        <v>12.305819049350648</v>
      </c>
      <c r="K6" s="29">
        <v>7.4475564311688291</v>
      </c>
      <c r="L6" s="29">
        <v>17.871466059740261</v>
      </c>
      <c r="M6" s="10">
        <f t="shared" si="0"/>
        <v>37.624841540259737</v>
      </c>
      <c r="U6" s="11"/>
    </row>
    <row r="7" spans="1:26" ht="15">
      <c r="A7" s="45">
        <v>10</v>
      </c>
      <c r="B7" s="45" t="s">
        <v>17</v>
      </c>
      <c r="C7" s="45" t="s">
        <v>21</v>
      </c>
      <c r="D7" s="45" t="s">
        <v>22</v>
      </c>
      <c r="E7" s="45" t="s">
        <v>16</v>
      </c>
      <c r="F7" s="26">
        <v>2766.2260776000003</v>
      </c>
      <c r="G7" s="27">
        <v>1673.6000000000001</v>
      </c>
      <c r="H7" s="28">
        <v>4016.6400000000008</v>
      </c>
      <c r="I7" s="30">
        <v>3.9879532467532468</v>
      </c>
      <c r="J7" s="34">
        <v>11.030678680519481</v>
      </c>
      <c r="K7" s="29">
        <v>6.6758337350649342</v>
      </c>
      <c r="L7" s="29">
        <v>16.019608192207794</v>
      </c>
      <c r="M7" s="10">
        <f t="shared" si="0"/>
        <v>33.726120607792211</v>
      </c>
      <c r="U7" s="11"/>
    </row>
    <row r="8" spans="1:26" ht="15">
      <c r="A8" s="45">
        <v>13</v>
      </c>
      <c r="B8" s="45" t="s">
        <v>13</v>
      </c>
      <c r="C8" s="45" t="s">
        <v>23</v>
      </c>
      <c r="D8" s="45" t="s">
        <v>24</v>
      </c>
      <c r="E8" s="45" t="s">
        <v>16</v>
      </c>
      <c r="F8" s="26">
        <v>1173.5500768000002</v>
      </c>
      <c r="G8" s="27">
        <v>2426.7200000000003</v>
      </c>
      <c r="H8" s="28">
        <v>4769.76</v>
      </c>
      <c r="I8" s="30">
        <v>4.0246916666666666</v>
      </c>
      <c r="J8" s="34">
        <v>4.724988016666666</v>
      </c>
      <c r="K8" s="29">
        <v>9.7679266750000018</v>
      </c>
      <c r="L8" s="29">
        <v>19.19777925</v>
      </c>
      <c r="M8" s="10">
        <f t="shared" si="0"/>
        <v>33.690693941666666</v>
      </c>
      <c r="U8" s="11"/>
    </row>
    <row r="9" spans="1:26" ht="15">
      <c r="A9" s="45">
        <v>14</v>
      </c>
      <c r="B9" s="45" t="s">
        <v>17</v>
      </c>
      <c r="C9" s="45" t="s">
        <v>23</v>
      </c>
      <c r="D9" s="45" t="s">
        <v>24</v>
      </c>
      <c r="E9" s="45" t="s">
        <v>16</v>
      </c>
      <c r="F9" s="26">
        <v>1173.5500768000002</v>
      </c>
      <c r="G9" s="27">
        <v>2426.7200000000003</v>
      </c>
      <c r="H9" s="28">
        <v>4769.76</v>
      </c>
      <c r="I9" s="30">
        <v>3.7333872294372292</v>
      </c>
      <c r="J9" s="34">
        <v>4.3829966073593063</v>
      </c>
      <c r="K9" s="29">
        <v>9.0609308058441567</v>
      </c>
      <c r="L9" s="29">
        <v>17.808257084415583</v>
      </c>
      <c r="M9" s="10">
        <f t="shared" si="0"/>
        <v>31.252184497619048</v>
      </c>
      <c r="U9" s="11"/>
    </row>
    <row r="10" spans="1:26" ht="15">
      <c r="A10" s="45">
        <v>15</v>
      </c>
      <c r="B10" s="45" t="s">
        <v>13</v>
      </c>
      <c r="C10" s="45" t="s">
        <v>25</v>
      </c>
      <c r="D10" s="45" t="s">
        <v>26</v>
      </c>
      <c r="E10" s="45" t="s">
        <v>16</v>
      </c>
      <c r="F10" s="26">
        <v>1173.5500768000002</v>
      </c>
      <c r="G10" s="27">
        <v>4769.76</v>
      </c>
      <c r="H10" s="28">
        <v>2426.7200000000003</v>
      </c>
      <c r="I10" s="30">
        <v>3.9898406385281384</v>
      </c>
      <c r="J10" s="34">
        <v>4.684072909632035</v>
      </c>
      <c r="K10" s="29">
        <v>19.031539845779211</v>
      </c>
      <c r="L10" s="29">
        <v>9.6833432297077913</v>
      </c>
      <c r="M10" s="10">
        <f t="shared" si="0"/>
        <v>33.398955985119038</v>
      </c>
      <c r="U10" s="11"/>
    </row>
    <row r="11" spans="1:26" ht="15">
      <c r="A11" s="45">
        <v>16</v>
      </c>
      <c r="B11" s="45" t="s">
        <v>17</v>
      </c>
      <c r="C11" s="45" t="s">
        <v>25</v>
      </c>
      <c r="D11" s="45" t="s">
        <v>26</v>
      </c>
      <c r="E11" s="45" t="s">
        <v>16</v>
      </c>
      <c r="F11" s="26">
        <v>1173.5500768000002</v>
      </c>
      <c r="G11" s="27">
        <v>4769.76</v>
      </c>
      <c r="H11" s="28">
        <v>2426.7200000000003</v>
      </c>
      <c r="I11" s="30">
        <v>3.3984656385281373</v>
      </c>
      <c r="J11" s="34">
        <v>3.9897986596320334</v>
      </c>
      <c r="K11" s="29">
        <v>16.210681095779215</v>
      </c>
      <c r="L11" s="29">
        <v>8.248076104707792</v>
      </c>
      <c r="M11" s="10">
        <f t="shared" si="0"/>
        <v>28.44855586011904</v>
      </c>
      <c r="U11" s="11"/>
    </row>
    <row r="12" spans="1:26" ht="15">
      <c r="A12" s="45">
        <v>17</v>
      </c>
      <c r="B12" s="45" t="s">
        <v>13</v>
      </c>
      <c r="C12" s="45" t="s">
        <v>27</v>
      </c>
      <c r="D12" s="45" t="s">
        <v>28</v>
      </c>
      <c r="E12" s="45" t="s">
        <v>16</v>
      </c>
      <c r="F12" s="26">
        <v>3520.6502304000001</v>
      </c>
      <c r="G12" s="27">
        <v>2426.7200000000003</v>
      </c>
      <c r="H12" s="28">
        <v>2426.7200000000003</v>
      </c>
      <c r="I12" s="30">
        <v>3.7520836038961032</v>
      </c>
      <c r="J12" s="34">
        <v>13.211086369318181</v>
      </c>
      <c r="K12" s="29">
        <v>9.1063069066558437</v>
      </c>
      <c r="L12" s="29">
        <v>9.1063069066558437</v>
      </c>
      <c r="M12" s="10">
        <f t="shared" si="0"/>
        <v>31.423700182629872</v>
      </c>
      <c r="U12" s="11"/>
    </row>
    <row r="13" spans="1:26" ht="15">
      <c r="A13" s="45">
        <v>18</v>
      </c>
      <c r="B13" s="45" t="s">
        <v>17</v>
      </c>
      <c r="C13" s="45" t="s">
        <v>27</v>
      </c>
      <c r="D13" s="45" t="s">
        <v>28</v>
      </c>
      <c r="E13" s="45" t="s">
        <v>16</v>
      </c>
      <c r="F13" s="26">
        <v>3520.6502304000001</v>
      </c>
      <c r="G13" s="27">
        <v>2426.7200000000003</v>
      </c>
      <c r="H13" s="28">
        <v>2426.7200000000003</v>
      </c>
      <c r="I13" s="30">
        <v>3.3535668290043286</v>
      </c>
      <c r="J13" s="34">
        <v>11.80790880492424</v>
      </c>
      <c r="K13" s="29">
        <v>8.1391066939935062</v>
      </c>
      <c r="L13" s="29">
        <v>8.1391066939935062</v>
      </c>
      <c r="M13" s="10">
        <f t="shared" si="0"/>
        <v>28.086122192911255</v>
      </c>
      <c r="U13" s="11"/>
    </row>
    <row r="14" spans="1:26" ht="15">
      <c r="A14" s="45">
        <v>19</v>
      </c>
      <c r="B14" s="45" t="s">
        <v>13</v>
      </c>
      <c r="C14" s="45" t="s">
        <v>29</v>
      </c>
      <c r="D14" s="45" t="s">
        <v>30</v>
      </c>
      <c r="E14" s="45" t="s">
        <v>16</v>
      </c>
      <c r="F14" s="26">
        <v>1927.9746480000001</v>
      </c>
      <c r="G14" s="27">
        <v>3179.84</v>
      </c>
      <c r="H14" s="28">
        <v>3179.84</v>
      </c>
      <c r="I14" s="30">
        <v>4.3137311958874447</v>
      </c>
      <c r="J14" s="34">
        <v>8.3168737456709945</v>
      </c>
      <c r="K14" s="29">
        <v>13.717665202922076</v>
      </c>
      <c r="L14" s="29">
        <v>13.717665202922076</v>
      </c>
      <c r="M14" s="10">
        <f t="shared" si="0"/>
        <v>35.752204151515144</v>
      </c>
      <c r="U14" s="11"/>
    </row>
    <row r="15" spans="1:26" ht="15">
      <c r="A15" s="45">
        <v>20</v>
      </c>
      <c r="B15" s="45" t="s">
        <v>17</v>
      </c>
      <c r="C15" s="45" t="s">
        <v>29</v>
      </c>
      <c r="D15" s="45" t="s">
        <v>30</v>
      </c>
      <c r="E15" s="45" t="s">
        <v>16</v>
      </c>
      <c r="F15" s="26">
        <v>1927.9746480000001</v>
      </c>
      <c r="G15" s="27">
        <v>3179.84</v>
      </c>
      <c r="H15" s="28">
        <v>3179.84</v>
      </c>
      <c r="I15" s="30">
        <v>3.685559090909091</v>
      </c>
      <c r="J15" s="34">
        <v>7.1057579272727258</v>
      </c>
      <c r="K15" s="29">
        <v>11.720077909090909</v>
      </c>
      <c r="L15" s="29">
        <v>11.720077909090909</v>
      </c>
      <c r="M15" s="10">
        <f t="shared" si="0"/>
        <v>30.545913745454541</v>
      </c>
      <c r="U15" s="11"/>
    </row>
    <row r="16" spans="1:26" ht="15">
      <c r="A16" s="45">
        <v>21</v>
      </c>
      <c r="B16" s="45" t="s">
        <v>13</v>
      </c>
      <c r="C16" s="45" t="s">
        <v>14</v>
      </c>
      <c r="D16" s="45" t="s">
        <v>31</v>
      </c>
      <c r="E16" s="45" t="s">
        <v>32</v>
      </c>
      <c r="F16" s="26">
        <v>7544.2509394882118</v>
      </c>
      <c r="G16" s="27">
        <v>2510.4</v>
      </c>
      <c r="H16" s="28">
        <v>2510.4</v>
      </c>
      <c r="I16" s="30">
        <v>2.5019391233766228</v>
      </c>
      <c r="J16" s="34">
        <v>18.874628746753242</v>
      </c>
      <c r="K16" s="29">
        <v>6.2798671996753237</v>
      </c>
      <c r="L16" s="29">
        <v>6.2798671996753237</v>
      </c>
      <c r="M16" s="10">
        <f t="shared" si="0"/>
        <v>31.434363146103887</v>
      </c>
      <c r="U16" s="11"/>
    </row>
    <row r="17" spans="1:21" ht="15">
      <c r="A17" s="45">
        <v>22</v>
      </c>
      <c r="B17" s="45" t="s">
        <v>17</v>
      </c>
      <c r="C17" s="45" t="s">
        <v>14</v>
      </c>
      <c r="D17" s="45" t="s">
        <v>31</v>
      </c>
      <c r="E17" s="45" t="s">
        <v>32</v>
      </c>
      <c r="F17" s="26">
        <v>7544.2509394882118</v>
      </c>
      <c r="G17" s="27">
        <v>2510.4</v>
      </c>
      <c r="H17" s="28">
        <v>2510.4</v>
      </c>
      <c r="I17" s="30">
        <v>2.3402334956709958</v>
      </c>
      <c r="J17" s="34">
        <v>17.654721491341988</v>
      </c>
      <c r="K17" s="29">
        <v>5.8739860741341969</v>
      </c>
      <c r="L17" s="29">
        <v>5.8739860741341969</v>
      </c>
      <c r="M17" s="10">
        <f t="shared" si="0"/>
        <v>29.402693639610384</v>
      </c>
      <c r="U17" s="11"/>
    </row>
    <row r="18" spans="1:21" ht="15">
      <c r="A18" s="45">
        <v>23</v>
      </c>
      <c r="B18" s="45" t="s">
        <v>13</v>
      </c>
      <c r="C18" s="45" t="s">
        <v>18</v>
      </c>
      <c r="D18" s="45" t="s">
        <v>33</v>
      </c>
      <c r="E18" s="45" t="s">
        <v>34</v>
      </c>
      <c r="F18" s="26">
        <v>628.68742159999999</v>
      </c>
      <c r="G18" s="27">
        <v>9414</v>
      </c>
      <c r="H18" s="28">
        <v>2510.4</v>
      </c>
      <c r="I18" s="30">
        <v>3.379275992424243</v>
      </c>
      <c r="J18" s="34">
        <v>2.1255645992348486</v>
      </c>
      <c r="K18" s="29">
        <v>31.812504192681821</v>
      </c>
      <c r="L18" s="29">
        <v>8.4819827409848489</v>
      </c>
      <c r="M18" s="10">
        <f t="shared" si="0"/>
        <v>42.420051532901518</v>
      </c>
      <c r="U18" s="11"/>
    </row>
    <row r="19" spans="1:21" ht="15">
      <c r="A19" s="45">
        <v>24</v>
      </c>
      <c r="B19" s="45" t="s">
        <v>17</v>
      </c>
      <c r="C19" s="45" t="s">
        <v>18</v>
      </c>
      <c r="D19" s="45" t="s">
        <v>33</v>
      </c>
      <c r="E19" s="45" t="s">
        <v>34</v>
      </c>
      <c r="F19" s="26">
        <v>628.68742159999999</v>
      </c>
      <c r="G19" s="27">
        <v>9414</v>
      </c>
      <c r="H19" s="28">
        <v>2510.4</v>
      </c>
      <c r="I19" s="30">
        <v>2.8420669783549788</v>
      </c>
      <c r="J19" s="34">
        <v>1.7876601293852814</v>
      </c>
      <c r="K19" s="29">
        <v>26.755218534233766</v>
      </c>
      <c r="L19" s="29">
        <v>7.1335881156709959</v>
      </c>
      <c r="M19" s="10">
        <f t="shared" si="0"/>
        <v>35.676466779290038</v>
      </c>
      <c r="U19" s="11"/>
    </row>
    <row r="20" spans="1:21" ht="15">
      <c r="A20" s="45">
        <v>27</v>
      </c>
      <c r="B20" s="45" t="s">
        <v>13</v>
      </c>
      <c r="C20" s="45" t="s">
        <v>19</v>
      </c>
      <c r="D20" s="45" t="s">
        <v>35</v>
      </c>
      <c r="E20" s="45" t="s">
        <v>32</v>
      </c>
      <c r="F20" s="26">
        <v>4149.3397439999999</v>
      </c>
      <c r="G20" s="27">
        <v>6024.96</v>
      </c>
      <c r="H20" s="28">
        <v>2510.4</v>
      </c>
      <c r="I20" s="30">
        <v>3.2073912337662343</v>
      </c>
      <c r="J20" s="34">
        <v>13.307466228896105</v>
      </c>
      <c r="K20" s="29">
        <v>19.324532183441562</v>
      </c>
      <c r="L20" s="29">
        <v>8.0505519967532457</v>
      </c>
      <c r="M20" s="10">
        <f t="shared" si="0"/>
        <v>40.682550409090908</v>
      </c>
      <c r="U20" s="11"/>
    </row>
    <row r="21" spans="1:21" ht="15">
      <c r="A21" s="45">
        <v>28</v>
      </c>
      <c r="B21" s="45" t="s">
        <v>17</v>
      </c>
      <c r="C21" s="45" t="s">
        <v>19</v>
      </c>
      <c r="D21" s="45" t="s">
        <v>35</v>
      </c>
      <c r="E21" s="45" t="s">
        <v>32</v>
      </c>
      <c r="F21" s="26">
        <v>4149.3397439999999</v>
      </c>
      <c r="G21" s="27">
        <v>6024.96</v>
      </c>
      <c r="H21" s="28">
        <v>2510.4</v>
      </c>
      <c r="I21" s="30">
        <v>2.6878214285714277</v>
      </c>
      <c r="J21" s="34">
        <v>11.151771107142855</v>
      </c>
      <c r="K21" s="29">
        <v>16.194124107142859</v>
      </c>
      <c r="L21" s="29">
        <v>6.746431785714285</v>
      </c>
      <c r="M21" s="10">
        <f t="shared" si="0"/>
        <v>34.092326999999997</v>
      </c>
      <c r="U21" s="11"/>
    </row>
    <row r="22" spans="1:21" ht="15">
      <c r="A22" s="45">
        <v>29</v>
      </c>
      <c r="B22" s="45" t="s">
        <v>13</v>
      </c>
      <c r="C22" s="45" t="s">
        <v>21</v>
      </c>
      <c r="D22" s="45" t="s">
        <v>36</v>
      </c>
      <c r="E22" s="45" t="s">
        <v>32</v>
      </c>
      <c r="F22" s="26">
        <v>4149.3380704000001</v>
      </c>
      <c r="G22" s="27">
        <v>2510.4</v>
      </c>
      <c r="H22" s="28">
        <v>6024.96</v>
      </c>
      <c r="I22" s="30">
        <v>3.0621026147186146</v>
      </c>
      <c r="J22" s="34">
        <v>12.704663748467528</v>
      </c>
      <c r="K22" s="29">
        <v>7.6858775629437206</v>
      </c>
      <c r="L22" s="29">
        <v>18.449168253679648</v>
      </c>
      <c r="M22" s="10">
        <f t="shared" si="0"/>
        <v>38.839709565090899</v>
      </c>
      <c r="U22" s="11"/>
    </row>
    <row r="23" spans="1:21" ht="15">
      <c r="A23" s="45">
        <v>30</v>
      </c>
      <c r="B23" s="45" t="s">
        <v>17</v>
      </c>
      <c r="C23" s="45" t="s">
        <v>21</v>
      </c>
      <c r="D23" s="45" t="s">
        <v>36</v>
      </c>
      <c r="E23" s="45" t="s">
        <v>32</v>
      </c>
      <c r="F23" s="26">
        <v>4149.3380704000001</v>
      </c>
      <c r="G23" s="27">
        <v>2510.4</v>
      </c>
      <c r="H23" s="28">
        <v>6024.96</v>
      </c>
      <c r="I23" s="30">
        <v>2.8715720519480508</v>
      </c>
      <c r="J23" s="34">
        <v>11.914152443532464</v>
      </c>
      <c r="K23" s="29">
        <v>7.2076458503896088</v>
      </c>
      <c r="L23" s="29">
        <v>17.301221612987014</v>
      </c>
      <c r="M23" s="10">
        <f t="shared" si="0"/>
        <v>36.42301990690909</v>
      </c>
      <c r="U23" s="11"/>
    </row>
    <row r="24" spans="1:21" ht="15">
      <c r="A24" s="45">
        <v>33</v>
      </c>
      <c r="B24" s="45" t="s">
        <v>13</v>
      </c>
      <c r="C24" s="45" t="s">
        <v>23</v>
      </c>
      <c r="D24" s="45" t="s">
        <v>38</v>
      </c>
      <c r="E24" s="45" t="s">
        <v>32</v>
      </c>
      <c r="F24" s="26">
        <v>1760.3251152</v>
      </c>
      <c r="G24" s="27">
        <v>3640.08</v>
      </c>
      <c r="H24" s="28">
        <v>7154.64</v>
      </c>
      <c r="I24" s="30">
        <v>3.6831499404761905</v>
      </c>
      <c r="J24" s="34">
        <v>6.4823438952380954</v>
      </c>
      <c r="K24" s="29">
        <v>13.406665783333336</v>
      </c>
      <c r="L24" s="29">
        <v>26.352937824107137</v>
      </c>
      <c r="M24" s="10">
        <f t="shared" si="0"/>
        <v>46.24194750267857</v>
      </c>
      <c r="U24" s="11"/>
    </row>
    <row r="25" spans="1:21" ht="15">
      <c r="A25" s="45">
        <v>34</v>
      </c>
      <c r="B25" s="45" t="s">
        <v>17</v>
      </c>
      <c r="C25" s="45" t="s">
        <v>23</v>
      </c>
      <c r="D25" s="45" t="s">
        <v>38</v>
      </c>
      <c r="E25" s="45" t="s">
        <v>32</v>
      </c>
      <c r="F25" s="26">
        <v>1760.3251152</v>
      </c>
      <c r="G25" s="27">
        <v>3640.08</v>
      </c>
      <c r="H25" s="28">
        <v>7154.64</v>
      </c>
      <c r="I25" s="30">
        <v>2.9557236607142854</v>
      </c>
      <c r="J25" s="34">
        <v>5.202073642857143</v>
      </c>
      <c r="K25" s="29">
        <v>10.758834124999998</v>
      </c>
      <c r="L25" s="29">
        <v>21.148202792410711</v>
      </c>
      <c r="M25" s="10">
        <f t="shared" si="0"/>
        <v>37.109110560267851</v>
      </c>
      <c r="U25" s="11"/>
    </row>
    <row r="26" spans="1:21" ht="15">
      <c r="A26" s="45">
        <v>35</v>
      </c>
      <c r="B26" s="45" t="s">
        <v>13</v>
      </c>
      <c r="C26" s="45" t="s">
        <v>25</v>
      </c>
      <c r="D26" s="45" t="s">
        <v>39</v>
      </c>
      <c r="E26" s="45" t="s">
        <v>32</v>
      </c>
      <c r="F26" s="26">
        <v>1760.3251152</v>
      </c>
      <c r="G26" s="27">
        <v>7154.64</v>
      </c>
      <c r="H26" s="28">
        <v>3640.08</v>
      </c>
      <c r="I26" s="30">
        <v>3.0816914285714283</v>
      </c>
      <c r="J26" s="34">
        <v>5.4237769142857131</v>
      </c>
      <c r="K26" s="29">
        <v>22.049502171428568</v>
      </c>
      <c r="L26" s="29">
        <v>11.217356800000001</v>
      </c>
      <c r="M26" s="10">
        <f t="shared" si="0"/>
        <v>38.690635885714286</v>
      </c>
      <c r="U26" s="11"/>
    </row>
    <row r="27" spans="1:21" ht="15">
      <c r="A27" s="45">
        <v>36</v>
      </c>
      <c r="B27" s="45" t="s">
        <v>17</v>
      </c>
      <c r="C27" s="45" t="s">
        <v>25</v>
      </c>
      <c r="D27" s="45" t="s">
        <v>39</v>
      </c>
      <c r="E27" s="45" t="s">
        <v>32</v>
      </c>
      <c r="F27" s="26">
        <v>1760.3251152</v>
      </c>
      <c r="G27" s="27">
        <v>7154.64</v>
      </c>
      <c r="H27" s="28">
        <v>3640.08</v>
      </c>
      <c r="I27" s="30">
        <v>2.6730171428571432</v>
      </c>
      <c r="J27" s="34">
        <v>4.7045101714285718</v>
      </c>
      <c r="K27" s="29">
        <v>19.125437657142857</v>
      </c>
      <c r="L27" s="29">
        <v>9.7297823999999995</v>
      </c>
      <c r="M27" s="10">
        <f t="shared" si="0"/>
        <v>33.559730228571425</v>
      </c>
      <c r="U27" s="11"/>
    </row>
    <row r="28" spans="1:21" ht="15">
      <c r="A28" s="45">
        <v>37</v>
      </c>
      <c r="B28" s="45" t="s">
        <v>13</v>
      </c>
      <c r="C28" s="45" t="s">
        <v>27</v>
      </c>
      <c r="D28" s="45" t="s">
        <v>40</v>
      </c>
      <c r="E28" s="45" t="s">
        <v>32</v>
      </c>
      <c r="F28" s="26">
        <v>5280.9736720000001</v>
      </c>
      <c r="G28" s="27">
        <v>3640.08</v>
      </c>
      <c r="H28" s="28">
        <v>3640.08</v>
      </c>
      <c r="I28" s="30">
        <v>2.9250985119047614</v>
      </c>
      <c r="J28" s="34">
        <v>15.447445241369044</v>
      </c>
      <c r="K28" s="29">
        <v>10.647358583333332</v>
      </c>
      <c r="L28" s="29">
        <v>10.647358583333332</v>
      </c>
      <c r="M28" s="10">
        <f t="shared" si="0"/>
        <v>36.742162408035711</v>
      </c>
      <c r="U28" s="11"/>
    </row>
    <row r="29" spans="1:21" ht="15">
      <c r="A29" s="45">
        <v>38</v>
      </c>
      <c r="B29" s="45" t="s">
        <v>17</v>
      </c>
      <c r="C29" s="45" t="s">
        <v>27</v>
      </c>
      <c r="D29" s="45" t="s">
        <v>40</v>
      </c>
      <c r="E29" s="45" t="s">
        <v>32</v>
      </c>
      <c r="F29" s="26">
        <v>5280.9736720000001</v>
      </c>
      <c r="G29" s="27">
        <v>3640.08</v>
      </c>
      <c r="H29" s="28">
        <v>3640.08</v>
      </c>
      <c r="I29" s="30">
        <v>2.6767438690476193</v>
      </c>
      <c r="J29" s="34">
        <v>14.135884372440474</v>
      </c>
      <c r="K29" s="29">
        <v>9.7433476833333348</v>
      </c>
      <c r="L29" s="29">
        <v>9.7433476833333348</v>
      </c>
      <c r="M29" s="10">
        <f t="shared" si="0"/>
        <v>33.622579739107145</v>
      </c>
      <c r="U29" s="11"/>
    </row>
    <row r="30" spans="1:21" ht="15">
      <c r="A30" s="45">
        <v>39</v>
      </c>
      <c r="B30" s="45" t="s">
        <v>13</v>
      </c>
      <c r="C30" s="45" t="s">
        <v>29</v>
      </c>
      <c r="D30" s="45" t="s">
        <v>41</v>
      </c>
      <c r="E30" s="45" t="s">
        <v>32</v>
      </c>
      <c r="F30" s="26">
        <v>2891.9640640000002</v>
      </c>
      <c r="G30" s="27">
        <v>4769.76</v>
      </c>
      <c r="H30" s="28">
        <v>4769.76</v>
      </c>
      <c r="I30" s="30">
        <v>3.6756201339285717</v>
      </c>
      <c r="J30" s="34">
        <v>10.629893427321429</v>
      </c>
      <c r="K30" s="29">
        <v>17.532708038839282</v>
      </c>
      <c r="L30" s="29">
        <v>17.532708038839282</v>
      </c>
      <c r="M30" s="10">
        <f t="shared" si="0"/>
        <v>45.69530950499999</v>
      </c>
      <c r="U30" s="11"/>
    </row>
    <row r="31" spans="1:21" ht="15">
      <c r="A31" s="45">
        <v>40</v>
      </c>
      <c r="B31" s="45" t="s">
        <v>17</v>
      </c>
      <c r="C31" s="45" t="s">
        <v>29</v>
      </c>
      <c r="D31" s="45" t="s">
        <v>41</v>
      </c>
      <c r="E31" s="45" t="s">
        <v>32</v>
      </c>
      <c r="F31" s="26">
        <v>2891.9640640000002</v>
      </c>
      <c r="G31" s="27">
        <v>4769.76</v>
      </c>
      <c r="H31" s="28">
        <v>4769.76</v>
      </c>
      <c r="I31" s="30">
        <v>2.4597641071428571</v>
      </c>
      <c r="J31" s="34">
        <v>7.1136377978571437</v>
      </c>
      <c r="K31" s="29">
        <v>11.733074791071427</v>
      </c>
      <c r="L31" s="29">
        <v>11.733074791071427</v>
      </c>
      <c r="M31" s="10">
        <f t="shared" si="0"/>
        <v>30.579787379999999</v>
      </c>
      <c r="U31" s="11"/>
    </row>
    <row r="32" spans="1:21" ht="15">
      <c r="A32" s="45">
        <v>41</v>
      </c>
      <c r="B32" s="45" t="s">
        <v>13</v>
      </c>
      <c r="C32" s="45" t="s">
        <v>14</v>
      </c>
      <c r="D32" s="45" t="s">
        <v>42</v>
      </c>
      <c r="E32" s="45" t="s">
        <v>43</v>
      </c>
      <c r="F32" s="26">
        <v>10059.005439999999</v>
      </c>
      <c r="G32" s="27">
        <v>3347.2000000000003</v>
      </c>
      <c r="H32" s="28">
        <v>3347.2000000000003</v>
      </c>
      <c r="I32" s="30">
        <v>2.5667833928571424</v>
      </c>
      <c r="J32" s="34">
        <v>25.819274148749994</v>
      </c>
      <c r="K32" s="29">
        <v>8.5910240158928541</v>
      </c>
      <c r="L32" s="29">
        <v>8.5910240158928541</v>
      </c>
      <c r="M32" s="10">
        <f t="shared" si="0"/>
        <v>43.001322180535702</v>
      </c>
      <c r="U32" s="11"/>
    </row>
    <row r="33" spans="1:21" ht="15">
      <c r="A33" s="45">
        <v>42</v>
      </c>
      <c r="B33" s="45" t="s">
        <v>17</v>
      </c>
      <c r="C33" s="45" t="s">
        <v>14</v>
      </c>
      <c r="D33" s="45" t="s">
        <v>42</v>
      </c>
      <c r="E33" s="45" t="s">
        <v>43</v>
      </c>
      <c r="F33" s="26">
        <v>10059.005439999999</v>
      </c>
      <c r="G33" s="27">
        <v>3347.2000000000003</v>
      </c>
      <c r="H33" s="28">
        <v>3347.2000000000003</v>
      </c>
      <c r="I33" s="30">
        <v>2.1913733928571424</v>
      </c>
      <c r="J33" s="34">
        <v>22.043024958749999</v>
      </c>
      <c r="K33" s="29">
        <v>7.3345267458928562</v>
      </c>
      <c r="L33" s="29">
        <v>7.3345267458928562</v>
      </c>
      <c r="M33" s="10">
        <f t="shared" si="0"/>
        <v>36.712078450535714</v>
      </c>
      <c r="U33" s="11"/>
    </row>
    <row r="34" spans="1:21" ht="15">
      <c r="A34" s="45">
        <v>43</v>
      </c>
      <c r="B34" s="45" t="s">
        <v>13</v>
      </c>
      <c r="C34" s="45" t="s">
        <v>18</v>
      </c>
      <c r="D34" s="45" t="s">
        <v>44</v>
      </c>
      <c r="E34" s="45" t="s">
        <v>45</v>
      </c>
      <c r="F34" s="26">
        <v>838.25017439999999</v>
      </c>
      <c r="G34" s="27">
        <v>12552</v>
      </c>
      <c r="H34" s="28">
        <v>3347.2000000000003</v>
      </c>
      <c r="I34" s="30">
        <v>2.9070107142857147</v>
      </c>
      <c r="J34" s="34">
        <v>2.4360749785714293</v>
      </c>
      <c r="K34" s="29">
        <v>36.488798485714291</v>
      </c>
      <c r="L34" s="29">
        <v>9.7297648607142868</v>
      </c>
      <c r="M34" s="10">
        <f t="shared" si="0"/>
        <v>48.654638325000008</v>
      </c>
      <c r="U34" s="11"/>
    </row>
    <row r="35" spans="1:21" ht="15">
      <c r="A35" s="45">
        <v>44</v>
      </c>
      <c r="B35" s="45" t="s">
        <v>17</v>
      </c>
      <c r="C35" s="45" t="s">
        <v>18</v>
      </c>
      <c r="D35" s="45" t="s">
        <v>44</v>
      </c>
      <c r="E35" s="45" t="s">
        <v>45</v>
      </c>
      <c r="F35" s="26">
        <v>838.25017439999999</v>
      </c>
      <c r="G35" s="27">
        <v>12552</v>
      </c>
      <c r="H35" s="28">
        <v>3347.2000000000003</v>
      </c>
      <c r="I35" s="30">
        <v>2.4050721428571435</v>
      </c>
      <c r="J35" s="34">
        <v>2.0154504557142858</v>
      </c>
      <c r="K35" s="29">
        <v>30.188465537142864</v>
      </c>
      <c r="L35" s="29">
        <v>8.0497764621428605</v>
      </c>
      <c r="M35" s="10">
        <f t="shared" si="0"/>
        <v>40.253692455000007</v>
      </c>
      <c r="U35" s="11"/>
    </row>
    <row r="36" spans="1:21" ht="15">
      <c r="A36" s="45">
        <v>45</v>
      </c>
      <c r="B36" s="45" t="s">
        <v>13</v>
      </c>
      <c r="C36" s="45" t="s">
        <v>46</v>
      </c>
      <c r="D36" s="45" t="s">
        <v>47</v>
      </c>
      <c r="E36" s="45" t="s">
        <v>45</v>
      </c>
      <c r="F36" s="26">
        <v>838.25184800000011</v>
      </c>
      <c r="G36" s="27">
        <v>3347.2000000000003</v>
      </c>
      <c r="H36" s="28">
        <v>12552</v>
      </c>
      <c r="I36" s="30">
        <v>2.5404262309523813</v>
      </c>
      <c r="J36" s="34">
        <v>2.1288771815380954</v>
      </c>
      <c r="K36" s="29">
        <v>8.5028065949976188</v>
      </c>
      <c r="L36" s="29">
        <v>31.887430050914286</v>
      </c>
      <c r="M36" s="10">
        <f t="shared" si="0"/>
        <v>42.519113827449999</v>
      </c>
      <c r="U36" s="11"/>
    </row>
    <row r="37" spans="1:21" ht="15">
      <c r="A37" s="45">
        <v>46</v>
      </c>
      <c r="B37" s="45" t="s">
        <v>17</v>
      </c>
      <c r="C37" s="45" t="s">
        <v>46</v>
      </c>
      <c r="D37" s="45" t="s">
        <v>47</v>
      </c>
      <c r="E37" s="45" t="s">
        <v>45</v>
      </c>
      <c r="F37" s="26">
        <v>838.25184800000011</v>
      </c>
      <c r="G37" s="27">
        <v>3347.2000000000003</v>
      </c>
      <c r="H37" s="28">
        <v>12552</v>
      </c>
      <c r="I37" s="30">
        <v>3.2804464601190468</v>
      </c>
      <c r="J37" s="34">
        <v>2.7490141335797604</v>
      </c>
      <c r="K37" s="29">
        <v>10.979654302018449</v>
      </c>
      <c r="L37" s="29">
        <v>41.176163967414269</v>
      </c>
      <c r="M37" s="10">
        <f t="shared" si="0"/>
        <v>54.904832403012477</v>
      </c>
      <c r="U37" s="11"/>
    </row>
    <row r="38" spans="1:21" ht="15">
      <c r="A38" s="45">
        <v>47</v>
      </c>
      <c r="B38" s="45" t="s">
        <v>13</v>
      </c>
      <c r="C38" s="45" t="s">
        <v>19</v>
      </c>
      <c r="D38" s="45" t="s">
        <v>48</v>
      </c>
      <c r="E38" s="45" t="s">
        <v>49</v>
      </c>
      <c r="F38" s="26">
        <v>5532.4613600000002</v>
      </c>
      <c r="G38" s="27">
        <v>8033.2800000000016</v>
      </c>
      <c r="H38" s="28">
        <v>3347.2000000000003</v>
      </c>
      <c r="I38" s="30">
        <v>2.9262945833333336</v>
      </c>
      <c r="J38" s="34">
        <v>16.188261635</v>
      </c>
      <c r="K38" s="29">
        <v>23.506924387916666</v>
      </c>
      <c r="L38" s="29">
        <v>9.794307970416666</v>
      </c>
      <c r="M38" s="10">
        <f t="shared" si="0"/>
        <v>49.489493993333333</v>
      </c>
      <c r="U38" s="11"/>
    </row>
    <row r="39" spans="1:21" ht="15">
      <c r="A39" s="45">
        <v>48</v>
      </c>
      <c r="B39" s="45" t="s">
        <v>17</v>
      </c>
      <c r="C39" s="45" t="s">
        <v>19</v>
      </c>
      <c r="D39" s="45" t="s">
        <v>48</v>
      </c>
      <c r="E39" s="45" t="s">
        <v>49</v>
      </c>
      <c r="F39" s="26">
        <v>5532.4613600000002</v>
      </c>
      <c r="G39" s="27">
        <v>8033.2800000000016</v>
      </c>
      <c r="H39" s="28">
        <v>3347.2000000000003</v>
      </c>
      <c r="I39" s="30">
        <v>2.2850587500000001</v>
      </c>
      <c r="J39" s="34">
        <v>12.640945005000001</v>
      </c>
      <c r="K39" s="29">
        <v>18.355876938749997</v>
      </c>
      <c r="L39" s="29">
        <v>7.6480916362499993</v>
      </c>
      <c r="M39" s="10">
        <f t="shared" si="0"/>
        <v>38.644913580000001</v>
      </c>
      <c r="U39" s="11"/>
    </row>
    <row r="40" spans="1:21" ht="15">
      <c r="A40" s="45">
        <v>49</v>
      </c>
      <c r="B40" s="45" t="s">
        <v>13</v>
      </c>
      <c r="C40" s="45" t="s">
        <v>21</v>
      </c>
      <c r="D40" s="45" t="s">
        <v>50</v>
      </c>
      <c r="E40" s="45" t="s">
        <v>49</v>
      </c>
      <c r="F40" s="26">
        <v>5532.4488080000001</v>
      </c>
      <c r="G40" s="27">
        <v>3347.2000000000003</v>
      </c>
      <c r="H40" s="28">
        <v>8033.2800000000016</v>
      </c>
      <c r="I40" s="30">
        <v>2.5262057142857133</v>
      </c>
      <c r="J40" s="34">
        <v>13.974970011428567</v>
      </c>
      <c r="K40" s="29">
        <v>8.455210525714282</v>
      </c>
      <c r="L40" s="29">
        <v>20.293010502857136</v>
      </c>
      <c r="M40" s="10">
        <f t="shared" si="0"/>
        <v>42.723191039999989</v>
      </c>
      <c r="U40" s="11"/>
    </row>
    <row r="41" spans="1:21" ht="15">
      <c r="A41" s="45">
        <v>50</v>
      </c>
      <c r="B41" s="45" t="s">
        <v>17</v>
      </c>
      <c r="C41" s="45" t="s">
        <v>21</v>
      </c>
      <c r="D41" s="45" t="s">
        <v>50</v>
      </c>
      <c r="E41" s="45" t="s">
        <v>49</v>
      </c>
      <c r="F41" s="26">
        <v>5532.4488080000001</v>
      </c>
      <c r="G41" s="27">
        <v>3347.2000000000003</v>
      </c>
      <c r="H41" s="28">
        <v>8033.2800000000016</v>
      </c>
      <c r="I41" s="30">
        <v>2.216445714285713</v>
      </c>
      <c r="J41" s="34">
        <v>12.261377691428567</v>
      </c>
      <c r="K41" s="29">
        <v>7.4184438057142836</v>
      </c>
      <c r="L41" s="29">
        <v>17.804708422857132</v>
      </c>
      <c r="M41" s="10">
        <f t="shared" si="0"/>
        <v>37.484529919999986</v>
      </c>
      <c r="U41" s="11"/>
    </row>
    <row r="42" spans="1:21" ht="15">
      <c r="A42" s="45">
        <v>51</v>
      </c>
      <c r="B42" s="45" t="s">
        <v>13</v>
      </c>
      <c r="C42" s="45" t="s">
        <v>37</v>
      </c>
      <c r="D42" s="45" t="s">
        <v>51</v>
      </c>
      <c r="E42" s="45" t="s">
        <v>49</v>
      </c>
      <c r="F42" s="26">
        <v>838.25017439999999</v>
      </c>
      <c r="G42" s="27">
        <v>8033.2800000000016</v>
      </c>
      <c r="H42" s="28">
        <v>8033.2800000000016</v>
      </c>
      <c r="I42" s="30">
        <v>2.9446462499999986</v>
      </c>
      <c r="J42" s="34">
        <v>2.4676135574999991</v>
      </c>
      <c r="K42" s="29">
        <v>23.654343326249993</v>
      </c>
      <c r="L42" s="29">
        <v>23.654343326249993</v>
      </c>
      <c r="M42" s="10">
        <f t="shared" si="0"/>
        <v>49.776300209999988</v>
      </c>
      <c r="U42" s="11"/>
    </row>
    <row r="43" spans="1:21" ht="15">
      <c r="A43" s="45">
        <v>52</v>
      </c>
      <c r="B43" s="45" t="s">
        <v>17</v>
      </c>
      <c r="C43" s="45" t="s">
        <v>37</v>
      </c>
      <c r="D43" s="45" t="s">
        <v>51</v>
      </c>
      <c r="E43" s="45" t="s">
        <v>49</v>
      </c>
      <c r="F43" s="26">
        <v>838.25017439999999</v>
      </c>
      <c r="G43" s="27">
        <v>8033.2800000000016</v>
      </c>
      <c r="H43" s="28">
        <v>8033.2800000000016</v>
      </c>
      <c r="I43" s="30">
        <v>2.9241274999999982</v>
      </c>
      <c r="J43" s="34">
        <v>2.4504188449999988</v>
      </c>
      <c r="K43" s="29">
        <v>23.489516207499992</v>
      </c>
      <c r="L43" s="29">
        <v>23.489516207499992</v>
      </c>
      <c r="M43" s="10">
        <f t="shared" si="0"/>
        <v>49.429451259999979</v>
      </c>
      <c r="U43" s="11"/>
    </row>
    <row r="44" spans="1:21" ht="15">
      <c r="A44" s="45">
        <v>53</v>
      </c>
      <c r="B44" s="45" t="s">
        <v>13</v>
      </c>
      <c r="C44" s="45" t="s">
        <v>23</v>
      </c>
      <c r="D44" s="45" t="s">
        <v>52</v>
      </c>
      <c r="E44" s="45" t="s">
        <v>49</v>
      </c>
      <c r="F44" s="26">
        <v>2347.1001536000003</v>
      </c>
      <c r="G44" s="27">
        <v>4853.4400000000005</v>
      </c>
      <c r="H44" s="28">
        <v>9539.52</v>
      </c>
      <c r="I44" s="30">
        <v>3.4053133333333321</v>
      </c>
      <c r="J44" s="34">
        <v>7.9922703933333308</v>
      </c>
      <c r="K44" s="29">
        <v>16.525985606666659</v>
      </c>
      <c r="L44" s="29">
        <v>32.486689199999986</v>
      </c>
      <c r="M44" s="10">
        <f t="shared" si="0"/>
        <v>57.00494519999998</v>
      </c>
      <c r="U44" s="11"/>
    </row>
    <row r="45" spans="1:21" ht="15">
      <c r="A45" s="45">
        <v>54</v>
      </c>
      <c r="B45" s="45" t="s">
        <v>17</v>
      </c>
      <c r="C45" s="45" t="s">
        <v>23</v>
      </c>
      <c r="D45" s="45" t="s">
        <v>52</v>
      </c>
      <c r="E45" s="45" t="s">
        <v>49</v>
      </c>
      <c r="F45" s="26">
        <v>2347.1001536000003</v>
      </c>
      <c r="G45" s="27">
        <v>4853.4400000000005</v>
      </c>
      <c r="H45" s="28">
        <v>9539.52</v>
      </c>
      <c r="I45" s="30">
        <v>2.8637874999999986</v>
      </c>
      <c r="J45" s="34">
        <v>6.7213092624999984</v>
      </c>
      <c r="K45" s="29">
        <v>13.897960737499991</v>
      </c>
      <c r="L45" s="29">
        <v>27.320532749999984</v>
      </c>
      <c r="M45" s="10">
        <f t="shared" si="0"/>
        <v>47.93980274999997</v>
      </c>
      <c r="U45" s="11"/>
    </row>
    <row r="46" spans="1:21" ht="15">
      <c r="A46" s="45">
        <v>55</v>
      </c>
      <c r="B46" s="45" t="s">
        <v>13</v>
      </c>
      <c r="C46" s="45" t="s">
        <v>25</v>
      </c>
      <c r="D46" s="45" t="s">
        <v>53</v>
      </c>
      <c r="E46" s="45" t="s">
        <v>49</v>
      </c>
      <c r="F46" s="26">
        <v>2347.1001536000003</v>
      </c>
      <c r="G46" s="27">
        <v>9539.52</v>
      </c>
      <c r="H46" s="28">
        <v>4853.4400000000005</v>
      </c>
      <c r="I46" s="30">
        <v>2.5298004166666659</v>
      </c>
      <c r="J46" s="34">
        <v>5.9374415779166645</v>
      </c>
      <c r="K46" s="29">
        <v>24.13429597499999</v>
      </c>
      <c r="L46" s="29">
        <v>12.277121422083329</v>
      </c>
      <c r="M46" s="10">
        <f t="shared" si="0"/>
        <v>42.348858974999985</v>
      </c>
      <c r="U46" s="11"/>
    </row>
    <row r="47" spans="1:21" ht="15">
      <c r="A47" s="45">
        <v>56</v>
      </c>
      <c r="B47" s="45" t="s">
        <v>17</v>
      </c>
      <c r="C47" s="45" t="s">
        <v>25</v>
      </c>
      <c r="D47" s="45" t="s">
        <v>53</v>
      </c>
      <c r="E47" s="45" t="s">
        <v>49</v>
      </c>
      <c r="F47" s="26">
        <v>2347.1001536000003</v>
      </c>
      <c r="G47" s="27">
        <v>9539.52</v>
      </c>
      <c r="H47" s="28">
        <v>4853.4400000000005</v>
      </c>
      <c r="I47" s="30">
        <v>2.3472441071428563</v>
      </c>
      <c r="J47" s="34">
        <v>5.5089819194642846</v>
      </c>
      <c r="K47" s="29">
        <v>22.392708782142847</v>
      </c>
      <c r="L47" s="29">
        <v>11.39117565196428</v>
      </c>
      <c r="M47" s="10">
        <f t="shared" si="0"/>
        <v>39.292866353571412</v>
      </c>
      <c r="U47" s="11"/>
    </row>
    <row r="48" spans="1:21" ht="15">
      <c r="A48" s="45">
        <v>57</v>
      </c>
      <c r="B48" s="45" t="s">
        <v>13</v>
      </c>
      <c r="C48" s="45" t="s">
        <v>27</v>
      </c>
      <c r="D48" s="45" t="s">
        <v>54</v>
      </c>
      <c r="E48" s="45" t="s">
        <v>49</v>
      </c>
      <c r="F48" s="26">
        <v>7041.2996240000002</v>
      </c>
      <c r="G48" s="27">
        <v>4853.4400000000005</v>
      </c>
      <c r="H48" s="28">
        <v>4853.4400000000005</v>
      </c>
      <c r="I48" s="30">
        <v>2.2921771428571418</v>
      </c>
      <c r="J48" s="34">
        <v>16.139219262857136</v>
      </c>
      <c r="K48" s="29">
        <v>11.123935674285708</v>
      </c>
      <c r="L48" s="29">
        <v>11.123935674285708</v>
      </c>
      <c r="M48" s="10">
        <f t="shared" si="0"/>
        <v>38.387090611428548</v>
      </c>
      <c r="U48" s="11"/>
    </row>
    <row r="49" spans="1:21" ht="15">
      <c r="A49" s="45">
        <v>58</v>
      </c>
      <c r="B49" s="45" t="s">
        <v>17</v>
      </c>
      <c r="C49" s="45" t="s">
        <v>27</v>
      </c>
      <c r="D49" s="45" t="s">
        <v>54</v>
      </c>
      <c r="E49" s="45" t="s">
        <v>49</v>
      </c>
      <c r="F49" s="26">
        <v>7041.2996240000002</v>
      </c>
      <c r="G49" s="27">
        <v>4853.4400000000005</v>
      </c>
      <c r="H49" s="28">
        <v>4853.4400000000005</v>
      </c>
      <c r="I49" s="30">
        <v>2.2505514285714274</v>
      </c>
      <c r="J49" s="34">
        <v>15.84613260857142</v>
      </c>
      <c r="K49" s="29">
        <v>10.921926082857137</v>
      </c>
      <c r="L49" s="29">
        <v>10.921926082857137</v>
      </c>
      <c r="M49" s="10">
        <f t="shared" si="0"/>
        <v>37.689984774285691</v>
      </c>
      <c r="U49" s="11"/>
    </row>
    <row r="50" spans="1:21" ht="15">
      <c r="A50" s="45">
        <v>59</v>
      </c>
      <c r="B50" s="45" t="s">
        <v>13</v>
      </c>
      <c r="C50" s="45" t="s">
        <v>29</v>
      </c>
      <c r="D50" s="45" t="s">
        <v>55</v>
      </c>
      <c r="E50" s="45" t="s">
        <v>49</v>
      </c>
      <c r="F50" s="26">
        <v>3855.9492960000002</v>
      </c>
      <c r="G50" s="27">
        <v>6359.68</v>
      </c>
      <c r="H50" s="28">
        <v>6359.68</v>
      </c>
      <c r="I50" s="30">
        <v>3.2375874666666662</v>
      </c>
      <c r="J50" s="34">
        <v>12.484137271466663</v>
      </c>
      <c r="K50" s="29">
        <v>20.591056287999997</v>
      </c>
      <c r="L50" s="29">
        <v>20.591056287999997</v>
      </c>
      <c r="M50" s="10">
        <f t="shared" si="0"/>
        <v>53.666249847466659</v>
      </c>
      <c r="U50" s="11"/>
    </row>
    <row r="51" spans="1:21" ht="15">
      <c r="A51" s="45">
        <v>60</v>
      </c>
      <c r="B51" s="45" t="s">
        <v>17</v>
      </c>
      <c r="C51" s="45" t="s">
        <v>29</v>
      </c>
      <c r="D51" s="45" t="s">
        <v>55</v>
      </c>
      <c r="E51" s="45" t="s">
        <v>49</v>
      </c>
      <c r="F51" s="26">
        <v>3855.9492960000002</v>
      </c>
      <c r="G51" s="27">
        <v>6359.68</v>
      </c>
      <c r="H51" s="28">
        <v>6359.68</v>
      </c>
      <c r="I51" s="30">
        <v>3.0085933440476174</v>
      </c>
      <c r="J51" s="34">
        <v>11.601135934647614</v>
      </c>
      <c r="K51" s="29">
        <v>19.13465366814285</v>
      </c>
      <c r="L51" s="29">
        <v>19.13465366814285</v>
      </c>
      <c r="M51" s="10">
        <f t="shared" si="0"/>
        <v>49.870443270933308</v>
      </c>
      <c r="U51" s="11"/>
    </row>
    <row r="52" spans="1:21" ht="15">
      <c r="A52" s="45">
        <v>61</v>
      </c>
      <c r="B52" s="45" t="s">
        <v>13</v>
      </c>
      <c r="C52" s="46" t="s">
        <v>14</v>
      </c>
      <c r="D52" s="46" t="s">
        <v>15</v>
      </c>
      <c r="E52" s="46" t="s">
        <v>16</v>
      </c>
      <c r="F52" s="26">
        <v>5029.5006263254745</v>
      </c>
      <c r="G52" s="27">
        <v>1673.6000000000001</v>
      </c>
      <c r="H52" s="28">
        <v>1673.6000000000001</v>
      </c>
      <c r="I52" s="30">
        <v>3.3018833333333326</v>
      </c>
      <c r="J52" s="34">
        <v>16.608473166666663</v>
      </c>
      <c r="K52" s="29">
        <v>5.5273526999999971</v>
      </c>
      <c r="L52" s="29">
        <v>5.5273526999999971</v>
      </c>
      <c r="M52" s="10">
        <f t="shared" si="0"/>
        <v>27.663178566666659</v>
      </c>
      <c r="U52" s="11"/>
    </row>
    <row r="53" spans="1:21" ht="15">
      <c r="A53" s="45">
        <v>62</v>
      </c>
      <c r="B53" s="45" t="s">
        <v>17</v>
      </c>
      <c r="C53" s="46" t="s">
        <v>14</v>
      </c>
      <c r="D53" s="46" t="s">
        <v>15</v>
      </c>
      <c r="E53" s="46" t="s">
        <v>16</v>
      </c>
      <c r="F53" s="26">
        <v>5029.5006263254745</v>
      </c>
      <c r="G53" s="27">
        <v>1673.6000000000001</v>
      </c>
      <c r="H53" s="28">
        <v>1673.6000000000001</v>
      </c>
      <c r="I53" s="30">
        <v>3.012670535714284</v>
      </c>
      <c r="J53" s="34">
        <v>15.153732794642847</v>
      </c>
      <c r="K53" s="29">
        <v>5.0432104767857115</v>
      </c>
      <c r="L53" s="29">
        <v>5.0432104767857115</v>
      </c>
      <c r="M53" s="10">
        <f t="shared" si="0"/>
        <v>25.240153748214269</v>
      </c>
      <c r="U53" s="11"/>
    </row>
    <row r="54" spans="1:21" ht="15">
      <c r="A54" s="45">
        <v>67</v>
      </c>
      <c r="B54" s="45" t="s">
        <v>13</v>
      </c>
      <c r="C54" s="45" t="s">
        <v>19</v>
      </c>
      <c r="D54" s="45" t="s">
        <v>20</v>
      </c>
      <c r="E54" s="45" t="s">
        <v>16</v>
      </c>
      <c r="F54" s="26">
        <v>2766.2264960000002</v>
      </c>
      <c r="G54" s="27">
        <v>4016.6400000000008</v>
      </c>
      <c r="H54" s="28">
        <v>1673.6000000000001</v>
      </c>
      <c r="I54" s="30">
        <v>4.4153229166666659</v>
      </c>
      <c r="J54" s="34">
        <v>12.212783187499998</v>
      </c>
      <c r="K54" s="29">
        <v>17.736352156249996</v>
      </c>
      <c r="L54" s="29">
        <v>7.391250562499998</v>
      </c>
      <c r="M54" s="10">
        <f t="shared" si="0"/>
        <v>37.340385906249992</v>
      </c>
      <c r="U54" s="11"/>
    </row>
    <row r="55" spans="1:21" ht="15">
      <c r="A55" s="45">
        <v>68</v>
      </c>
      <c r="B55" s="45" t="s">
        <v>17</v>
      </c>
      <c r="C55" s="45" t="s">
        <v>19</v>
      </c>
      <c r="D55" s="45" t="s">
        <v>20</v>
      </c>
      <c r="E55" s="45" t="s">
        <v>16</v>
      </c>
      <c r="F55" s="26">
        <v>2766.2264960000002</v>
      </c>
      <c r="G55" s="27">
        <v>4016.6400000000008</v>
      </c>
      <c r="H55" s="28">
        <v>1673.6000000000001</v>
      </c>
      <c r="I55" s="30">
        <v>3.574154464285713</v>
      </c>
      <c r="J55" s="34">
        <v>9.8861112482142826</v>
      </c>
      <c r="K55" s="29">
        <v>14.357378483035708</v>
      </c>
      <c r="L55" s="29">
        <v>5.983134573214282</v>
      </c>
      <c r="M55" s="10">
        <f t="shared" si="0"/>
        <v>30.226624304464274</v>
      </c>
      <c r="U55" s="11"/>
    </row>
    <row r="56" spans="1:21" ht="15">
      <c r="A56" s="45">
        <v>69</v>
      </c>
      <c r="B56" s="45" t="s">
        <v>13</v>
      </c>
      <c r="C56" s="45" t="s">
        <v>21</v>
      </c>
      <c r="D56" s="45" t="s">
        <v>22</v>
      </c>
      <c r="E56" s="45" t="s">
        <v>16</v>
      </c>
      <c r="F56" s="26">
        <v>2766.2260776000003</v>
      </c>
      <c r="G56" s="27">
        <v>1673.6000000000001</v>
      </c>
      <c r="H56" s="28">
        <v>4016.6400000000008</v>
      </c>
      <c r="I56" s="30">
        <v>3.9660857142857133</v>
      </c>
      <c r="J56" s="34">
        <v>10.970193085714282</v>
      </c>
      <c r="K56" s="29">
        <v>6.6392274857142839</v>
      </c>
      <c r="L56" s="29">
        <v>15.93176631428571</v>
      </c>
      <c r="M56" s="10">
        <f t="shared" si="0"/>
        <v>33.541186885714275</v>
      </c>
      <c r="U56" s="11"/>
    </row>
    <row r="57" spans="1:21" ht="15">
      <c r="A57" s="45">
        <v>70</v>
      </c>
      <c r="B57" s="45" t="s">
        <v>17</v>
      </c>
      <c r="C57" s="45" t="s">
        <v>21</v>
      </c>
      <c r="D57" s="45" t="s">
        <v>22</v>
      </c>
      <c r="E57" s="45" t="s">
        <v>16</v>
      </c>
      <c r="F57" s="26">
        <v>2766.2260776000003</v>
      </c>
      <c r="G57" s="27">
        <v>1673.6000000000001</v>
      </c>
      <c r="H57" s="28">
        <v>4016.6400000000008</v>
      </c>
      <c r="I57" s="30">
        <v>3.8078857142857112</v>
      </c>
      <c r="J57" s="34">
        <v>10.532611885714283</v>
      </c>
      <c r="K57" s="29">
        <v>6.3744006857142823</v>
      </c>
      <c r="L57" s="29">
        <v>15.296276914285707</v>
      </c>
      <c r="M57" s="10">
        <f t="shared" si="0"/>
        <v>32.203289485714272</v>
      </c>
      <c r="U57" s="11"/>
    </row>
    <row r="58" spans="1:21" ht="15">
      <c r="A58" s="45">
        <v>73</v>
      </c>
      <c r="B58" s="45" t="s">
        <v>13</v>
      </c>
      <c r="C58" s="45" t="s">
        <v>23</v>
      </c>
      <c r="D58" s="45" t="s">
        <v>24</v>
      </c>
      <c r="E58" s="45" t="s">
        <v>16</v>
      </c>
      <c r="F58" s="26">
        <v>1173.5500768000002</v>
      </c>
      <c r="G58" s="27">
        <v>2426.7200000000003</v>
      </c>
      <c r="H58" s="28">
        <v>4769.76</v>
      </c>
      <c r="I58" s="30">
        <v>3.4438649047619037</v>
      </c>
      <c r="J58" s="34">
        <v>4.0430973981904748</v>
      </c>
      <c r="K58" s="29">
        <v>8.3582601238571392</v>
      </c>
      <c r="L58" s="29">
        <v>16.427235595714279</v>
      </c>
      <c r="M58" s="10">
        <f t="shared" si="0"/>
        <v>28.828593117761894</v>
      </c>
      <c r="U58" s="11"/>
    </row>
    <row r="59" spans="1:21" ht="15">
      <c r="A59" s="45">
        <v>74</v>
      </c>
      <c r="B59" s="45" t="s">
        <v>17</v>
      </c>
      <c r="C59" s="45" t="s">
        <v>23</v>
      </c>
      <c r="D59" s="45" t="s">
        <v>24</v>
      </c>
      <c r="E59" s="45" t="s">
        <v>16</v>
      </c>
      <c r="F59" s="26">
        <v>1173.5500768000002</v>
      </c>
      <c r="G59" s="27">
        <v>2426.7200000000003</v>
      </c>
      <c r="H59" s="28">
        <v>4769.76</v>
      </c>
      <c r="I59" s="30">
        <v>3.8282464583333322</v>
      </c>
      <c r="J59" s="34">
        <v>4.4943613420833319</v>
      </c>
      <c r="K59" s="29">
        <v>9.2911541543749987</v>
      </c>
      <c r="L59" s="29">
        <v>18.260735606249991</v>
      </c>
      <c r="M59" s="10">
        <f t="shared" si="0"/>
        <v>32.046251102708325</v>
      </c>
      <c r="U59" s="11"/>
    </row>
    <row r="60" spans="1:21" ht="15">
      <c r="A60" s="45">
        <v>75</v>
      </c>
      <c r="B60" s="45" t="s">
        <v>13</v>
      </c>
      <c r="C60" s="45" t="s">
        <v>25</v>
      </c>
      <c r="D60" s="45" t="s">
        <v>26</v>
      </c>
      <c r="E60" s="45" t="s">
        <v>16</v>
      </c>
      <c r="F60" s="26">
        <v>1173.5500768000002</v>
      </c>
      <c r="G60" s="27">
        <v>4769.76</v>
      </c>
      <c r="H60" s="28">
        <v>2426.7200000000003</v>
      </c>
      <c r="I60" s="30">
        <v>4.170245535714284</v>
      </c>
      <c r="J60" s="34">
        <v>4.8958682589285685</v>
      </c>
      <c r="K60" s="29">
        <v>19.892071205357134</v>
      </c>
      <c r="L60" s="29">
        <v>10.12118591517857</v>
      </c>
      <c r="M60" s="10">
        <f t="shared" si="0"/>
        <v>34.909125379464271</v>
      </c>
      <c r="U60" s="11"/>
    </row>
    <row r="61" spans="1:21" ht="15">
      <c r="A61" s="45">
        <v>76</v>
      </c>
      <c r="B61" s="45" t="s">
        <v>17</v>
      </c>
      <c r="C61" s="45" t="s">
        <v>25</v>
      </c>
      <c r="D61" s="45" t="s">
        <v>26</v>
      </c>
      <c r="E61" s="45" t="s">
        <v>16</v>
      </c>
      <c r="F61" s="26">
        <v>1173.5500768000002</v>
      </c>
      <c r="G61" s="27">
        <v>4769.76</v>
      </c>
      <c r="H61" s="28">
        <v>2426.7200000000003</v>
      </c>
      <c r="I61" s="30">
        <v>3.7726903273809476</v>
      </c>
      <c r="J61" s="34">
        <v>4.4291384443452326</v>
      </c>
      <c r="K61" s="29">
        <v>17.995732861607117</v>
      </c>
      <c r="L61" s="29">
        <v>9.156319424553562</v>
      </c>
      <c r="M61" s="10">
        <f t="shared" si="0"/>
        <v>31.581190730505913</v>
      </c>
      <c r="U61" s="11"/>
    </row>
    <row r="62" spans="1:21" ht="15">
      <c r="A62" s="45">
        <v>77</v>
      </c>
      <c r="B62" s="45" t="s">
        <v>13</v>
      </c>
      <c r="C62" s="45" t="s">
        <v>27</v>
      </c>
      <c r="D62" s="45" t="s">
        <v>28</v>
      </c>
      <c r="E62" s="45" t="s">
        <v>16</v>
      </c>
      <c r="F62" s="26">
        <v>3520.6502304000001</v>
      </c>
      <c r="G62" s="27">
        <v>2426.7200000000003</v>
      </c>
      <c r="H62" s="28">
        <v>2426.7200000000003</v>
      </c>
      <c r="I62" s="30">
        <v>4.1054985119047576</v>
      </c>
      <c r="J62" s="34">
        <v>14.455460260416649</v>
      </c>
      <c r="K62" s="29">
        <v>9.9640448883928467</v>
      </c>
      <c r="L62" s="29">
        <v>9.9640448883928467</v>
      </c>
      <c r="M62" s="10">
        <f t="shared" si="0"/>
        <v>34.38355003720234</v>
      </c>
      <c r="U62" s="11"/>
    </row>
    <row r="63" spans="1:21" ht="15">
      <c r="A63" s="45">
        <v>78</v>
      </c>
      <c r="B63" s="45" t="s">
        <v>17</v>
      </c>
      <c r="C63" s="45" t="s">
        <v>27</v>
      </c>
      <c r="D63" s="45" t="s">
        <v>28</v>
      </c>
      <c r="E63" s="45" t="s">
        <v>16</v>
      </c>
      <c r="F63" s="26">
        <v>3520.6502304000001</v>
      </c>
      <c r="G63" s="27">
        <v>2426.7200000000003</v>
      </c>
      <c r="H63" s="28">
        <v>2426.7200000000003</v>
      </c>
      <c r="I63" s="30">
        <v>3.2799994047619019</v>
      </c>
      <c r="J63" s="34">
        <v>11.548877904166655</v>
      </c>
      <c r="K63" s="29">
        <v>7.9605585553571361</v>
      </c>
      <c r="L63" s="29">
        <v>7.9605585553571361</v>
      </c>
      <c r="M63" s="10">
        <f t="shared" si="0"/>
        <v>27.469995014880926</v>
      </c>
      <c r="U63" s="11"/>
    </row>
    <row r="64" spans="1:21" ht="15">
      <c r="A64" s="45">
        <v>79</v>
      </c>
      <c r="B64" s="45" t="s">
        <v>13</v>
      </c>
      <c r="C64" s="45" t="s">
        <v>29</v>
      </c>
      <c r="D64" s="45" t="s">
        <v>30</v>
      </c>
      <c r="E64" s="45" t="s">
        <v>16</v>
      </c>
      <c r="F64" s="26">
        <v>1927.9746480000001</v>
      </c>
      <c r="G64" s="27">
        <v>3179.84</v>
      </c>
      <c r="H64" s="28">
        <v>3179.84</v>
      </c>
      <c r="I64" s="30">
        <v>4.0334216666666629</v>
      </c>
      <c r="J64" s="34">
        <v>7.7764369733333263</v>
      </c>
      <c r="K64" s="29">
        <v>12.826280899999988</v>
      </c>
      <c r="L64" s="29">
        <v>12.826280899999988</v>
      </c>
      <c r="M64" s="10">
        <f t="shared" si="0"/>
        <v>33.428998773333305</v>
      </c>
      <c r="U64" s="11"/>
    </row>
    <row r="65" spans="1:21" ht="15">
      <c r="A65" s="45">
        <v>80</v>
      </c>
      <c r="B65" s="45" t="s">
        <v>17</v>
      </c>
      <c r="C65" s="45" t="s">
        <v>29</v>
      </c>
      <c r="D65" s="45" t="s">
        <v>30</v>
      </c>
      <c r="E65" s="45" t="s">
        <v>16</v>
      </c>
      <c r="F65" s="26">
        <v>1927.9746480000001</v>
      </c>
      <c r="G65" s="27">
        <v>3179.84</v>
      </c>
      <c r="H65" s="28">
        <v>3179.84</v>
      </c>
      <c r="I65" s="30">
        <v>3.8553429464285678</v>
      </c>
      <c r="J65" s="34">
        <v>7.4331012007142778</v>
      </c>
      <c r="K65" s="29">
        <v>12.259990569642847</v>
      </c>
      <c r="L65" s="29">
        <v>12.259990569642847</v>
      </c>
      <c r="M65" s="10">
        <f t="shared" si="0"/>
        <v>31.953082339999973</v>
      </c>
      <c r="U65" s="11"/>
    </row>
    <row r="66" spans="1:21" ht="15">
      <c r="A66" s="45">
        <v>81</v>
      </c>
      <c r="B66" s="45" t="s">
        <v>13</v>
      </c>
      <c r="C66" s="45" t="s">
        <v>14</v>
      </c>
      <c r="D66" s="45" t="s">
        <v>31</v>
      </c>
      <c r="E66" s="45" t="s">
        <v>32</v>
      </c>
      <c r="F66" s="26">
        <v>7544.2509394882118</v>
      </c>
      <c r="G66" s="27">
        <v>2510.4</v>
      </c>
      <c r="H66" s="28">
        <v>2510.4</v>
      </c>
      <c r="I66" s="30">
        <v>2.8040946428571396</v>
      </c>
      <c r="J66" s="34">
        <v>21.154089985714261</v>
      </c>
      <c r="K66" s="29">
        <v>7.0382775535714206</v>
      </c>
      <c r="L66" s="29">
        <v>7.0382775535714206</v>
      </c>
      <c r="M66" s="10">
        <f t="shared" si="0"/>
        <v>35.230645092857102</v>
      </c>
      <c r="U66" s="11"/>
    </row>
    <row r="67" spans="1:21" ht="15">
      <c r="A67" s="45">
        <v>82</v>
      </c>
      <c r="B67" s="45" t="s">
        <v>17</v>
      </c>
      <c r="C67" s="45" t="s">
        <v>14</v>
      </c>
      <c r="D67" s="45" t="s">
        <v>31</v>
      </c>
      <c r="E67" s="45" t="s">
        <v>32</v>
      </c>
      <c r="F67" s="26">
        <v>7544.2509394882118</v>
      </c>
      <c r="G67" s="27">
        <v>2510.4</v>
      </c>
      <c r="H67" s="28">
        <v>2510.4</v>
      </c>
      <c r="I67" s="30">
        <v>2.3058422619047589</v>
      </c>
      <c r="J67" s="34">
        <v>17.39527402380951</v>
      </c>
      <c r="K67" s="29">
        <v>5.7876640773809447</v>
      </c>
      <c r="L67" s="29">
        <v>5.7876640773809447</v>
      </c>
      <c r="M67" s="10">
        <f t="shared" ref="M67:M130" si="1">SUM(J67:L67)</f>
        <v>28.970602178571401</v>
      </c>
      <c r="U67" s="11"/>
    </row>
    <row r="68" spans="1:21" ht="15">
      <c r="A68" s="45">
        <v>83</v>
      </c>
      <c r="B68" s="45" t="s">
        <v>13</v>
      </c>
      <c r="C68" s="45" t="s">
        <v>18</v>
      </c>
      <c r="D68" s="45" t="s">
        <v>33</v>
      </c>
      <c r="E68" s="45" t="s">
        <v>34</v>
      </c>
      <c r="F68" s="26">
        <v>628.68742159999999</v>
      </c>
      <c r="G68" s="27">
        <v>9414</v>
      </c>
      <c r="H68" s="28">
        <v>2510.4</v>
      </c>
      <c r="I68" s="30">
        <v>3.1812873648809492</v>
      </c>
      <c r="J68" s="34">
        <v>2.0010297525101173</v>
      </c>
      <c r="K68" s="29">
        <v>29.948639252989249</v>
      </c>
      <c r="L68" s="29">
        <v>7.9850312858511829</v>
      </c>
      <c r="M68" s="10">
        <f t="shared" si="1"/>
        <v>39.934700291350552</v>
      </c>
      <c r="U68" s="11"/>
    </row>
    <row r="69" spans="1:21" ht="15">
      <c r="A69" s="45">
        <v>84</v>
      </c>
      <c r="B69" s="45" t="s">
        <v>17</v>
      </c>
      <c r="C69" s="45" t="s">
        <v>18</v>
      </c>
      <c r="D69" s="45" t="s">
        <v>33</v>
      </c>
      <c r="E69" s="45" t="s">
        <v>34</v>
      </c>
      <c r="F69" s="26">
        <v>628.68742159999999</v>
      </c>
      <c r="G69" s="27">
        <v>9414</v>
      </c>
      <c r="H69" s="28">
        <v>2510.4</v>
      </c>
      <c r="I69" s="30">
        <v>2.6637388279761871</v>
      </c>
      <c r="J69" s="34">
        <v>1.6754917227970219</v>
      </c>
      <c r="K69" s="29">
        <v>25.076437326567831</v>
      </c>
      <c r="L69" s="29">
        <v>6.6859844582202301</v>
      </c>
      <c r="M69" s="10">
        <f t="shared" si="1"/>
        <v>33.437913507585087</v>
      </c>
      <c r="U69" s="11"/>
    </row>
    <row r="70" spans="1:21" ht="15">
      <c r="A70" s="45">
        <v>87</v>
      </c>
      <c r="B70" s="45" t="s">
        <v>13</v>
      </c>
      <c r="C70" s="45" t="s">
        <v>19</v>
      </c>
      <c r="D70" s="45" t="s">
        <v>35</v>
      </c>
      <c r="E70" s="45" t="s">
        <v>32</v>
      </c>
      <c r="F70" s="26">
        <v>4149.3397439999999</v>
      </c>
      <c r="G70" s="27">
        <v>6024.96</v>
      </c>
      <c r="H70" s="28">
        <v>2510.4</v>
      </c>
      <c r="I70" s="30">
        <v>3.2192502976190442</v>
      </c>
      <c r="J70" s="34">
        <v>13.356669484821412</v>
      </c>
      <c r="K70" s="29">
        <v>19.39598304315474</v>
      </c>
      <c r="L70" s="29">
        <v>8.0803182470237989</v>
      </c>
      <c r="M70" s="10">
        <f t="shared" si="1"/>
        <v>40.83297077499995</v>
      </c>
      <c r="U70" s="11"/>
    </row>
    <row r="71" spans="1:21" ht="15">
      <c r="A71" s="45">
        <v>88</v>
      </c>
      <c r="B71" s="45" t="s">
        <v>17</v>
      </c>
      <c r="C71" s="45" t="s">
        <v>19</v>
      </c>
      <c r="D71" s="45" t="s">
        <v>35</v>
      </c>
      <c r="E71" s="45" t="s">
        <v>32</v>
      </c>
      <c r="F71" s="26">
        <v>4149.3397439999999</v>
      </c>
      <c r="G71" s="27">
        <v>6024.96</v>
      </c>
      <c r="H71" s="28">
        <v>2510.4</v>
      </c>
      <c r="I71" s="30">
        <v>2.6984976190476151</v>
      </c>
      <c r="J71" s="34">
        <v>11.196066621428555</v>
      </c>
      <c r="K71" s="29">
        <v>16.258448154761876</v>
      </c>
      <c r="L71" s="29">
        <v>6.7732290238095132</v>
      </c>
      <c r="M71" s="10">
        <f t="shared" si="1"/>
        <v>34.227743799999942</v>
      </c>
      <c r="U71" s="11"/>
    </row>
    <row r="72" spans="1:21" ht="15">
      <c r="A72" s="45">
        <v>89</v>
      </c>
      <c r="B72" s="45" t="s">
        <v>13</v>
      </c>
      <c r="C72" s="45" t="s">
        <v>21</v>
      </c>
      <c r="D72" s="45" t="s">
        <v>36</v>
      </c>
      <c r="E72" s="45" t="s">
        <v>32</v>
      </c>
      <c r="F72" s="26">
        <v>4149.3380704000001</v>
      </c>
      <c r="G72" s="27">
        <v>2510.4</v>
      </c>
      <c r="H72" s="28">
        <v>6024.96</v>
      </c>
      <c r="I72" s="30">
        <v>3.3273583047619004</v>
      </c>
      <c r="J72" s="34">
        <v>13.805209606457124</v>
      </c>
      <c r="K72" s="29">
        <v>8.3516693449523682</v>
      </c>
      <c r="L72" s="29">
        <v>20.04733378619045</v>
      </c>
      <c r="M72" s="10">
        <f t="shared" si="1"/>
        <v>42.204212737599946</v>
      </c>
      <c r="U72" s="11"/>
    </row>
    <row r="73" spans="1:21" ht="15">
      <c r="A73" s="45">
        <v>90</v>
      </c>
      <c r="B73" s="45" t="s">
        <v>17</v>
      </c>
      <c r="C73" s="45" t="s">
        <v>21</v>
      </c>
      <c r="D73" s="45" t="s">
        <v>36</v>
      </c>
      <c r="E73" s="45" t="s">
        <v>32</v>
      </c>
      <c r="F73" s="26">
        <v>4149.3380704000001</v>
      </c>
      <c r="G73" s="27">
        <v>2510.4</v>
      </c>
      <c r="H73" s="28">
        <v>6024.96</v>
      </c>
      <c r="I73" s="30">
        <v>2.7859626285714252</v>
      </c>
      <c r="J73" s="34">
        <v>11.558958945942843</v>
      </c>
      <c r="K73" s="29">
        <v>6.9927661977142757</v>
      </c>
      <c r="L73" s="29">
        <v>16.785424837142838</v>
      </c>
      <c r="M73" s="10">
        <f t="shared" si="1"/>
        <v>35.337149980799957</v>
      </c>
      <c r="U73" s="11"/>
    </row>
    <row r="74" spans="1:21" ht="15">
      <c r="A74" s="45">
        <v>93</v>
      </c>
      <c r="B74" s="45" t="s">
        <v>13</v>
      </c>
      <c r="C74" s="45" t="s">
        <v>23</v>
      </c>
      <c r="D74" s="45" t="s">
        <v>38</v>
      </c>
      <c r="E74" s="45" t="s">
        <v>32</v>
      </c>
      <c r="F74" s="26">
        <v>1760.3251152</v>
      </c>
      <c r="G74" s="27">
        <v>3640.08</v>
      </c>
      <c r="H74" s="28">
        <v>7154.64</v>
      </c>
      <c r="I74" s="30">
        <v>3.3777841666666624</v>
      </c>
      <c r="J74" s="34">
        <v>5.9449001333333262</v>
      </c>
      <c r="K74" s="29">
        <v>12.295134366666653</v>
      </c>
      <c r="L74" s="29">
        <v>24.168045712499971</v>
      </c>
      <c r="M74" s="10">
        <f t="shared" si="1"/>
        <v>42.408080212499954</v>
      </c>
      <c r="U74" s="11"/>
    </row>
    <row r="75" spans="1:21" ht="15">
      <c r="A75" s="45">
        <v>94</v>
      </c>
      <c r="B75" s="45" t="s">
        <v>17</v>
      </c>
      <c r="C75" s="45" t="s">
        <v>23</v>
      </c>
      <c r="D75" s="45" t="s">
        <v>38</v>
      </c>
      <c r="E75" s="45" t="s">
        <v>32</v>
      </c>
      <c r="F75" s="26">
        <v>1760.3251152</v>
      </c>
      <c r="G75" s="27">
        <v>3640.08</v>
      </c>
      <c r="H75" s="28">
        <v>7154.64</v>
      </c>
      <c r="I75" s="30">
        <v>2.9249850595238063</v>
      </c>
      <c r="J75" s="34">
        <v>5.1479737047618981</v>
      </c>
      <c r="K75" s="29">
        <v>10.646945616666656</v>
      </c>
      <c r="L75" s="29">
        <v>20.928268100892833</v>
      </c>
      <c r="M75" s="10">
        <f t="shared" si="1"/>
        <v>36.723187422321388</v>
      </c>
      <c r="U75" s="11"/>
    </row>
    <row r="76" spans="1:21" ht="15">
      <c r="A76" s="45">
        <v>95</v>
      </c>
      <c r="B76" s="45" t="s">
        <v>13</v>
      </c>
      <c r="C76" s="45" t="s">
        <v>25</v>
      </c>
      <c r="D76" s="45" t="s">
        <v>39</v>
      </c>
      <c r="E76" s="45" t="s">
        <v>32</v>
      </c>
      <c r="F76" s="26">
        <v>1760.3251152</v>
      </c>
      <c r="G76" s="27">
        <v>7154.64</v>
      </c>
      <c r="H76" s="28">
        <v>3640.08</v>
      </c>
      <c r="I76" s="30">
        <v>3.7323685714285668</v>
      </c>
      <c r="J76" s="34">
        <v>6.5689686857142791</v>
      </c>
      <c r="K76" s="29">
        <v>26.705097128571399</v>
      </c>
      <c r="L76" s="29">
        <v>13.585821599999985</v>
      </c>
      <c r="M76" s="10">
        <f t="shared" si="1"/>
        <v>46.859887414285666</v>
      </c>
      <c r="U76" s="11"/>
    </row>
    <row r="77" spans="1:21" ht="15">
      <c r="A77" s="45">
        <v>96</v>
      </c>
      <c r="B77" s="45" t="s">
        <v>17</v>
      </c>
      <c r="C77" s="45" t="s">
        <v>25</v>
      </c>
      <c r="D77" s="45" t="s">
        <v>39</v>
      </c>
      <c r="E77" s="45" t="s">
        <v>32</v>
      </c>
      <c r="F77" s="26">
        <v>1760.3251152</v>
      </c>
      <c r="G77" s="27">
        <v>7154.64</v>
      </c>
      <c r="H77" s="28">
        <v>3640.08</v>
      </c>
      <c r="I77" s="30">
        <v>2.7190114285714251</v>
      </c>
      <c r="J77" s="34">
        <v>4.7854601142857094</v>
      </c>
      <c r="K77" s="29">
        <v>19.454526771428551</v>
      </c>
      <c r="L77" s="29">
        <v>9.8972015999999901</v>
      </c>
      <c r="M77" s="10">
        <f t="shared" si="1"/>
        <v>34.137188485714248</v>
      </c>
      <c r="U77" s="11"/>
    </row>
    <row r="78" spans="1:21" ht="15">
      <c r="A78" s="45">
        <v>97</v>
      </c>
      <c r="B78" s="45" t="s">
        <v>13</v>
      </c>
      <c r="C78" s="45" t="s">
        <v>27</v>
      </c>
      <c r="D78" s="45" t="s">
        <v>40</v>
      </c>
      <c r="E78" s="45" t="s">
        <v>32</v>
      </c>
      <c r="F78" s="26">
        <v>5280.9736720000001</v>
      </c>
      <c r="G78" s="27">
        <v>3640.08</v>
      </c>
      <c r="H78" s="28">
        <v>3640.08</v>
      </c>
      <c r="I78" s="30">
        <v>2.9729980357142822</v>
      </c>
      <c r="J78" s="34">
        <v>15.70040262660712</v>
      </c>
      <c r="K78" s="29">
        <v>10.821712849999985</v>
      </c>
      <c r="L78" s="29">
        <v>10.821712849999985</v>
      </c>
      <c r="M78" s="10">
        <f t="shared" si="1"/>
        <v>37.343828326607088</v>
      </c>
      <c r="U78" s="11"/>
    </row>
    <row r="79" spans="1:21" ht="15">
      <c r="A79" s="45">
        <v>98</v>
      </c>
      <c r="B79" s="45" t="s">
        <v>17</v>
      </c>
      <c r="C79" s="45" t="s">
        <v>27</v>
      </c>
      <c r="D79" s="45" t="s">
        <v>40</v>
      </c>
      <c r="E79" s="45" t="s">
        <v>32</v>
      </c>
      <c r="F79" s="26">
        <v>5280.9736720000001</v>
      </c>
      <c r="G79" s="27">
        <v>3640.08</v>
      </c>
      <c r="H79" s="28">
        <v>3640.08</v>
      </c>
      <c r="I79" s="30">
        <v>2.5561578571428543</v>
      </c>
      <c r="J79" s="34">
        <v>13.499069643571412</v>
      </c>
      <c r="K79" s="29">
        <v>9.3044145999999905</v>
      </c>
      <c r="L79" s="29">
        <v>9.3044145999999905</v>
      </c>
      <c r="M79" s="10">
        <f t="shared" si="1"/>
        <v>32.107898843571391</v>
      </c>
      <c r="U79" s="11"/>
    </row>
    <row r="80" spans="1:21" ht="15">
      <c r="A80" s="45">
        <v>99</v>
      </c>
      <c r="B80" s="45" t="s">
        <v>13</v>
      </c>
      <c r="C80" s="45" t="s">
        <v>29</v>
      </c>
      <c r="D80" s="45" t="s">
        <v>41</v>
      </c>
      <c r="E80" s="45" t="s">
        <v>32</v>
      </c>
      <c r="F80" s="26">
        <v>2891.9640640000002</v>
      </c>
      <c r="G80" s="27">
        <v>4769.76</v>
      </c>
      <c r="H80" s="28">
        <v>4769.76</v>
      </c>
      <c r="I80" s="30">
        <v>3.6582741666666614</v>
      </c>
      <c r="J80" s="34">
        <v>10.579728889999984</v>
      </c>
      <c r="K80" s="29">
        <v>17.449967774999976</v>
      </c>
      <c r="L80" s="29">
        <v>17.449967774999976</v>
      </c>
      <c r="M80" s="10">
        <f t="shared" si="1"/>
        <v>45.479664439999937</v>
      </c>
      <c r="U80" s="11"/>
    </row>
    <row r="81" spans="1:21" ht="15">
      <c r="A81" s="45">
        <v>100</v>
      </c>
      <c r="B81" s="45" t="s">
        <v>17</v>
      </c>
      <c r="C81" s="45" t="s">
        <v>29</v>
      </c>
      <c r="D81" s="45" t="s">
        <v>41</v>
      </c>
      <c r="E81" s="45" t="s">
        <v>32</v>
      </c>
      <c r="F81" s="26">
        <v>2891.9640640000002</v>
      </c>
      <c r="G81" s="27">
        <v>4769.76</v>
      </c>
      <c r="H81" s="28">
        <v>4769.76</v>
      </c>
      <c r="I81" s="30">
        <v>2.7799102976190433</v>
      </c>
      <c r="J81" s="34">
        <v>8.0395005807142734</v>
      </c>
      <c r="K81" s="29">
        <v>13.260172119642835</v>
      </c>
      <c r="L81" s="29">
        <v>13.260172119642835</v>
      </c>
      <c r="M81" s="10">
        <f t="shared" si="1"/>
        <v>34.559844819999938</v>
      </c>
      <c r="U81" s="11"/>
    </row>
    <row r="82" spans="1:21" ht="15">
      <c r="A82" s="45">
        <v>101</v>
      </c>
      <c r="B82" s="45" t="s">
        <v>13</v>
      </c>
      <c r="C82" s="45" t="s">
        <v>14</v>
      </c>
      <c r="D82" s="45" t="s">
        <v>42</v>
      </c>
      <c r="E82" s="45" t="s">
        <v>43</v>
      </c>
      <c r="F82" s="26">
        <v>10059.005439999999</v>
      </c>
      <c r="G82" s="27">
        <v>3347.2000000000003</v>
      </c>
      <c r="H82" s="28">
        <v>3347.2000000000003</v>
      </c>
      <c r="I82" s="30">
        <v>2.3344476190476189</v>
      </c>
      <c r="J82" s="34">
        <v>23.482208599999989</v>
      </c>
      <c r="K82" s="29">
        <v>7.8133961809523793</v>
      </c>
      <c r="L82" s="29">
        <v>7.8133961809523793</v>
      </c>
      <c r="M82" s="10">
        <f t="shared" si="1"/>
        <v>39.109000961904748</v>
      </c>
      <c r="U82" s="11"/>
    </row>
    <row r="83" spans="1:21" ht="15">
      <c r="A83" s="45">
        <v>102</v>
      </c>
      <c r="B83" s="45" t="s">
        <v>17</v>
      </c>
      <c r="C83" s="45" t="s">
        <v>14</v>
      </c>
      <c r="D83" s="45" t="s">
        <v>42</v>
      </c>
      <c r="E83" s="45" t="s">
        <v>43</v>
      </c>
      <c r="F83" s="26">
        <v>10059.005439999999</v>
      </c>
      <c r="G83" s="27">
        <v>3347.2000000000003</v>
      </c>
      <c r="H83" s="28">
        <v>3347.2000000000003</v>
      </c>
      <c r="I83" s="30">
        <v>2.1263730357142849</v>
      </c>
      <c r="J83" s="34">
        <v>21.389186366249994</v>
      </c>
      <c r="K83" s="29">
        <v>7.1169705505357133</v>
      </c>
      <c r="L83" s="29">
        <v>7.1169705505357133</v>
      </c>
      <c r="M83" s="10">
        <f t="shared" si="1"/>
        <v>35.623127467321417</v>
      </c>
      <c r="U83" s="11"/>
    </row>
    <row r="84" spans="1:21" ht="15">
      <c r="A84" s="45">
        <v>103</v>
      </c>
      <c r="B84" s="45" t="s">
        <v>13</v>
      </c>
      <c r="C84" s="45" t="s">
        <v>18</v>
      </c>
      <c r="D84" s="45" t="s">
        <v>44</v>
      </c>
      <c r="E84" s="45" t="s">
        <v>45</v>
      </c>
      <c r="F84" s="26">
        <v>838.25017439999999</v>
      </c>
      <c r="G84" s="27">
        <v>12552</v>
      </c>
      <c r="H84" s="28">
        <v>3347.2000000000003</v>
      </c>
      <c r="I84" s="30">
        <v>2.6339386904761901</v>
      </c>
      <c r="J84" s="34">
        <v>2.2072406226190471</v>
      </c>
      <c r="K84" s="29">
        <v>33.06119844285714</v>
      </c>
      <c r="L84" s="29">
        <v>8.8157927970238088</v>
      </c>
      <c r="M84" s="10">
        <f t="shared" si="1"/>
        <v>44.084231862499998</v>
      </c>
      <c r="U84" s="11"/>
    </row>
    <row r="85" spans="1:21" ht="15">
      <c r="A85" s="45">
        <v>104</v>
      </c>
      <c r="B85" s="45" t="s">
        <v>17</v>
      </c>
      <c r="C85" s="45" t="s">
        <v>18</v>
      </c>
      <c r="D85" s="45" t="s">
        <v>44</v>
      </c>
      <c r="E85" s="45" t="s">
        <v>45</v>
      </c>
      <c r="F85" s="26">
        <v>838.25017439999999</v>
      </c>
      <c r="G85" s="27">
        <v>12552</v>
      </c>
      <c r="H85" s="28">
        <v>3347.2000000000003</v>
      </c>
      <c r="I85" s="30">
        <v>2.4043720428571427</v>
      </c>
      <c r="J85" s="34">
        <v>2.014863771914285</v>
      </c>
      <c r="K85" s="29">
        <v>30.179677881942855</v>
      </c>
      <c r="L85" s="29">
        <v>8.0474332274428555</v>
      </c>
      <c r="M85" s="10">
        <f t="shared" si="1"/>
        <v>40.241974881299996</v>
      </c>
      <c r="U85" s="11"/>
    </row>
    <row r="86" spans="1:21" ht="15">
      <c r="A86" s="45">
        <v>105</v>
      </c>
      <c r="B86" s="45" t="s">
        <v>13</v>
      </c>
      <c r="C86" s="45" t="s">
        <v>46</v>
      </c>
      <c r="D86" s="45" t="s">
        <v>47</v>
      </c>
      <c r="E86" s="45" t="s">
        <v>45</v>
      </c>
      <c r="F86" s="26">
        <v>838.25184800000011</v>
      </c>
      <c r="G86" s="27">
        <v>3347.2000000000003</v>
      </c>
      <c r="H86" s="28">
        <v>12552</v>
      </c>
      <c r="I86" s="30">
        <v>3.3135721966269851</v>
      </c>
      <c r="J86" s="34">
        <v>2.7767735007734129</v>
      </c>
      <c r="K86" s="29">
        <v>11.090526142110519</v>
      </c>
      <c r="L86" s="29">
        <v>41.591958212061904</v>
      </c>
      <c r="M86" s="10">
        <f t="shared" si="1"/>
        <v>55.459257854945832</v>
      </c>
      <c r="U86" s="11"/>
    </row>
    <row r="87" spans="1:21" ht="15">
      <c r="A87" s="45">
        <v>106</v>
      </c>
      <c r="B87" s="45" t="s">
        <v>17</v>
      </c>
      <c r="C87" s="45" t="s">
        <v>46</v>
      </c>
      <c r="D87" s="45" t="s">
        <v>47</v>
      </c>
      <c r="E87" s="45" t="s">
        <v>45</v>
      </c>
      <c r="F87" s="26">
        <v>838.25184800000011</v>
      </c>
      <c r="G87" s="27">
        <v>3347.2000000000003</v>
      </c>
      <c r="H87" s="28">
        <v>12552</v>
      </c>
      <c r="I87" s="30">
        <v>3.9040491787918872</v>
      </c>
      <c r="J87" s="34">
        <v>3.2715932118276014</v>
      </c>
      <c r="K87" s="29">
        <v>13.066852601416445</v>
      </c>
      <c r="L87" s="29">
        <v>49.003625292195764</v>
      </c>
      <c r="M87" s="10">
        <f t="shared" si="1"/>
        <v>65.342071105439814</v>
      </c>
      <c r="U87" s="11"/>
    </row>
    <row r="88" spans="1:21" ht="15">
      <c r="A88" s="45">
        <v>107</v>
      </c>
      <c r="B88" s="45" t="s">
        <v>13</v>
      </c>
      <c r="C88" s="45" t="s">
        <v>19</v>
      </c>
      <c r="D88" s="45" t="s">
        <v>48</v>
      </c>
      <c r="E88" s="45" t="s">
        <v>49</v>
      </c>
      <c r="F88" s="26">
        <v>5532.4613600000002</v>
      </c>
      <c r="G88" s="27">
        <v>8033.2800000000016</v>
      </c>
      <c r="H88" s="28">
        <v>3347.2000000000003</v>
      </c>
      <c r="I88" s="30">
        <v>2.958837916666667</v>
      </c>
      <c r="J88" s="34">
        <v>16.368291355</v>
      </c>
      <c r="K88" s="29">
        <v>23.768344984583329</v>
      </c>
      <c r="L88" s="29">
        <v>9.9032305070833342</v>
      </c>
      <c r="M88" s="10">
        <f t="shared" si="1"/>
        <v>50.039866846666669</v>
      </c>
      <c r="U88" s="11"/>
    </row>
    <row r="89" spans="1:21" ht="15">
      <c r="A89" s="45">
        <v>108</v>
      </c>
      <c r="B89" s="45" t="s">
        <v>17</v>
      </c>
      <c r="C89" s="45" t="s">
        <v>19</v>
      </c>
      <c r="D89" s="45" t="s">
        <v>48</v>
      </c>
      <c r="E89" s="45" t="s">
        <v>49</v>
      </c>
      <c r="F89" s="26">
        <v>5532.4613600000002</v>
      </c>
      <c r="G89" s="27">
        <v>8033.2800000000016</v>
      </c>
      <c r="H89" s="28">
        <v>3347.2000000000003</v>
      </c>
      <c r="I89" s="30">
        <v>2.2070996759259267</v>
      </c>
      <c r="J89" s="34">
        <v>12.209675407222225</v>
      </c>
      <c r="K89" s="29">
        <v>17.729631696712971</v>
      </c>
      <c r="L89" s="29">
        <v>7.387162615324077</v>
      </c>
      <c r="M89" s="10">
        <f t="shared" si="1"/>
        <v>37.326469719259272</v>
      </c>
      <c r="U89" s="11"/>
    </row>
    <row r="90" spans="1:21" ht="15">
      <c r="A90" s="45">
        <v>109</v>
      </c>
      <c r="B90" s="45" t="s">
        <v>13</v>
      </c>
      <c r="C90" s="45" t="s">
        <v>21</v>
      </c>
      <c r="D90" s="45" t="s">
        <v>50</v>
      </c>
      <c r="E90" s="45" t="s">
        <v>49</v>
      </c>
      <c r="F90" s="26">
        <v>5532.4488080000001</v>
      </c>
      <c r="G90" s="27">
        <v>3347.2000000000003</v>
      </c>
      <c r="H90" s="28">
        <v>8033.2800000000016</v>
      </c>
      <c r="I90" s="30">
        <v>2.92817619047619</v>
      </c>
      <c r="J90" s="34">
        <v>16.198670685714283</v>
      </c>
      <c r="K90" s="29">
        <v>9.8006057095238077</v>
      </c>
      <c r="L90" s="29">
        <v>23.522039338095233</v>
      </c>
      <c r="M90" s="10">
        <f t="shared" si="1"/>
        <v>49.521315733333324</v>
      </c>
      <c r="U90" s="11"/>
    </row>
    <row r="91" spans="1:21" ht="15">
      <c r="A91" s="45">
        <v>110</v>
      </c>
      <c r="B91" s="45" t="s">
        <v>17</v>
      </c>
      <c r="C91" s="45" t="s">
        <v>21</v>
      </c>
      <c r="D91" s="45" t="s">
        <v>50</v>
      </c>
      <c r="E91" s="45" t="s">
        <v>49</v>
      </c>
      <c r="F91" s="26">
        <v>5532.4488080000001</v>
      </c>
      <c r="G91" s="27">
        <v>3347.2000000000003</v>
      </c>
      <c r="H91" s="28">
        <v>8033.2800000000016</v>
      </c>
      <c r="I91" s="30">
        <v>2.3520723809523814</v>
      </c>
      <c r="J91" s="34">
        <v>13.011664411428573</v>
      </c>
      <c r="K91" s="29">
        <v>7.8723862590476186</v>
      </c>
      <c r="L91" s="29">
        <v>18.894197436190474</v>
      </c>
      <c r="M91" s="10">
        <f t="shared" si="1"/>
        <v>39.778248106666666</v>
      </c>
      <c r="U91" s="11"/>
    </row>
    <row r="92" spans="1:21" ht="15">
      <c r="A92" s="45">
        <v>111</v>
      </c>
      <c r="B92" s="45" t="s">
        <v>13</v>
      </c>
      <c r="C92" s="45" t="s">
        <v>37</v>
      </c>
      <c r="D92" s="45" t="s">
        <v>51</v>
      </c>
      <c r="E92" s="45" t="s">
        <v>49</v>
      </c>
      <c r="F92" s="26">
        <v>838.25017439999999</v>
      </c>
      <c r="G92" s="27">
        <v>8033.2800000000016</v>
      </c>
      <c r="H92" s="28">
        <v>8033.2800000000016</v>
      </c>
      <c r="I92" s="30">
        <v>2.8521295833333333</v>
      </c>
      <c r="J92" s="34">
        <v>2.3900845908333332</v>
      </c>
      <c r="K92" s="29">
        <v>22.911156942916666</v>
      </c>
      <c r="L92" s="29">
        <v>22.911156942916666</v>
      </c>
      <c r="M92" s="10">
        <f t="shared" si="1"/>
        <v>48.212398476666664</v>
      </c>
      <c r="U92" s="11"/>
    </row>
    <row r="93" spans="1:21" ht="15">
      <c r="A93" s="45">
        <v>112</v>
      </c>
      <c r="B93" s="45" t="s">
        <v>17</v>
      </c>
      <c r="C93" s="45" t="s">
        <v>37</v>
      </c>
      <c r="D93" s="45" t="s">
        <v>51</v>
      </c>
      <c r="E93" s="45" t="s">
        <v>49</v>
      </c>
      <c r="F93" s="26">
        <v>838.25017439999999</v>
      </c>
      <c r="G93" s="27">
        <v>8033.2800000000016</v>
      </c>
      <c r="H93" s="28">
        <v>8033.2800000000016</v>
      </c>
      <c r="I93" s="30">
        <v>2.799714814814815</v>
      </c>
      <c r="J93" s="34">
        <v>2.3461610148148151</v>
      </c>
      <c r="K93" s="29">
        <v>22.49010910740741</v>
      </c>
      <c r="L93" s="29">
        <v>22.49010910740741</v>
      </c>
      <c r="M93" s="10">
        <f t="shared" si="1"/>
        <v>47.326379229629637</v>
      </c>
      <c r="U93" s="11"/>
    </row>
    <row r="94" spans="1:21" ht="15">
      <c r="A94" s="45">
        <v>113</v>
      </c>
      <c r="B94" s="45" t="s">
        <v>13</v>
      </c>
      <c r="C94" s="45" t="s">
        <v>23</v>
      </c>
      <c r="D94" s="45" t="s">
        <v>52</v>
      </c>
      <c r="E94" s="45" t="s">
        <v>49</v>
      </c>
      <c r="F94" s="26">
        <v>2347.1001536000003</v>
      </c>
      <c r="G94" s="27">
        <v>4853.4400000000005</v>
      </c>
      <c r="H94" s="28">
        <v>9539.52</v>
      </c>
      <c r="I94" s="30">
        <v>3.6352717592592589</v>
      </c>
      <c r="J94" s="34">
        <v>8.531982818981481</v>
      </c>
      <c r="K94" s="29">
        <v>17.641973847685183</v>
      </c>
      <c r="L94" s="29">
        <v>34.680492583333326</v>
      </c>
      <c r="M94" s="10">
        <f t="shared" si="1"/>
        <v>60.854449249999988</v>
      </c>
      <c r="U94" s="11"/>
    </row>
    <row r="95" spans="1:21" ht="15">
      <c r="A95" s="45">
        <v>114</v>
      </c>
      <c r="B95" s="45" t="s">
        <v>17</v>
      </c>
      <c r="C95" s="45" t="s">
        <v>23</v>
      </c>
      <c r="D95" s="45" t="s">
        <v>52</v>
      </c>
      <c r="E95" s="45" t="s">
        <v>49</v>
      </c>
      <c r="F95" s="26">
        <v>2347.1001536000003</v>
      </c>
      <c r="G95" s="27">
        <v>4853.4400000000005</v>
      </c>
      <c r="H95" s="28">
        <v>9539.52</v>
      </c>
      <c r="I95" s="30">
        <v>2.6042780555555551</v>
      </c>
      <c r="J95" s="34">
        <v>6.1122405963888884</v>
      </c>
      <c r="K95" s="29">
        <v>12.63856140361111</v>
      </c>
      <c r="L95" s="29">
        <v>24.844812649999998</v>
      </c>
      <c r="M95" s="10">
        <f t="shared" si="1"/>
        <v>43.595614650000002</v>
      </c>
      <c r="U95" s="11"/>
    </row>
    <row r="96" spans="1:21" ht="15">
      <c r="A96" s="45">
        <v>115</v>
      </c>
      <c r="B96" s="45" t="s">
        <v>13</v>
      </c>
      <c r="C96" s="45" t="s">
        <v>25</v>
      </c>
      <c r="D96" s="45" t="s">
        <v>53</v>
      </c>
      <c r="E96" s="45" t="s">
        <v>49</v>
      </c>
      <c r="F96" s="26">
        <v>2347.1001536000003</v>
      </c>
      <c r="G96" s="27">
        <v>9539.52</v>
      </c>
      <c r="H96" s="28">
        <v>4853.4400000000005</v>
      </c>
      <c r="I96" s="30">
        <v>2.7670590806878308</v>
      </c>
      <c r="J96" s="34">
        <v>6.4942876623743393</v>
      </c>
      <c r="K96" s="29">
        <v>26.397743629761901</v>
      </c>
      <c r="L96" s="29">
        <v>13.428537718578044</v>
      </c>
      <c r="M96" s="10">
        <f t="shared" si="1"/>
        <v>46.32056901071428</v>
      </c>
      <c r="U96" s="11"/>
    </row>
    <row r="97" spans="1:21" ht="15">
      <c r="A97" s="45">
        <v>116</v>
      </c>
      <c r="B97" s="45" t="s">
        <v>17</v>
      </c>
      <c r="C97" s="45" t="s">
        <v>25</v>
      </c>
      <c r="D97" s="45" t="s">
        <v>53</v>
      </c>
      <c r="E97" s="45" t="s">
        <v>49</v>
      </c>
      <c r="F97" s="26">
        <v>2347.1001536000003</v>
      </c>
      <c r="G97" s="27">
        <v>9539.52</v>
      </c>
      <c r="H97" s="28">
        <v>4853.4400000000005</v>
      </c>
      <c r="I97" s="30">
        <v>2.2901847552910053</v>
      </c>
      <c r="J97" s="34">
        <v>5.3750636206679898</v>
      </c>
      <c r="K97" s="29">
        <v>21.84836256547619</v>
      </c>
      <c r="L97" s="29">
        <v>11.114266617427251</v>
      </c>
      <c r="M97" s="10">
        <f t="shared" si="1"/>
        <v>38.337692803571429</v>
      </c>
      <c r="U97" s="11"/>
    </row>
    <row r="98" spans="1:21" ht="15">
      <c r="A98" s="45">
        <v>117</v>
      </c>
      <c r="B98" s="45" t="s">
        <v>13</v>
      </c>
      <c r="C98" s="45" t="s">
        <v>27</v>
      </c>
      <c r="D98" s="45" t="s">
        <v>54</v>
      </c>
      <c r="E98" s="45" t="s">
        <v>49</v>
      </c>
      <c r="F98" s="26">
        <v>7041.2996240000002</v>
      </c>
      <c r="G98" s="27">
        <v>4853.4400000000005</v>
      </c>
      <c r="H98" s="28">
        <v>4853.4400000000005</v>
      </c>
      <c r="I98" s="30">
        <v>2.4830552380952375</v>
      </c>
      <c r="J98" s="34">
        <v>17.483191931428571</v>
      </c>
      <c r="K98" s="29">
        <v>12.05026707047619</v>
      </c>
      <c r="L98" s="29">
        <v>12.05026707047619</v>
      </c>
      <c r="M98" s="10">
        <f t="shared" si="1"/>
        <v>41.583726072380948</v>
      </c>
      <c r="U98" s="11"/>
    </row>
    <row r="99" spans="1:21" ht="15">
      <c r="A99" s="45">
        <v>118</v>
      </c>
      <c r="B99" s="45" t="s">
        <v>17</v>
      </c>
      <c r="C99" s="45" t="s">
        <v>27</v>
      </c>
      <c r="D99" s="45" t="s">
        <v>54</v>
      </c>
      <c r="E99" s="45" t="s">
        <v>49</v>
      </c>
      <c r="F99" s="26">
        <v>7041.2996240000002</v>
      </c>
      <c r="G99" s="27">
        <v>4853.4400000000005</v>
      </c>
      <c r="H99" s="28">
        <v>4853.4400000000005</v>
      </c>
      <c r="I99" s="30">
        <v>2.0942752380952379</v>
      </c>
      <c r="J99" s="34">
        <v>14.745791951428572</v>
      </c>
      <c r="K99" s="29">
        <v>10.163517730476189</v>
      </c>
      <c r="L99" s="29">
        <v>10.163517730476189</v>
      </c>
      <c r="M99" s="10">
        <f t="shared" si="1"/>
        <v>35.072827412380946</v>
      </c>
      <c r="U99" s="11"/>
    </row>
    <row r="100" spans="1:21" ht="15">
      <c r="A100" s="45">
        <v>119</v>
      </c>
      <c r="B100" s="45" t="s">
        <v>13</v>
      </c>
      <c r="C100" s="45" t="s">
        <v>29</v>
      </c>
      <c r="D100" s="45" t="s">
        <v>55</v>
      </c>
      <c r="E100" s="45" t="s">
        <v>49</v>
      </c>
      <c r="F100" s="26">
        <v>3855.9492960000002</v>
      </c>
      <c r="G100" s="27">
        <v>6359.68</v>
      </c>
      <c r="H100" s="28">
        <v>6359.68</v>
      </c>
      <c r="I100" s="30">
        <v>3.567975148809523</v>
      </c>
      <c r="J100" s="34">
        <v>13.75811217380952</v>
      </c>
      <c r="K100" s="29">
        <v>22.692321946428567</v>
      </c>
      <c r="L100" s="29">
        <v>22.692321946428567</v>
      </c>
      <c r="M100" s="10">
        <f t="shared" si="1"/>
        <v>59.142756066666649</v>
      </c>
      <c r="U100" s="11"/>
    </row>
    <row r="101" spans="1:21" ht="15">
      <c r="A101" s="45">
        <v>120</v>
      </c>
      <c r="B101" s="45" t="s">
        <v>17</v>
      </c>
      <c r="C101" s="45" t="s">
        <v>29</v>
      </c>
      <c r="D101" s="45" t="s">
        <v>55</v>
      </c>
      <c r="E101" s="45" t="s">
        <v>49</v>
      </c>
      <c r="F101" s="26">
        <v>3855.9492960000002</v>
      </c>
      <c r="G101" s="27">
        <v>6359.68</v>
      </c>
      <c r="H101" s="28">
        <v>6359.68</v>
      </c>
      <c r="I101" s="30">
        <v>2.7962582242063498</v>
      </c>
      <c r="J101" s="34">
        <v>10.78237171253968</v>
      </c>
      <c r="K101" s="29">
        <v>17.784202305952384</v>
      </c>
      <c r="L101" s="29">
        <v>17.784202305952384</v>
      </c>
      <c r="M101" s="10">
        <f t="shared" si="1"/>
        <v>46.350776324444446</v>
      </c>
      <c r="U101" s="11"/>
    </row>
    <row r="102" spans="1:21" ht="15">
      <c r="A102" s="45">
        <v>121</v>
      </c>
      <c r="B102" s="45" t="s">
        <v>13</v>
      </c>
      <c r="C102" s="46" t="s">
        <v>14</v>
      </c>
      <c r="D102" s="46" t="s">
        <v>15</v>
      </c>
      <c r="E102" s="46" t="s">
        <v>16</v>
      </c>
      <c r="F102" s="26">
        <v>5029.5006263254745</v>
      </c>
      <c r="G102" s="27">
        <v>1673.6000000000001</v>
      </c>
      <c r="H102" s="28">
        <v>1673.6000000000001</v>
      </c>
      <c r="I102" s="30">
        <v>3.3209964285714277</v>
      </c>
      <c r="J102" s="34">
        <v>16.704612035714284</v>
      </c>
      <c r="K102" s="29">
        <v>5.55934802142857</v>
      </c>
      <c r="L102" s="29">
        <v>5.55934802142857</v>
      </c>
      <c r="M102" s="10">
        <f t="shared" si="1"/>
        <v>27.823308078571422</v>
      </c>
      <c r="U102" s="11"/>
    </row>
    <row r="103" spans="1:21" ht="15">
      <c r="A103" s="45">
        <v>122</v>
      </c>
      <c r="B103" s="45" t="s">
        <v>17</v>
      </c>
      <c r="C103" s="46" t="s">
        <v>14</v>
      </c>
      <c r="D103" s="46" t="s">
        <v>15</v>
      </c>
      <c r="E103" s="46" t="s">
        <v>16</v>
      </c>
      <c r="F103" s="26">
        <v>5029.5006263254745</v>
      </c>
      <c r="G103" s="27">
        <v>1673.6000000000001</v>
      </c>
      <c r="H103" s="28">
        <v>1673.6000000000001</v>
      </c>
      <c r="I103" s="30">
        <v>2.8014526124338621</v>
      </c>
      <c r="J103" s="34">
        <v>14.091306640542326</v>
      </c>
      <c r="K103" s="29">
        <v>4.6896316732142855</v>
      </c>
      <c r="L103" s="29">
        <v>4.6896316732142855</v>
      </c>
      <c r="M103" s="10">
        <f t="shared" si="1"/>
        <v>23.470569986970897</v>
      </c>
      <c r="U103" s="11"/>
    </row>
    <row r="104" spans="1:21" ht="15">
      <c r="A104" s="45">
        <v>125</v>
      </c>
      <c r="B104" s="45" t="s">
        <v>13</v>
      </c>
      <c r="C104" s="45" t="s">
        <v>19</v>
      </c>
      <c r="D104" s="45" t="s">
        <v>20</v>
      </c>
      <c r="E104" s="45" t="s">
        <v>16</v>
      </c>
      <c r="F104" s="26">
        <v>2766.2264960000002</v>
      </c>
      <c r="G104" s="27">
        <v>4016.6400000000008</v>
      </c>
      <c r="H104" s="28">
        <v>1673.6000000000001</v>
      </c>
      <c r="I104" s="30">
        <v>4.0672383928571429</v>
      </c>
      <c r="J104" s="34">
        <v>11.249981394642855</v>
      </c>
      <c r="K104" s="29">
        <v>16.338096624107141</v>
      </c>
      <c r="L104" s="29">
        <v>6.8085570696428572</v>
      </c>
      <c r="M104" s="10">
        <f t="shared" si="1"/>
        <v>34.396635088392856</v>
      </c>
      <c r="U104" s="11"/>
    </row>
    <row r="105" spans="1:21" ht="15">
      <c r="A105" s="45">
        <v>126</v>
      </c>
      <c r="B105" s="45" t="s">
        <v>17</v>
      </c>
      <c r="C105" s="45" t="s">
        <v>19</v>
      </c>
      <c r="D105" s="45" t="s">
        <v>20</v>
      </c>
      <c r="E105" s="45" t="s">
        <v>16</v>
      </c>
      <c r="F105" s="26">
        <v>2766.2264960000002</v>
      </c>
      <c r="G105" s="27">
        <v>4016.6400000000008</v>
      </c>
      <c r="H105" s="28">
        <v>1673.6000000000001</v>
      </c>
      <c r="I105" s="30">
        <v>3.4521127645502641</v>
      </c>
      <c r="J105" s="34">
        <v>9.5485439067460298</v>
      </c>
      <c r="K105" s="29">
        <v>13.867136975198411</v>
      </c>
      <c r="L105" s="29">
        <v>5.7788367678571415</v>
      </c>
      <c r="M105" s="10">
        <f t="shared" si="1"/>
        <v>29.194517649801583</v>
      </c>
      <c r="U105" s="11"/>
    </row>
    <row r="106" spans="1:21" ht="15">
      <c r="A106" s="45">
        <v>127</v>
      </c>
      <c r="B106" s="45" t="s">
        <v>13</v>
      </c>
      <c r="C106" s="45" t="s">
        <v>21</v>
      </c>
      <c r="D106" s="45" t="s">
        <v>22</v>
      </c>
      <c r="E106" s="45" t="s">
        <v>16</v>
      </c>
      <c r="F106" s="26">
        <v>2766.2260776000003</v>
      </c>
      <c r="G106" s="27">
        <v>1673.6000000000001</v>
      </c>
      <c r="H106" s="28">
        <v>4016.6400000000008</v>
      </c>
      <c r="I106" s="30">
        <v>3.3798107936507935</v>
      </c>
      <c r="J106" s="34">
        <v>9.3485566552380952</v>
      </c>
      <c r="K106" s="29">
        <v>5.6578032685714286</v>
      </c>
      <c r="L106" s="29">
        <v>13.576699958095238</v>
      </c>
      <c r="M106" s="10">
        <f t="shared" si="1"/>
        <v>28.583059881904759</v>
      </c>
      <c r="U106" s="11"/>
    </row>
    <row r="107" spans="1:21" ht="15">
      <c r="A107" s="45">
        <v>128</v>
      </c>
      <c r="B107" s="45" t="s">
        <v>17</v>
      </c>
      <c r="C107" s="45" t="s">
        <v>21</v>
      </c>
      <c r="D107" s="45" t="s">
        <v>22</v>
      </c>
      <c r="E107" s="45" t="s">
        <v>16</v>
      </c>
      <c r="F107" s="26">
        <v>2766.2260776000003</v>
      </c>
      <c r="G107" s="27">
        <v>1673.6000000000001</v>
      </c>
      <c r="H107" s="28">
        <v>4016.6400000000008</v>
      </c>
      <c r="I107" s="30">
        <v>3.5571955555555554</v>
      </c>
      <c r="J107" s="34">
        <v>9.8392029066666673</v>
      </c>
      <c r="K107" s="29">
        <v>5.9547453599999987</v>
      </c>
      <c r="L107" s="29">
        <v>14.289254546666667</v>
      </c>
      <c r="M107" s="10">
        <f t="shared" si="1"/>
        <v>30.083202813333333</v>
      </c>
      <c r="U107" s="11"/>
    </row>
    <row r="108" spans="1:21" ht="15">
      <c r="A108" s="45">
        <v>129</v>
      </c>
      <c r="B108" s="45" t="s">
        <v>13</v>
      </c>
      <c r="C108" s="45" t="s">
        <v>23</v>
      </c>
      <c r="D108" s="45" t="s">
        <v>24</v>
      </c>
      <c r="E108" s="45" t="s">
        <v>16</v>
      </c>
      <c r="F108" s="26">
        <v>1173.5500768000002</v>
      </c>
      <c r="G108" s="27">
        <v>2426.7200000000003</v>
      </c>
      <c r="H108" s="28">
        <v>4769.76</v>
      </c>
      <c r="I108" s="30">
        <v>3.6624383664021152</v>
      </c>
      <c r="J108" s="34">
        <v>4.2997026421560829</v>
      </c>
      <c r="K108" s="29">
        <v>8.888737915257936</v>
      </c>
      <c r="L108" s="29">
        <v>17.46983100773809</v>
      </c>
      <c r="M108" s="10">
        <f t="shared" si="1"/>
        <v>30.658271565152109</v>
      </c>
      <c r="U108" s="11"/>
    </row>
    <row r="109" spans="1:21" ht="15">
      <c r="A109" s="45">
        <v>130</v>
      </c>
      <c r="B109" s="45" t="s">
        <v>17</v>
      </c>
      <c r="C109" s="45" t="s">
        <v>23</v>
      </c>
      <c r="D109" s="45" t="s">
        <v>24</v>
      </c>
      <c r="E109" s="45" t="s">
        <v>16</v>
      </c>
      <c r="F109" s="26">
        <v>1173.5500768000002</v>
      </c>
      <c r="G109" s="27">
        <v>2426.7200000000003</v>
      </c>
      <c r="H109" s="28">
        <v>4769.76</v>
      </c>
      <c r="I109" s="30">
        <v>3.3451402678571425</v>
      </c>
      <c r="J109" s="34">
        <v>3.9271946744642858</v>
      </c>
      <c r="K109" s="29">
        <v>8.1186554300892855</v>
      </c>
      <c r="L109" s="29">
        <v>15.956319077678566</v>
      </c>
      <c r="M109" s="10">
        <f t="shared" si="1"/>
        <v>28.002169182232137</v>
      </c>
      <c r="U109" s="11"/>
    </row>
    <row r="110" spans="1:21" ht="15">
      <c r="A110" s="45">
        <v>131</v>
      </c>
      <c r="B110" s="45" t="s">
        <v>13</v>
      </c>
      <c r="C110" s="45" t="s">
        <v>25</v>
      </c>
      <c r="D110" s="45" t="s">
        <v>26</v>
      </c>
      <c r="E110" s="45" t="s">
        <v>16</v>
      </c>
      <c r="F110" s="26">
        <v>1173.5500768000002</v>
      </c>
      <c r="G110" s="27">
        <v>4769.76</v>
      </c>
      <c r="H110" s="28">
        <v>2426.7200000000003</v>
      </c>
      <c r="I110" s="30">
        <v>4.2084377976190463</v>
      </c>
      <c r="J110" s="34">
        <v>4.9407059744047599</v>
      </c>
      <c r="K110" s="29">
        <v>20.074248294642846</v>
      </c>
      <c r="L110" s="29">
        <v>10.213878534821424</v>
      </c>
      <c r="M110" s="10">
        <f t="shared" si="1"/>
        <v>35.228832803869032</v>
      </c>
      <c r="U110" s="11"/>
    </row>
    <row r="111" spans="1:21" ht="15">
      <c r="A111" s="45">
        <v>132</v>
      </c>
      <c r="B111" s="45" t="s">
        <v>17</v>
      </c>
      <c r="C111" s="45" t="s">
        <v>25</v>
      </c>
      <c r="D111" s="45" t="s">
        <v>26</v>
      </c>
      <c r="E111" s="45" t="s">
        <v>16</v>
      </c>
      <c r="F111" s="26">
        <v>1173.5500768000002</v>
      </c>
      <c r="G111" s="27">
        <v>4769.76</v>
      </c>
      <c r="H111" s="28">
        <v>2426.7200000000003</v>
      </c>
      <c r="I111" s="30">
        <v>3.3660981812169299</v>
      </c>
      <c r="J111" s="34">
        <v>3.9517992647486753</v>
      </c>
      <c r="K111" s="29">
        <v>16.056288324404751</v>
      </c>
      <c r="L111" s="29">
        <v>8.1695202858134888</v>
      </c>
      <c r="M111" s="10">
        <f t="shared" si="1"/>
        <v>28.177607874966917</v>
      </c>
      <c r="U111" s="11"/>
    </row>
    <row r="112" spans="1:21" ht="15">
      <c r="A112" s="45">
        <v>133</v>
      </c>
      <c r="B112" s="45" t="s">
        <v>13</v>
      </c>
      <c r="C112" s="45" t="s">
        <v>27</v>
      </c>
      <c r="D112" s="45" t="s">
        <v>28</v>
      </c>
      <c r="E112" s="45" t="s">
        <v>16</v>
      </c>
      <c r="F112" s="26">
        <v>3520.6502304000001</v>
      </c>
      <c r="G112" s="27">
        <v>2426.7200000000003</v>
      </c>
      <c r="H112" s="28">
        <v>2426.7200000000003</v>
      </c>
      <c r="I112" s="30">
        <v>3.6864850529100508</v>
      </c>
      <c r="J112" s="34">
        <v>12.980113871296291</v>
      </c>
      <c r="K112" s="29">
        <v>8.9470992234126943</v>
      </c>
      <c r="L112" s="29">
        <v>8.9470992234126943</v>
      </c>
      <c r="M112" s="10">
        <f t="shared" si="1"/>
        <v>30.874312318121682</v>
      </c>
      <c r="U112" s="11"/>
    </row>
    <row r="113" spans="1:21" ht="15">
      <c r="A113" s="45">
        <v>134</v>
      </c>
      <c r="B113" s="45" t="s">
        <v>17</v>
      </c>
      <c r="C113" s="45" t="s">
        <v>27</v>
      </c>
      <c r="D113" s="45" t="s">
        <v>28</v>
      </c>
      <c r="E113" s="45" t="s">
        <v>16</v>
      </c>
      <c r="F113" s="26">
        <v>3520.6502304000001</v>
      </c>
      <c r="G113" s="27">
        <v>2426.7200000000003</v>
      </c>
      <c r="H113" s="28">
        <v>2426.7200000000003</v>
      </c>
      <c r="I113" s="30">
        <v>3.4710888888888873</v>
      </c>
      <c r="J113" s="34">
        <v>12.221703977777773</v>
      </c>
      <c r="K113" s="29">
        <v>8.4243327333333315</v>
      </c>
      <c r="L113" s="29">
        <v>8.4243327333333315</v>
      </c>
      <c r="M113" s="10">
        <f t="shared" si="1"/>
        <v>29.070369444444438</v>
      </c>
      <c r="U113" s="11"/>
    </row>
    <row r="114" spans="1:21" ht="15">
      <c r="A114" s="45">
        <v>135</v>
      </c>
      <c r="B114" s="45" t="s">
        <v>13</v>
      </c>
      <c r="C114" s="45" t="s">
        <v>29</v>
      </c>
      <c r="D114" s="45" t="s">
        <v>30</v>
      </c>
      <c r="E114" s="45" t="s">
        <v>16</v>
      </c>
      <c r="F114" s="26">
        <v>1927.9746480000001</v>
      </c>
      <c r="G114" s="27">
        <v>3179.84</v>
      </c>
      <c r="H114" s="28">
        <v>3179.84</v>
      </c>
      <c r="I114" s="30">
        <v>4.369258505291004</v>
      </c>
      <c r="J114" s="34">
        <v>8.4239303982010565</v>
      </c>
      <c r="K114" s="29">
        <v>13.894242046825395</v>
      </c>
      <c r="L114" s="29">
        <v>13.894242046825395</v>
      </c>
      <c r="M114" s="10">
        <f t="shared" si="1"/>
        <v>36.212414491851845</v>
      </c>
      <c r="U114" s="11"/>
    </row>
    <row r="115" spans="1:21" ht="15">
      <c r="A115" s="45">
        <v>136</v>
      </c>
      <c r="B115" s="45" t="s">
        <v>17</v>
      </c>
      <c r="C115" s="45" t="s">
        <v>29</v>
      </c>
      <c r="D115" s="45" t="s">
        <v>30</v>
      </c>
      <c r="E115" s="45" t="s">
        <v>16</v>
      </c>
      <c r="F115" s="26">
        <v>1927.9746480000001</v>
      </c>
      <c r="G115" s="27">
        <v>3179.84</v>
      </c>
      <c r="H115" s="28">
        <v>3179.84</v>
      </c>
      <c r="I115" s="30">
        <v>3.6321303571428558</v>
      </c>
      <c r="J115" s="34">
        <v>7.0027473285714255</v>
      </c>
      <c r="K115" s="29">
        <v>11.550174535714282</v>
      </c>
      <c r="L115" s="29">
        <v>11.550174535714282</v>
      </c>
      <c r="M115" s="10">
        <f t="shared" si="1"/>
        <v>30.103096399999991</v>
      </c>
      <c r="U115" s="11"/>
    </row>
    <row r="116" spans="1:21" ht="15">
      <c r="A116" s="45">
        <v>137</v>
      </c>
      <c r="B116" s="45" t="s">
        <v>13</v>
      </c>
      <c r="C116" s="45" t="s">
        <v>14</v>
      </c>
      <c r="D116" s="45" t="s">
        <v>31</v>
      </c>
      <c r="E116" s="45" t="s">
        <v>32</v>
      </c>
      <c r="F116" s="26">
        <v>7544.2509394882118</v>
      </c>
      <c r="G116" s="27">
        <v>2510.4</v>
      </c>
      <c r="H116" s="28">
        <v>2510.4</v>
      </c>
      <c r="I116" s="30">
        <v>3.0492317129629618</v>
      </c>
      <c r="J116" s="34">
        <v>23.003404042592585</v>
      </c>
      <c r="K116" s="29">
        <v>7.6535715995370337</v>
      </c>
      <c r="L116" s="29">
        <v>7.6535715995370337</v>
      </c>
      <c r="M116" s="10">
        <f t="shared" si="1"/>
        <v>38.310547241666654</v>
      </c>
      <c r="U116" s="11"/>
    </row>
    <row r="117" spans="1:21" ht="15">
      <c r="A117" s="45">
        <v>138</v>
      </c>
      <c r="B117" s="45" t="s">
        <v>17</v>
      </c>
      <c r="C117" s="45" t="s">
        <v>14</v>
      </c>
      <c r="D117" s="45" t="s">
        <v>31</v>
      </c>
      <c r="E117" s="45" t="s">
        <v>32</v>
      </c>
      <c r="F117" s="26">
        <v>7544.2509394882118</v>
      </c>
      <c r="G117" s="27">
        <v>2510.4</v>
      </c>
      <c r="H117" s="28">
        <v>2510.4</v>
      </c>
      <c r="I117" s="30">
        <v>2.2982391203703694</v>
      </c>
      <c r="J117" s="34">
        <v>17.337915924074064</v>
      </c>
      <c r="K117" s="29">
        <v>5.7685801921296269</v>
      </c>
      <c r="L117" s="29">
        <v>5.7685801921296269</v>
      </c>
      <c r="M117" s="10">
        <f t="shared" si="1"/>
        <v>28.875076308333316</v>
      </c>
      <c r="U117" s="11"/>
    </row>
    <row r="118" spans="1:21" ht="15">
      <c r="A118" s="45">
        <v>139</v>
      </c>
      <c r="B118" s="45" t="s">
        <v>13</v>
      </c>
      <c r="C118" s="45" t="s">
        <v>18</v>
      </c>
      <c r="D118" s="45" t="s">
        <v>33</v>
      </c>
      <c r="E118" s="45" t="s">
        <v>34</v>
      </c>
      <c r="F118" s="26">
        <v>628.68742159999999</v>
      </c>
      <c r="G118" s="27">
        <v>9414</v>
      </c>
      <c r="H118" s="28">
        <v>2510.4</v>
      </c>
      <c r="I118" s="30">
        <v>3.0181977447089934</v>
      </c>
      <c r="J118" s="34">
        <v>1.8984463814219568</v>
      </c>
      <c r="K118" s="29">
        <v>28.413313568690462</v>
      </c>
      <c r="L118" s="29">
        <v>7.5756763392195747</v>
      </c>
      <c r="M118" s="10">
        <f t="shared" si="1"/>
        <v>37.887436289331994</v>
      </c>
      <c r="U118" s="11"/>
    </row>
    <row r="119" spans="1:21" ht="15">
      <c r="A119" s="45">
        <v>140</v>
      </c>
      <c r="B119" s="45" t="s">
        <v>17</v>
      </c>
      <c r="C119" s="45" t="s">
        <v>18</v>
      </c>
      <c r="D119" s="45" t="s">
        <v>33</v>
      </c>
      <c r="E119" s="45" t="s">
        <v>34</v>
      </c>
      <c r="F119" s="26">
        <v>628.68742159999999</v>
      </c>
      <c r="G119" s="27">
        <v>9414</v>
      </c>
      <c r="H119" s="28">
        <v>2510.4</v>
      </c>
      <c r="I119" s="30">
        <v>3.1441691600529089</v>
      </c>
      <c r="J119" s="34">
        <v>1.9776824016732799</v>
      </c>
      <c r="K119" s="29">
        <v>29.599208472738081</v>
      </c>
      <c r="L119" s="29">
        <v>7.8918645917327996</v>
      </c>
      <c r="M119" s="10">
        <f t="shared" si="1"/>
        <v>39.46875546614416</v>
      </c>
      <c r="U119" s="11"/>
    </row>
    <row r="120" spans="1:21" ht="15">
      <c r="A120" s="45">
        <v>141</v>
      </c>
      <c r="B120" s="45" t="s">
        <v>13</v>
      </c>
      <c r="C120" s="45" t="s">
        <v>19</v>
      </c>
      <c r="D120" s="45" t="s">
        <v>35</v>
      </c>
      <c r="E120" s="45" t="s">
        <v>32</v>
      </c>
      <c r="F120" s="26">
        <v>4149.3397439999999</v>
      </c>
      <c r="G120" s="27">
        <v>6024.96</v>
      </c>
      <c r="H120" s="28">
        <v>2510.4</v>
      </c>
      <c r="I120" s="30">
        <v>2.8381363095238084</v>
      </c>
      <c r="J120" s="34">
        <v>11.775427548214283</v>
      </c>
      <c r="K120" s="29">
        <v>17.09977126488095</v>
      </c>
      <c r="L120" s="29">
        <v>7.1237221369047603</v>
      </c>
      <c r="M120" s="10">
        <f t="shared" si="1"/>
        <v>35.998920949999992</v>
      </c>
      <c r="U120" s="11"/>
    </row>
    <row r="121" spans="1:21" ht="15">
      <c r="A121" s="45">
        <v>142</v>
      </c>
      <c r="B121" s="45" t="s">
        <v>17</v>
      </c>
      <c r="C121" s="45" t="s">
        <v>19</v>
      </c>
      <c r="D121" s="45" t="s">
        <v>35</v>
      </c>
      <c r="E121" s="45" t="s">
        <v>32</v>
      </c>
      <c r="F121" s="26">
        <v>4149.3397439999999</v>
      </c>
      <c r="G121" s="27">
        <v>6024.96</v>
      </c>
      <c r="H121" s="28">
        <v>2510.4</v>
      </c>
      <c r="I121" s="30">
        <v>2.5398997685185165</v>
      </c>
      <c r="J121" s="34">
        <v>10.538044139583329</v>
      </c>
      <c r="K121" s="29">
        <v>15.302896105324066</v>
      </c>
      <c r="L121" s="29">
        <v>6.3751484189814773</v>
      </c>
      <c r="M121" s="10">
        <f t="shared" si="1"/>
        <v>32.216088663888868</v>
      </c>
      <c r="U121" s="11"/>
    </row>
    <row r="122" spans="1:21" ht="15">
      <c r="A122" s="45">
        <v>143</v>
      </c>
      <c r="B122" s="45" t="s">
        <v>13</v>
      </c>
      <c r="C122" s="45" t="s">
        <v>21</v>
      </c>
      <c r="D122" s="45" t="s">
        <v>36</v>
      </c>
      <c r="E122" s="45" t="s">
        <v>32</v>
      </c>
      <c r="F122" s="26">
        <v>4149.3380704000001</v>
      </c>
      <c r="G122" s="27">
        <v>2510.4</v>
      </c>
      <c r="H122" s="28">
        <v>6024.96</v>
      </c>
      <c r="I122" s="30">
        <v>3.1948670370370356</v>
      </c>
      <c r="J122" s="34">
        <v>13.255503336666662</v>
      </c>
      <c r="K122" s="29">
        <v>8.0191162629629602</v>
      </c>
      <c r="L122" s="29">
        <v>19.249073898148147</v>
      </c>
      <c r="M122" s="10">
        <f t="shared" si="1"/>
        <v>40.523693497777771</v>
      </c>
      <c r="U122" s="11"/>
    </row>
    <row r="123" spans="1:21" ht="15">
      <c r="A123" s="45">
        <v>144</v>
      </c>
      <c r="B123" s="45" t="s">
        <v>17</v>
      </c>
      <c r="C123" s="45" t="s">
        <v>21</v>
      </c>
      <c r="D123" s="45" t="s">
        <v>36</v>
      </c>
      <c r="E123" s="45" t="s">
        <v>32</v>
      </c>
      <c r="F123" s="26">
        <v>4149.3380704000001</v>
      </c>
      <c r="G123" s="27">
        <v>2510.4</v>
      </c>
      <c r="H123" s="28">
        <v>6024.96</v>
      </c>
      <c r="I123" s="30">
        <v>2.7883468253968249</v>
      </c>
      <c r="J123" s="34">
        <v>11.568850978571424</v>
      </c>
      <c r="K123" s="29">
        <v>6.9987505317460288</v>
      </c>
      <c r="L123" s="29">
        <v>16.799789623015865</v>
      </c>
      <c r="M123" s="10">
        <f t="shared" si="1"/>
        <v>35.367391133333314</v>
      </c>
      <c r="U123" s="11"/>
    </row>
    <row r="124" spans="1:21" ht="15">
      <c r="A124" s="45">
        <v>147</v>
      </c>
      <c r="B124" s="45" t="s">
        <v>13</v>
      </c>
      <c r="C124" s="45" t="s">
        <v>23</v>
      </c>
      <c r="D124" s="45" t="s">
        <v>38</v>
      </c>
      <c r="E124" s="45" t="s">
        <v>32</v>
      </c>
      <c r="F124" s="26">
        <v>1760.3251152</v>
      </c>
      <c r="G124" s="27">
        <v>3640.08</v>
      </c>
      <c r="H124" s="28">
        <v>7154.64</v>
      </c>
      <c r="I124" s="30">
        <v>3.8669865211640198</v>
      </c>
      <c r="J124" s="34">
        <v>6.8058962772486735</v>
      </c>
      <c r="K124" s="29">
        <v>14.075830937037031</v>
      </c>
      <c r="L124" s="29">
        <v>27.668288558928563</v>
      </c>
      <c r="M124" s="10">
        <f t="shared" si="1"/>
        <v>48.55001577321427</v>
      </c>
      <c r="U124" s="11"/>
    </row>
    <row r="125" spans="1:21" ht="15">
      <c r="A125" s="45">
        <v>148</v>
      </c>
      <c r="B125" s="45" t="s">
        <v>17</v>
      </c>
      <c r="C125" s="45" t="s">
        <v>23</v>
      </c>
      <c r="D125" s="45" t="s">
        <v>38</v>
      </c>
      <c r="E125" s="45" t="s">
        <v>32</v>
      </c>
      <c r="F125" s="26">
        <v>1760.3251152</v>
      </c>
      <c r="G125" s="27">
        <v>3640.08</v>
      </c>
      <c r="H125" s="28">
        <v>7154.64</v>
      </c>
      <c r="I125" s="30">
        <v>3.3644100297619031</v>
      </c>
      <c r="J125" s="34">
        <v>5.9213616523809502</v>
      </c>
      <c r="K125" s="29">
        <v>12.246452508333331</v>
      </c>
      <c r="L125" s="29">
        <v>24.07235376294642</v>
      </c>
      <c r="M125" s="10">
        <f t="shared" si="1"/>
        <v>42.2401679236607</v>
      </c>
      <c r="U125" s="11"/>
    </row>
    <row r="126" spans="1:21" ht="15">
      <c r="A126" s="45">
        <v>149</v>
      </c>
      <c r="B126" s="45" t="s">
        <v>13</v>
      </c>
      <c r="C126" s="45" t="s">
        <v>25</v>
      </c>
      <c r="D126" s="45" t="s">
        <v>39</v>
      </c>
      <c r="E126" s="45" t="s">
        <v>32</v>
      </c>
      <c r="F126" s="26">
        <v>1760.3251152</v>
      </c>
      <c r="G126" s="27">
        <v>7154.64</v>
      </c>
      <c r="H126" s="28">
        <v>3640.08</v>
      </c>
      <c r="I126" s="30">
        <v>3.2303866666666647</v>
      </c>
      <c r="J126" s="34">
        <v>5.6854805333333287</v>
      </c>
      <c r="K126" s="29">
        <v>23.11341659999999</v>
      </c>
      <c r="L126" s="29">
        <v>11.758607466666659</v>
      </c>
      <c r="M126" s="10">
        <f t="shared" si="1"/>
        <v>40.55750459999998</v>
      </c>
      <c r="U126" s="11"/>
    </row>
    <row r="127" spans="1:21" ht="15">
      <c r="A127" s="45">
        <v>150</v>
      </c>
      <c r="B127" s="45" t="s">
        <v>17</v>
      </c>
      <c r="C127" s="45" t="s">
        <v>25</v>
      </c>
      <c r="D127" s="45" t="s">
        <v>39</v>
      </c>
      <c r="E127" s="45" t="s">
        <v>32</v>
      </c>
      <c r="F127" s="26">
        <v>1760.3251152</v>
      </c>
      <c r="G127" s="27">
        <v>7154.64</v>
      </c>
      <c r="H127" s="28">
        <v>3640.08</v>
      </c>
      <c r="I127" s="30">
        <v>2.6590977777777765</v>
      </c>
      <c r="J127" s="34">
        <v>4.680012088888887</v>
      </c>
      <c r="K127" s="29">
        <v>19.025844599999989</v>
      </c>
      <c r="L127" s="29">
        <v>9.679115911111106</v>
      </c>
      <c r="M127" s="10">
        <f t="shared" si="1"/>
        <v>33.384972599999983</v>
      </c>
      <c r="U127" s="11"/>
    </row>
    <row r="128" spans="1:21" ht="15">
      <c r="A128" s="45">
        <v>151</v>
      </c>
      <c r="B128" s="45" t="s">
        <v>13</v>
      </c>
      <c r="C128" s="45" t="s">
        <v>27</v>
      </c>
      <c r="D128" s="45" t="s">
        <v>40</v>
      </c>
      <c r="E128" s="45" t="s">
        <v>32</v>
      </c>
      <c r="F128" s="26">
        <v>5280.9736720000001</v>
      </c>
      <c r="G128" s="27">
        <v>3640.08</v>
      </c>
      <c r="H128" s="28">
        <v>3640.08</v>
      </c>
      <c r="I128" s="30">
        <v>2.9729537698412685</v>
      </c>
      <c r="J128" s="34">
        <v>15.70016885853174</v>
      </c>
      <c r="K128" s="29">
        <v>10.821551722222216</v>
      </c>
      <c r="L128" s="29">
        <v>10.821551722222216</v>
      </c>
      <c r="M128" s="10">
        <f t="shared" si="1"/>
        <v>37.343272302976175</v>
      </c>
      <c r="U128" s="11"/>
    </row>
    <row r="129" spans="1:21" ht="15">
      <c r="A129" s="45">
        <v>152</v>
      </c>
      <c r="B129" s="45" t="s">
        <v>17</v>
      </c>
      <c r="C129" s="45" t="s">
        <v>27</v>
      </c>
      <c r="D129" s="45" t="s">
        <v>40</v>
      </c>
      <c r="E129" s="45" t="s">
        <v>32</v>
      </c>
      <c r="F129" s="26">
        <v>5280.9736720000001</v>
      </c>
      <c r="G129" s="27">
        <v>3640.08</v>
      </c>
      <c r="H129" s="28">
        <v>3640.08</v>
      </c>
      <c r="I129" s="30">
        <v>2.5523843518518503</v>
      </c>
      <c r="J129" s="34">
        <v>13.479141762129624</v>
      </c>
      <c r="K129" s="29">
        <v>9.290679040740736</v>
      </c>
      <c r="L129" s="29">
        <v>9.290679040740736</v>
      </c>
      <c r="M129" s="10">
        <f t="shared" si="1"/>
        <v>32.060499843611098</v>
      </c>
      <c r="U129" s="11"/>
    </row>
    <row r="130" spans="1:21" ht="15">
      <c r="A130" s="45">
        <v>153</v>
      </c>
      <c r="B130" s="45" t="s">
        <v>13</v>
      </c>
      <c r="C130" s="45" t="s">
        <v>29</v>
      </c>
      <c r="D130" s="45" t="s">
        <v>41</v>
      </c>
      <c r="E130" s="45" t="s">
        <v>32</v>
      </c>
      <c r="F130" s="26">
        <v>2891.9640640000002</v>
      </c>
      <c r="G130" s="27">
        <v>4769.76</v>
      </c>
      <c r="H130" s="28">
        <v>4769.76</v>
      </c>
      <c r="I130" s="30">
        <v>2.8125769080687815</v>
      </c>
      <c r="J130" s="34">
        <v>8.1339724181349169</v>
      </c>
      <c r="K130" s="29">
        <v>13.415991851488087</v>
      </c>
      <c r="L130" s="29">
        <v>13.415991851488087</v>
      </c>
      <c r="M130" s="10">
        <f t="shared" si="1"/>
        <v>34.965956121111091</v>
      </c>
      <c r="U130" s="11"/>
    </row>
    <row r="131" spans="1:21" ht="15">
      <c r="A131" s="45">
        <v>154</v>
      </c>
      <c r="B131" s="45" t="s">
        <v>17</v>
      </c>
      <c r="C131" s="45" t="s">
        <v>29</v>
      </c>
      <c r="D131" s="45" t="s">
        <v>41</v>
      </c>
      <c r="E131" s="45" t="s">
        <v>32</v>
      </c>
      <c r="F131" s="26">
        <v>2891.9640640000002</v>
      </c>
      <c r="G131" s="27">
        <v>4769.76</v>
      </c>
      <c r="H131" s="28">
        <v>4769.76</v>
      </c>
      <c r="I131" s="30">
        <v>2.690295481150792</v>
      </c>
      <c r="J131" s="34">
        <v>7.780334531488089</v>
      </c>
      <c r="K131" s="29">
        <v>12.832709445089275</v>
      </c>
      <c r="L131" s="29">
        <v>12.832709445089275</v>
      </c>
      <c r="M131" s="10">
        <f t="shared" ref="M131:M194" si="2">SUM(J131:L131)</f>
        <v>33.445753421666637</v>
      </c>
      <c r="U131" s="11"/>
    </row>
    <row r="132" spans="1:21" ht="15">
      <c r="A132" s="45">
        <v>155</v>
      </c>
      <c r="B132" s="45" t="s">
        <v>13</v>
      </c>
      <c r="C132" s="45" t="s">
        <v>14</v>
      </c>
      <c r="D132" s="45" t="s">
        <v>42</v>
      </c>
      <c r="E132" s="45" t="s">
        <v>43</v>
      </c>
      <c r="F132" s="26">
        <v>10059.005439999999</v>
      </c>
      <c r="G132" s="27">
        <v>3347.2000000000003</v>
      </c>
      <c r="H132" s="28">
        <v>3347.2000000000003</v>
      </c>
      <c r="I132" s="30">
        <v>2.5620681944444428</v>
      </c>
      <c r="J132" s="34">
        <v>25.771843967916649</v>
      </c>
      <c r="K132" s="29">
        <v>8.5752422468055496</v>
      </c>
      <c r="L132" s="29">
        <v>8.5752422468055496</v>
      </c>
      <c r="M132" s="10">
        <f t="shared" si="2"/>
        <v>42.922328461527748</v>
      </c>
      <c r="U132" s="11"/>
    </row>
    <row r="133" spans="1:21" ht="15">
      <c r="A133" s="45">
        <v>156</v>
      </c>
      <c r="B133" s="45" t="s">
        <v>17</v>
      </c>
      <c r="C133" s="45" t="s">
        <v>14</v>
      </c>
      <c r="D133" s="45" t="s">
        <v>42</v>
      </c>
      <c r="E133" s="45" t="s">
        <v>43</v>
      </c>
      <c r="F133" s="26">
        <v>10059.005439999999</v>
      </c>
      <c r="G133" s="27">
        <v>3347.2000000000003</v>
      </c>
      <c r="H133" s="28">
        <v>3347.2000000000003</v>
      </c>
      <c r="I133" s="30">
        <v>2.1838572767857132</v>
      </c>
      <c r="J133" s="34">
        <v>21.967420347187488</v>
      </c>
      <c r="K133" s="29">
        <v>7.3093703054017833</v>
      </c>
      <c r="L133" s="29">
        <v>7.3093703054017833</v>
      </c>
      <c r="M133" s="10">
        <f t="shared" si="2"/>
        <v>36.586160957991055</v>
      </c>
      <c r="U133" s="11"/>
    </row>
    <row r="134" spans="1:21" ht="15">
      <c r="A134" s="45">
        <v>157</v>
      </c>
      <c r="B134" s="45" t="s">
        <v>13</v>
      </c>
      <c r="C134" s="45" t="s">
        <v>18</v>
      </c>
      <c r="D134" s="45" t="s">
        <v>44</v>
      </c>
      <c r="E134" s="45" t="s">
        <v>45</v>
      </c>
      <c r="F134" s="26">
        <v>838.25017439999999</v>
      </c>
      <c r="G134" s="27">
        <v>12552</v>
      </c>
      <c r="H134" s="28">
        <v>3347.2000000000003</v>
      </c>
      <c r="I134" s="30">
        <v>2.9039473807243206</v>
      </c>
      <c r="J134" s="34">
        <v>2.433507905046981</v>
      </c>
      <c r="K134" s="29">
        <v>36.450347522851672</v>
      </c>
      <c r="L134" s="29">
        <v>9.7195118832843015</v>
      </c>
      <c r="M134" s="10">
        <f t="shared" si="2"/>
        <v>48.60336731118295</v>
      </c>
      <c r="U134" s="11"/>
    </row>
    <row r="135" spans="1:21" ht="15">
      <c r="A135" s="45">
        <v>158</v>
      </c>
      <c r="B135" s="45" t="s">
        <v>17</v>
      </c>
      <c r="C135" s="45" t="s">
        <v>18</v>
      </c>
      <c r="D135" s="45" t="s">
        <v>44</v>
      </c>
      <c r="E135" s="45" t="s">
        <v>45</v>
      </c>
      <c r="F135" s="26">
        <v>838.25017439999999</v>
      </c>
      <c r="G135" s="27">
        <v>12552</v>
      </c>
      <c r="H135" s="28">
        <v>3347.2000000000003</v>
      </c>
      <c r="I135" s="30">
        <v>2.3340476190476189</v>
      </c>
      <c r="J135" s="34">
        <v>1.9559319047619044</v>
      </c>
      <c r="K135" s="29">
        <v>29.296965714285705</v>
      </c>
      <c r="L135" s="29">
        <v>7.8120573809523775</v>
      </c>
      <c r="M135" s="10">
        <f t="shared" si="2"/>
        <v>39.064954999999983</v>
      </c>
      <c r="U135" s="11"/>
    </row>
    <row r="136" spans="1:21" ht="15">
      <c r="A136" s="45">
        <v>159</v>
      </c>
      <c r="B136" s="45" t="s">
        <v>13</v>
      </c>
      <c r="C136" s="45" t="s">
        <v>46</v>
      </c>
      <c r="D136" s="45" t="s">
        <v>47</v>
      </c>
      <c r="E136" s="45" t="s">
        <v>45</v>
      </c>
      <c r="F136" s="26">
        <v>838.25184800000011</v>
      </c>
      <c r="G136" s="27">
        <v>3347.2000000000003</v>
      </c>
      <c r="H136" s="28">
        <v>12552</v>
      </c>
      <c r="I136" s="30">
        <v>3.3599664854797977</v>
      </c>
      <c r="J136" s="34">
        <v>2.81565191483207</v>
      </c>
      <c r="K136" s="29">
        <v>11.245807826900883</v>
      </c>
      <c r="L136" s="29">
        <v>42.174299325742417</v>
      </c>
      <c r="M136" s="10">
        <f t="shared" si="2"/>
        <v>56.235759067475371</v>
      </c>
      <c r="U136" s="11"/>
    </row>
    <row r="137" spans="1:21" ht="15">
      <c r="A137" s="45">
        <v>160</v>
      </c>
      <c r="B137" s="45" t="s">
        <v>17</v>
      </c>
      <c r="C137" s="45" t="s">
        <v>46</v>
      </c>
      <c r="D137" s="45" t="s">
        <v>47</v>
      </c>
      <c r="E137" s="45" t="s">
        <v>45</v>
      </c>
      <c r="F137" s="26">
        <v>838.25184800000011</v>
      </c>
      <c r="G137" s="27">
        <v>3347.2000000000003</v>
      </c>
      <c r="H137" s="28">
        <v>12552</v>
      </c>
      <c r="I137" s="30">
        <v>3.8742106607142839</v>
      </c>
      <c r="J137" s="34">
        <v>3.2465885336785698</v>
      </c>
      <c r="K137" s="29">
        <v>12.966983081410708</v>
      </c>
      <c r="L137" s="29">
        <v>48.629092213285688</v>
      </c>
      <c r="M137" s="10">
        <f t="shared" si="2"/>
        <v>64.842663828374967</v>
      </c>
      <c r="U137" s="11"/>
    </row>
    <row r="138" spans="1:21" ht="15">
      <c r="A138" s="45">
        <v>161</v>
      </c>
      <c r="B138" s="45" t="s">
        <v>13</v>
      </c>
      <c r="C138" s="45" t="s">
        <v>19</v>
      </c>
      <c r="D138" s="45" t="s">
        <v>48</v>
      </c>
      <c r="E138" s="45" t="s">
        <v>49</v>
      </c>
      <c r="F138" s="26">
        <v>5532.4613600000002</v>
      </c>
      <c r="G138" s="27">
        <v>8033.2800000000016</v>
      </c>
      <c r="H138" s="28">
        <v>3347.2000000000003</v>
      </c>
      <c r="I138" s="30">
        <v>2.8329166666666663</v>
      </c>
      <c r="J138" s="34">
        <v>15.671694999999998</v>
      </c>
      <c r="K138" s="29">
        <v>22.756819583333321</v>
      </c>
      <c r="L138" s="29">
        <v>9.4817720833333308</v>
      </c>
      <c r="M138" s="10">
        <f t="shared" si="2"/>
        <v>47.91028666666665</v>
      </c>
      <c r="U138" s="11"/>
    </row>
    <row r="139" spans="1:21" ht="15">
      <c r="A139" s="45">
        <v>162</v>
      </c>
      <c r="B139" s="45" t="s">
        <v>17</v>
      </c>
      <c r="C139" s="45" t="s">
        <v>19</v>
      </c>
      <c r="D139" s="45" t="s">
        <v>48</v>
      </c>
      <c r="E139" s="45" t="s">
        <v>49</v>
      </c>
      <c r="F139" s="26">
        <v>5532.4613600000002</v>
      </c>
      <c r="G139" s="27">
        <v>8033.2800000000016</v>
      </c>
      <c r="H139" s="28">
        <v>3347.2000000000003</v>
      </c>
      <c r="I139" s="30">
        <v>2.1328073021885516</v>
      </c>
      <c r="J139" s="34">
        <v>11.79868999570707</v>
      </c>
      <c r="K139" s="29">
        <v>17.13284105848064</v>
      </c>
      <c r="L139" s="29">
        <v>7.1385060404250824</v>
      </c>
      <c r="M139" s="10">
        <f t="shared" si="2"/>
        <v>36.070037094612793</v>
      </c>
      <c r="U139" s="11"/>
    </row>
    <row r="140" spans="1:21" ht="15">
      <c r="A140" s="45">
        <v>163</v>
      </c>
      <c r="B140" s="45" t="s">
        <v>13</v>
      </c>
      <c r="C140" s="45" t="s">
        <v>21</v>
      </c>
      <c r="D140" s="45" t="s">
        <v>50</v>
      </c>
      <c r="E140" s="45" t="s">
        <v>49</v>
      </c>
      <c r="F140" s="26">
        <v>5532.4488080000001</v>
      </c>
      <c r="G140" s="27">
        <v>3347.2000000000003</v>
      </c>
      <c r="H140" s="28">
        <v>8033.2800000000016</v>
      </c>
      <c r="I140" s="30">
        <v>2.55499567099567</v>
      </c>
      <c r="J140" s="34">
        <v>14.134236051948049</v>
      </c>
      <c r="K140" s="29">
        <v>8.5515705108225077</v>
      </c>
      <c r="L140" s="29">
        <v>20.524280225108217</v>
      </c>
      <c r="M140" s="10">
        <f t="shared" si="2"/>
        <v>43.21008678787878</v>
      </c>
      <c r="U140" s="11"/>
    </row>
    <row r="141" spans="1:21" ht="15">
      <c r="A141" s="45">
        <v>164</v>
      </c>
      <c r="B141" s="45" t="s">
        <v>17</v>
      </c>
      <c r="C141" s="45" t="s">
        <v>21</v>
      </c>
      <c r="D141" s="45" t="s">
        <v>50</v>
      </c>
      <c r="E141" s="45" t="s">
        <v>49</v>
      </c>
      <c r="F141" s="26">
        <v>5532.4488080000001</v>
      </c>
      <c r="G141" s="27">
        <v>3347.2000000000003</v>
      </c>
      <c r="H141" s="28">
        <v>8033.2800000000016</v>
      </c>
      <c r="I141" s="30">
        <v>2.1331419913419909</v>
      </c>
      <c r="J141" s="34">
        <v>11.800541496103891</v>
      </c>
      <c r="K141" s="29">
        <v>7.139626245021641</v>
      </c>
      <c r="L141" s="29">
        <v>17.13552961645021</v>
      </c>
      <c r="M141" s="10">
        <f t="shared" si="2"/>
        <v>36.075697357575741</v>
      </c>
      <c r="U141" s="11"/>
    </row>
    <row r="142" spans="1:21" ht="15">
      <c r="A142" s="45">
        <v>165</v>
      </c>
      <c r="B142" s="45" t="s">
        <v>13</v>
      </c>
      <c r="C142" s="45" t="s">
        <v>37</v>
      </c>
      <c r="D142" s="45" t="s">
        <v>51</v>
      </c>
      <c r="E142" s="45" t="s">
        <v>49</v>
      </c>
      <c r="F142" s="26">
        <v>838.25017439999999</v>
      </c>
      <c r="G142" s="27">
        <v>8033.2800000000016</v>
      </c>
      <c r="H142" s="28">
        <v>8033.2800000000016</v>
      </c>
      <c r="I142" s="30">
        <v>2.4413940656565649</v>
      </c>
      <c r="J142" s="34">
        <v>2.0458882270202019</v>
      </c>
      <c r="K142" s="29">
        <v>19.611718529419189</v>
      </c>
      <c r="L142" s="29">
        <v>19.611718529419189</v>
      </c>
      <c r="M142" s="10">
        <f t="shared" si="2"/>
        <v>41.269325285858585</v>
      </c>
      <c r="U142" s="11"/>
    </row>
    <row r="143" spans="1:21" ht="15">
      <c r="A143" s="45">
        <v>166</v>
      </c>
      <c r="B143" s="45" t="s">
        <v>17</v>
      </c>
      <c r="C143" s="45" t="s">
        <v>37</v>
      </c>
      <c r="D143" s="45" t="s">
        <v>51</v>
      </c>
      <c r="E143" s="45" t="s">
        <v>49</v>
      </c>
      <c r="F143" s="26">
        <v>838.25017439999999</v>
      </c>
      <c r="G143" s="27">
        <v>8033.2800000000016</v>
      </c>
      <c r="H143" s="28">
        <v>8033.2800000000016</v>
      </c>
      <c r="I143" s="30">
        <v>2.6082388888888888</v>
      </c>
      <c r="J143" s="34">
        <v>2.1857041888888888</v>
      </c>
      <c r="K143" s="29">
        <v>20.951982994444442</v>
      </c>
      <c r="L143" s="29">
        <v>20.951982994444442</v>
      </c>
      <c r="M143" s="10">
        <f t="shared" si="2"/>
        <v>44.089670177777776</v>
      </c>
      <c r="U143" s="11"/>
    </row>
    <row r="144" spans="1:21" ht="15">
      <c r="A144" s="45">
        <v>167</v>
      </c>
      <c r="B144" s="45" t="s">
        <v>13</v>
      </c>
      <c r="C144" s="45" t="s">
        <v>23</v>
      </c>
      <c r="D144" s="45" t="s">
        <v>52</v>
      </c>
      <c r="E144" s="45" t="s">
        <v>49</v>
      </c>
      <c r="F144" s="26">
        <v>2347.1001536000003</v>
      </c>
      <c r="G144" s="27">
        <v>4853.4400000000005</v>
      </c>
      <c r="H144" s="28">
        <v>9539.52</v>
      </c>
      <c r="I144" s="30">
        <v>3.4908814393939376</v>
      </c>
      <c r="J144" s="34">
        <v>8.1930987382575715</v>
      </c>
      <c r="K144" s="29">
        <v>16.941247625378786</v>
      </c>
      <c r="L144" s="29">
        <v>33.303008931818177</v>
      </c>
      <c r="M144" s="10">
        <f t="shared" si="2"/>
        <v>58.437355295454537</v>
      </c>
      <c r="U144" s="11"/>
    </row>
    <row r="145" spans="1:21" ht="15">
      <c r="A145" s="45">
        <v>168</v>
      </c>
      <c r="B145" s="45" t="s">
        <v>17</v>
      </c>
      <c r="C145" s="45" t="s">
        <v>23</v>
      </c>
      <c r="D145" s="45" t="s">
        <v>52</v>
      </c>
      <c r="E145" s="45" t="s">
        <v>49</v>
      </c>
      <c r="F145" s="26">
        <v>2347.1001536000003</v>
      </c>
      <c r="G145" s="27">
        <v>4853.4400000000005</v>
      </c>
      <c r="H145" s="28">
        <v>9539.52</v>
      </c>
      <c r="I145" s="30">
        <v>3.3080537247474733</v>
      </c>
      <c r="J145" s="34">
        <v>7.7640020919823192</v>
      </c>
      <c r="K145" s="29">
        <v>16.053984726199488</v>
      </c>
      <c r="L145" s="29">
        <v>31.55883253409089</v>
      </c>
      <c r="M145" s="10">
        <f t="shared" si="2"/>
        <v>55.376819352272697</v>
      </c>
      <c r="U145" s="11"/>
    </row>
    <row r="146" spans="1:21" ht="15">
      <c r="A146" s="45">
        <v>169</v>
      </c>
      <c r="B146" s="45" t="s">
        <v>13</v>
      </c>
      <c r="C146" s="45" t="s">
        <v>25</v>
      </c>
      <c r="D146" s="45" t="s">
        <v>53</v>
      </c>
      <c r="E146" s="45" t="s">
        <v>49</v>
      </c>
      <c r="F146" s="26">
        <v>2347.1001536000003</v>
      </c>
      <c r="G146" s="27">
        <v>9539.52</v>
      </c>
      <c r="H146" s="28">
        <v>4853.4400000000005</v>
      </c>
      <c r="I146" s="30">
        <v>2.8465026066399908</v>
      </c>
      <c r="J146" s="34">
        <v>6.680741617784058</v>
      </c>
      <c r="K146" s="29">
        <v>27.155634867345505</v>
      </c>
      <c r="L146" s="29">
        <v>13.814077150023872</v>
      </c>
      <c r="M146" s="10">
        <f t="shared" si="2"/>
        <v>47.650453635153433</v>
      </c>
      <c r="U146" s="11"/>
    </row>
    <row r="147" spans="1:21" ht="15">
      <c r="A147" s="45">
        <v>170</v>
      </c>
      <c r="B147" s="45" t="s">
        <v>17</v>
      </c>
      <c r="C147" s="45" t="s">
        <v>25</v>
      </c>
      <c r="D147" s="45" t="s">
        <v>53</v>
      </c>
      <c r="E147" s="45" t="s">
        <v>49</v>
      </c>
      <c r="F147" s="26">
        <v>2347.1001536000003</v>
      </c>
      <c r="G147" s="27">
        <v>9539.52</v>
      </c>
      <c r="H147" s="28">
        <v>4853.4400000000005</v>
      </c>
      <c r="I147" s="30">
        <v>2.3107658625213179</v>
      </c>
      <c r="J147" s="34">
        <v>5.423367479337533</v>
      </c>
      <c r="K147" s="29">
        <v>22.044706328453373</v>
      </c>
      <c r="L147" s="29">
        <v>11.214146730815955</v>
      </c>
      <c r="M147" s="10">
        <f t="shared" si="2"/>
        <v>38.682220538606856</v>
      </c>
      <c r="U147" s="11"/>
    </row>
    <row r="148" spans="1:21" ht="15">
      <c r="A148" s="45">
        <v>171</v>
      </c>
      <c r="B148" s="45" t="s">
        <v>13</v>
      </c>
      <c r="C148" s="45" t="s">
        <v>27</v>
      </c>
      <c r="D148" s="45" t="s">
        <v>54</v>
      </c>
      <c r="E148" s="45" t="s">
        <v>49</v>
      </c>
      <c r="F148" s="26">
        <v>7041.2996240000002</v>
      </c>
      <c r="G148" s="27">
        <v>4853.4400000000005</v>
      </c>
      <c r="H148" s="28">
        <v>4853.4400000000005</v>
      </c>
      <c r="I148" s="30">
        <v>3.3590597087760732</v>
      </c>
      <c r="J148" s="34">
        <v>23.651139409492334</v>
      </c>
      <c r="K148" s="29">
        <v>16.30151676669028</v>
      </c>
      <c r="L148" s="29">
        <v>16.30151676669028</v>
      </c>
      <c r="M148" s="10">
        <f t="shared" si="2"/>
        <v>56.254172942872898</v>
      </c>
      <c r="U148" s="11"/>
    </row>
    <row r="149" spans="1:21" ht="15">
      <c r="A149" s="45">
        <v>172</v>
      </c>
      <c r="B149" s="45" t="s">
        <v>17</v>
      </c>
      <c r="C149" s="45" t="s">
        <v>27</v>
      </c>
      <c r="D149" s="45" t="s">
        <v>54</v>
      </c>
      <c r="E149" s="45" t="s">
        <v>49</v>
      </c>
      <c r="F149" s="26">
        <v>7041.2996240000002</v>
      </c>
      <c r="G149" s="27">
        <v>4853.4400000000005</v>
      </c>
      <c r="H149" s="28">
        <v>4853.4400000000005</v>
      </c>
      <c r="I149" s="30">
        <v>2.1381378092614454</v>
      </c>
      <c r="J149" s="34">
        <v>15.054628315009838</v>
      </c>
      <c r="K149" s="29">
        <v>10.376382788345792</v>
      </c>
      <c r="L149" s="29">
        <v>10.376382788345792</v>
      </c>
      <c r="M149" s="10">
        <f t="shared" si="2"/>
        <v>35.807393891701423</v>
      </c>
      <c r="U149" s="11"/>
    </row>
    <row r="150" spans="1:21" ht="15">
      <c r="A150" s="45">
        <v>173</v>
      </c>
      <c r="B150" s="45" t="s">
        <v>13</v>
      </c>
      <c r="C150" s="45" t="s">
        <v>29</v>
      </c>
      <c r="D150" s="45" t="s">
        <v>55</v>
      </c>
      <c r="E150" s="45" t="s">
        <v>49</v>
      </c>
      <c r="F150" s="26">
        <v>3855.9492960000002</v>
      </c>
      <c r="G150" s="27">
        <v>6359.68</v>
      </c>
      <c r="H150" s="28">
        <v>6359.68</v>
      </c>
      <c r="I150" s="30">
        <v>3.4118356801237475</v>
      </c>
      <c r="J150" s="34">
        <v>13.156038382557169</v>
      </c>
      <c r="K150" s="29">
        <v>21.69927492558703</v>
      </c>
      <c r="L150" s="29">
        <v>21.69927492558703</v>
      </c>
      <c r="M150" s="10">
        <f t="shared" si="2"/>
        <v>56.554588233731224</v>
      </c>
      <c r="U150" s="11"/>
    </row>
    <row r="151" spans="1:21" ht="15">
      <c r="A151" s="45">
        <v>174</v>
      </c>
      <c r="B151" s="45" t="s">
        <v>17</v>
      </c>
      <c r="C151" s="45" t="s">
        <v>29</v>
      </c>
      <c r="D151" s="45" t="s">
        <v>55</v>
      </c>
      <c r="E151" s="45" t="s">
        <v>49</v>
      </c>
      <c r="F151" s="26">
        <v>3855.9492960000002</v>
      </c>
      <c r="G151" s="27">
        <v>6359.68</v>
      </c>
      <c r="H151" s="28">
        <v>6359.68</v>
      </c>
      <c r="I151" s="30">
        <v>2.7793120998950527</v>
      </c>
      <c r="J151" s="34">
        <v>10.717027457195323</v>
      </c>
      <c r="K151" s="29">
        <v>17.676424955332539</v>
      </c>
      <c r="L151" s="29">
        <v>17.676424955332539</v>
      </c>
      <c r="M151" s="10">
        <f t="shared" si="2"/>
        <v>46.0698773678604</v>
      </c>
      <c r="U151" s="11"/>
    </row>
    <row r="152" spans="1:21" ht="15">
      <c r="A152" s="45">
        <v>175</v>
      </c>
      <c r="B152" s="45" t="s">
        <v>13</v>
      </c>
      <c r="C152" s="46" t="s">
        <v>14</v>
      </c>
      <c r="D152" s="46" t="s">
        <v>15</v>
      </c>
      <c r="E152" s="46" t="s">
        <v>16</v>
      </c>
      <c r="F152" s="26">
        <v>5029.5006263254745</v>
      </c>
      <c r="G152" s="27">
        <v>1673.6000000000001</v>
      </c>
      <c r="H152" s="28">
        <v>1673.6000000000001</v>
      </c>
      <c r="I152" s="30">
        <v>3.3066806796318131</v>
      </c>
      <c r="J152" s="34">
        <v>16.632603818548017</v>
      </c>
      <c r="K152" s="29">
        <v>5.535383457703654</v>
      </c>
      <c r="L152" s="29">
        <v>5.535383457703654</v>
      </c>
      <c r="M152" s="10">
        <f t="shared" si="2"/>
        <v>27.703370733955325</v>
      </c>
      <c r="U152" s="11"/>
    </row>
    <row r="153" spans="1:21" ht="15">
      <c r="A153" s="45">
        <v>176</v>
      </c>
      <c r="B153" s="45" t="s">
        <v>17</v>
      </c>
      <c r="C153" s="46" t="s">
        <v>14</v>
      </c>
      <c r="D153" s="46" t="s">
        <v>15</v>
      </c>
      <c r="E153" s="46" t="s">
        <v>16</v>
      </c>
      <c r="F153" s="26">
        <v>5029.5006263254745</v>
      </c>
      <c r="G153" s="27">
        <v>1673.6000000000001</v>
      </c>
      <c r="H153" s="28">
        <v>1673.6000000000001</v>
      </c>
      <c r="I153" s="30">
        <v>2.8827181771721553</v>
      </c>
      <c r="J153" s="34">
        <v>14.500072431175939</v>
      </c>
      <c r="K153" s="29">
        <v>4.8256702285861879</v>
      </c>
      <c r="L153" s="29">
        <v>4.8256702285861879</v>
      </c>
      <c r="M153" s="10">
        <f t="shared" si="2"/>
        <v>24.151412888348315</v>
      </c>
      <c r="U153" s="11"/>
    </row>
    <row r="154" spans="1:21" ht="15">
      <c r="A154" s="45">
        <v>179</v>
      </c>
      <c r="B154" s="45" t="s">
        <v>13</v>
      </c>
      <c r="C154" s="45" t="s">
        <v>19</v>
      </c>
      <c r="D154" s="45" t="s">
        <v>20</v>
      </c>
      <c r="E154" s="45" t="s">
        <v>16</v>
      </c>
      <c r="F154" s="26">
        <v>2766.2264960000002</v>
      </c>
      <c r="G154" s="27">
        <v>4016.6400000000008</v>
      </c>
      <c r="H154" s="28">
        <v>1673.6000000000001</v>
      </c>
      <c r="I154" s="30">
        <v>4.0171121100889851</v>
      </c>
      <c r="J154" s="34">
        <v>11.111332096506134</v>
      </c>
      <c r="K154" s="29">
        <v>16.136739346227454</v>
      </c>
      <c r="L154" s="29">
        <v>6.724645672288962</v>
      </c>
      <c r="M154" s="10">
        <f t="shared" si="2"/>
        <v>33.972717115022554</v>
      </c>
      <c r="U154" s="11"/>
    </row>
    <row r="155" spans="1:21" ht="15">
      <c r="A155" s="45">
        <v>180</v>
      </c>
      <c r="B155" s="45" t="s">
        <v>17</v>
      </c>
      <c r="C155" s="45" t="s">
        <v>19</v>
      </c>
      <c r="D155" s="45" t="s">
        <v>20</v>
      </c>
      <c r="E155" s="45" t="s">
        <v>16</v>
      </c>
      <c r="F155" s="26">
        <v>2766.2264960000002</v>
      </c>
      <c r="G155" s="27">
        <v>4016.6400000000008</v>
      </c>
      <c r="H155" s="28">
        <v>1673.6000000000001</v>
      </c>
      <c r="I155" s="30">
        <v>3.6491775042087515</v>
      </c>
      <c r="J155" s="34">
        <v>10.093624976641408</v>
      </c>
      <c r="K155" s="29">
        <v>14.658746034406557</v>
      </c>
      <c r="L155" s="29">
        <v>6.1087231420454495</v>
      </c>
      <c r="M155" s="10">
        <f t="shared" si="2"/>
        <v>30.861094153093411</v>
      </c>
      <c r="U155" s="11"/>
    </row>
    <row r="156" spans="1:21" ht="15">
      <c r="A156" s="45">
        <v>181</v>
      </c>
      <c r="B156" s="45" t="s">
        <v>13</v>
      </c>
      <c r="C156" s="45" t="s">
        <v>21</v>
      </c>
      <c r="D156" s="45" t="s">
        <v>22</v>
      </c>
      <c r="E156" s="45" t="s">
        <v>16</v>
      </c>
      <c r="F156" s="26">
        <v>2766.2260776000003</v>
      </c>
      <c r="G156" s="27">
        <v>1673.6000000000001</v>
      </c>
      <c r="H156" s="28">
        <v>4016.6400000000008</v>
      </c>
      <c r="I156" s="30">
        <v>3.6115179168306413</v>
      </c>
      <c r="J156" s="34">
        <v>9.9894585579535544</v>
      </c>
      <c r="K156" s="29">
        <v>6.0456809927744928</v>
      </c>
      <c r="L156" s="29">
        <v>14.507467471908686</v>
      </c>
      <c r="M156" s="10">
        <f t="shared" si="2"/>
        <v>30.542607022636734</v>
      </c>
      <c r="U156" s="11"/>
    </row>
    <row r="157" spans="1:21" ht="15">
      <c r="A157" s="45">
        <v>182</v>
      </c>
      <c r="B157" s="45" t="s">
        <v>17</v>
      </c>
      <c r="C157" s="45" t="s">
        <v>21</v>
      </c>
      <c r="D157" s="45" t="s">
        <v>22</v>
      </c>
      <c r="E157" s="45" t="s">
        <v>16</v>
      </c>
      <c r="F157" s="26">
        <v>2766.2260776000003</v>
      </c>
      <c r="G157" s="27">
        <v>1673.6000000000001</v>
      </c>
      <c r="H157" s="28">
        <v>4016.6400000000008</v>
      </c>
      <c r="I157" s="30">
        <v>3.3555019231273739</v>
      </c>
      <c r="J157" s="34">
        <v>9.2813183193703157</v>
      </c>
      <c r="K157" s="29">
        <v>5.617110219315224</v>
      </c>
      <c r="L157" s="29">
        <v>13.479051225202662</v>
      </c>
      <c r="M157" s="10">
        <f t="shared" si="2"/>
        <v>28.377479763888203</v>
      </c>
      <c r="U157" s="11"/>
    </row>
    <row r="158" spans="1:21" ht="15">
      <c r="A158" s="45">
        <v>183</v>
      </c>
      <c r="B158" s="45" t="s">
        <v>13</v>
      </c>
      <c r="C158" s="45" t="s">
        <v>23</v>
      </c>
      <c r="D158" s="45" t="s">
        <v>24</v>
      </c>
      <c r="E158" s="45" t="s">
        <v>16</v>
      </c>
      <c r="F158" s="26">
        <v>1173.5500768000002</v>
      </c>
      <c r="G158" s="27">
        <v>2426.7200000000003</v>
      </c>
      <c r="H158" s="28">
        <v>4769.76</v>
      </c>
      <c r="I158" s="30">
        <v>4.0389791094385421</v>
      </c>
      <c r="J158" s="34">
        <v>4.7417614744808487</v>
      </c>
      <c r="K158" s="29">
        <v>9.8026022986073418</v>
      </c>
      <c r="L158" s="29">
        <v>19.265930352021844</v>
      </c>
      <c r="M158" s="10">
        <f t="shared" si="2"/>
        <v>33.810294125110033</v>
      </c>
      <c r="U158" s="11"/>
    </row>
    <row r="159" spans="1:21" ht="15">
      <c r="A159" s="45">
        <v>184</v>
      </c>
      <c r="B159" s="45" t="s">
        <v>17</v>
      </c>
      <c r="C159" s="45" t="s">
        <v>23</v>
      </c>
      <c r="D159" s="45" t="s">
        <v>24</v>
      </c>
      <c r="E159" s="45" t="s">
        <v>16</v>
      </c>
      <c r="F159" s="26">
        <v>1173.5500768000002</v>
      </c>
      <c r="G159" s="27">
        <v>2426.7200000000003</v>
      </c>
      <c r="H159" s="28">
        <v>4769.76</v>
      </c>
      <c r="I159" s="30">
        <v>3.6742051940399656</v>
      </c>
      <c r="J159" s="34">
        <v>4.3135168978029208</v>
      </c>
      <c r="K159" s="29">
        <v>8.9172960059349986</v>
      </c>
      <c r="L159" s="29">
        <v>17.525958775570636</v>
      </c>
      <c r="M159" s="10">
        <f t="shared" si="2"/>
        <v>30.756771679308557</v>
      </c>
      <c r="U159" s="11"/>
    </row>
    <row r="160" spans="1:21" ht="15">
      <c r="A160" s="45">
        <v>185</v>
      </c>
      <c r="B160" s="45" t="s">
        <v>13</v>
      </c>
      <c r="C160" s="45" t="s">
        <v>25</v>
      </c>
      <c r="D160" s="45" t="s">
        <v>26</v>
      </c>
      <c r="E160" s="45" t="s">
        <v>16</v>
      </c>
      <c r="F160" s="26">
        <v>1173.5500768000002</v>
      </c>
      <c r="G160" s="27">
        <v>4769.76</v>
      </c>
      <c r="H160" s="28">
        <v>2426.7200000000003</v>
      </c>
      <c r="I160" s="30">
        <v>4.2521705734290949</v>
      </c>
      <c r="J160" s="34">
        <v>4.9920482532057573</v>
      </c>
      <c r="K160" s="29">
        <v>20.282853635256778</v>
      </c>
      <c r="L160" s="29">
        <v>10.320017981712413</v>
      </c>
      <c r="M160" s="10">
        <f t="shared" si="2"/>
        <v>35.594919870174948</v>
      </c>
      <c r="U160" s="11"/>
    </row>
    <row r="161" spans="1:21" ht="15">
      <c r="A161" s="45">
        <v>186</v>
      </c>
      <c r="B161" s="45" t="s">
        <v>17</v>
      </c>
      <c r="C161" s="45" t="s">
        <v>25</v>
      </c>
      <c r="D161" s="45" t="s">
        <v>26</v>
      </c>
      <c r="E161" s="45" t="s">
        <v>16</v>
      </c>
      <c r="F161" s="26">
        <v>1173.5500768000002</v>
      </c>
      <c r="G161" s="27">
        <v>4769.76</v>
      </c>
      <c r="H161" s="28">
        <v>2426.7200000000003</v>
      </c>
      <c r="I161" s="30">
        <v>3.7746068321198973</v>
      </c>
      <c r="J161" s="34">
        <v>4.4313884209087586</v>
      </c>
      <c r="K161" s="29">
        <v>18.004874589211905</v>
      </c>
      <c r="L161" s="29">
        <v>9.1609707815549903</v>
      </c>
      <c r="M161" s="10">
        <f t="shared" si="2"/>
        <v>31.597233791675652</v>
      </c>
      <c r="U161" s="11"/>
    </row>
    <row r="162" spans="1:21" ht="15">
      <c r="A162" s="45">
        <v>187</v>
      </c>
      <c r="B162" s="45" t="s">
        <v>13</v>
      </c>
      <c r="C162" s="45" t="s">
        <v>27</v>
      </c>
      <c r="D162" s="45" t="s">
        <v>28</v>
      </c>
      <c r="E162" s="45" t="s">
        <v>16</v>
      </c>
      <c r="F162" s="26">
        <v>3520.6502304000001</v>
      </c>
      <c r="G162" s="27">
        <v>2426.7200000000003</v>
      </c>
      <c r="H162" s="28">
        <v>2426.7200000000003</v>
      </c>
      <c r="I162" s="30">
        <v>4.3274413194444419</v>
      </c>
      <c r="J162" s="34">
        <v>15.236920885763883</v>
      </c>
      <c r="K162" s="29">
        <v>10.502700082291662</v>
      </c>
      <c r="L162" s="29">
        <v>10.502700082291662</v>
      </c>
      <c r="M162" s="10">
        <f t="shared" si="2"/>
        <v>36.242321050347208</v>
      </c>
      <c r="U162" s="11"/>
    </row>
    <row r="163" spans="1:21" ht="15">
      <c r="A163" s="45">
        <v>188</v>
      </c>
      <c r="B163" s="45" t="s">
        <v>17</v>
      </c>
      <c r="C163" s="45" t="s">
        <v>27</v>
      </c>
      <c r="D163" s="45" t="s">
        <v>28</v>
      </c>
      <c r="E163" s="45" t="s">
        <v>16</v>
      </c>
      <c r="F163" s="26">
        <v>3520.6502304000001</v>
      </c>
      <c r="G163" s="27">
        <v>2426.7200000000003</v>
      </c>
      <c r="H163" s="28">
        <v>2426.7200000000003</v>
      </c>
      <c r="I163" s="30">
        <v>3.9198677579365055</v>
      </c>
      <c r="J163" s="34">
        <v>13.801854375694434</v>
      </c>
      <c r="K163" s="29">
        <v>9.5135190485118972</v>
      </c>
      <c r="L163" s="29">
        <v>9.5135190485118972</v>
      </c>
      <c r="M163" s="10">
        <f t="shared" si="2"/>
        <v>32.828892472718231</v>
      </c>
      <c r="U163" s="11"/>
    </row>
    <row r="164" spans="1:21" ht="15">
      <c r="A164" s="45">
        <v>189</v>
      </c>
      <c r="B164" s="45" t="s">
        <v>13</v>
      </c>
      <c r="C164" s="45" t="s">
        <v>29</v>
      </c>
      <c r="D164" s="45" t="s">
        <v>30</v>
      </c>
      <c r="E164" s="45" t="s">
        <v>16</v>
      </c>
      <c r="F164" s="26">
        <v>1927.9746480000001</v>
      </c>
      <c r="G164" s="27">
        <v>3179.84</v>
      </c>
      <c r="H164" s="28">
        <v>3179.84</v>
      </c>
      <c r="I164" s="30">
        <v>3.8651944996501753</v>
      </c>
      <c r="J164" s="34">
        <v>7.4520949953255373</v>
      </c>
      <c r="K164" s="29">
        <v>12.29131850888756</v>
      </c>
      <c r="L164" s="29">
        <v>12.29131850888756</v>
      </c>
      <c r="M164" s="10">
        <f t="shared" si="2"/>
        <v>32.034732013100658</v>
      </c>
      <c r="U164" s="11"/>
    </row>
    <row r="165" spans="1:21" ht="15">
      <c r="A165" s="45">
        <v>190</v>
      </c>
      <c r="B165" s="45" t="s">
        <v>17</v>
      </c>
      <c r="C165" s="45" t="s">
        <v>29</v>
      </c>
      <c r="D165" s="45" t="s">
        <v>30</v>
      </c>
      <c r="E165" s="45" t="s">
        <v>16</v>
      </c>
      <c r="F165" s="26">
        <v>1927.9746480000001</v>
      </c>
      <c r="G165" s="27">
        <v>3179.84</v>
      </c>
      <c r="H165" s="28">
        <v>3179.84</v>
      </c>
      <c r="I165" s="30">
        <v>3.7566124074074052</v>
      </c>
      <c r="J165" s="34">
        <v>7.2427487214814761</v>
      </c>
      <c r="K165" s="29">
        <v>11.946027455555548</v>
      </c>
      <c r="L165" s="29">
        <v>11.946027455555548</v>
      </c>
      <c r="M165" s="10">
        <f t="shared" si="2"/>
        <v>31.134803632592572</v>
      </c>
      <c r="U165" s="11"/>
    </row>
    <row r="166" spans="1:21" ht="15">
      <c r="A166" s="45">
        <v>191</v>
      </c>
      <c r="B166" s="45" t="s">
        <v>13</v>
      </c>
      <c r="C166" s="45" t="s">
        <v>14</v>
      </c>
      <c r="D166" s="45" t="s">
        <v>31</v>
      </c>
      <c r="E166" s="45" t="s">
        <v>32</v>
      </c>
      <c r="F166" s="26">
        <v>7544.2509394882118</v>
      </c>
      <c r="G166" s="27">
        <v>2510.4</v>
      </c>
      <c r="H166" s="28">
        <v>2510.4</v>
      </c>
      <c r="I166" s="30">
        <v>3.6123056691919251</v>
      </c>
      <c r="J166" s="34">
        <v>27.251233968383879</v>
      </c>
      <c r="K166" s="29">
        <v>9.0668872296717318</v>
      </c>
      <c r="L166" s="29">
        <v>9.0668872296717318</v>
      </c>
      <c r="M166" s="10">
        <f t="shared" si="2"/>
        <v>45.385008427727342</v>
      </c>
      <c r="U166" s="11"/>
    </row>
    <row r="167" spans="1:21" ht="15">
      <c r="A167" s="45">
        <v>192</v>
      </c>
      <c r="B167" s="45" t="s">
        <v>17</v>
      </c>
      <c r="C167" s="45" t="s">
        <v>14</v>
      </c>
      <c r="D167" s="45" t="s">
        <v>31</v>
      </c>
      <c r="E167" s="45" t="s">
        <v>32</v>
      </c>
      <c r="F167" s="26">
        <v>7544.2509394882118</v>
      </c>
      <c r="G167" s="27">
        <v>2510.4</v>
      </c>
      <c r="H167" s="28">
        <v>2510.4</v>
      </c>
      <c r="I167" s="30">
        <v>2.1360109126984166</v>
      </c>
      <c r="J167" s="34">
        <v>16.114066325396852</v>
      </c>
      <c r="K167" s="29">
        <v>5.3613873908730252</v>
      </c>
      <c r="L167" s="29">
        <v>5.3613873908730252</v>
      </c>
      <c r="M167" s="10">
        <f t="shared" si="2"/>
        <v>26.836841107142902</v>
      </c>
      <c r="U167" s="11"/>
    </row>
    <row r="168" spans="1:21" ht="15">
      <c r="A168" s="45">
        <v>193</v>
      </c>
      <c r="B168" s="45" t="s">
        <v>13</v>
      </c>
      <c r="C168" s="45" t="s">
        <v>18</v>
      </c>
      <c r="D168" s="45" t="s">
        <v>33</v>
      </c>
      <c r="E168" s="45" t="s">
        <v>34</v>
      </c>
      <c r="F168" s="26">
        <v>628.68742159999999</v>
      </c>
      <c r="G168" s="27">
        <v>9414</v>
      </c>
      <c r="H168" s="28">
        <v>2510.4</v>
      </c>
      <c r="I168" s="30">
        <v>3.3120762216440229</v>
      </c>
      <c r="J168" s="34">
        <v>2.0832959434140905</v>
      </c>
      <c r="K168" s="29">
        <v>31.179885550556833</v>
      </c>
      <c r="L168" s="29">
        <v>8.3133113163264962</v>
      </c>
      <c r="M168" s="10">
        <f t="shared" si="2"/>
        <v>41.576492810297424</v>
      </c>
      <c r="U168" s="11"/>
    </row>
    <row r="169" spans="1:21" ht="15">
      <c r="A169" s="45">
        <v>194</v>
      </c>
      <c r="B169" s="45" t="s">
        <v>17</v>
      </c>
      <c r="C169" s="45" t="s">
        <v>18</v>
      </c>
      <c r="D169" s="45" t="s">
        <v>33</v>
      </c>
      <c r="E169" s="45" t="s">
        <v>34</v>
      </c>
      <c r="F169" s="26">
        <v>628.68742159999999</v>
      </c>
      <c r="G169" s="27">
        <v>9414</v>
      </c>
      <c r="H169" s="28">
        <v>2510.4</v>
      </c>
      <c r="I169" s="30">
        <v>2.6811792151675542</v>
      </c>
      <c r="J169" s="34">
        <v>1.6864617263403916</v>
      </c>
      <c r="K169" s="29">
        <v>25.240621131587357</v>
      </c>
      <c r="L169" s="29">
        <v>6.7297598300705603</v>
      </c>
      <c r="M169" s="10">
        <f t="shared" si="2"/>
        <v>33.656842687998306</v>
      </c>
      <c r="U169" s="11"/>
    </row>
    <row r="170" spans="1:21" ht="15">
      <c r="A170" s="45">
        <v>195</v>
      </c>
      <c r="B170" s="45" t="s">
        <v>13</v>
      </c>
      <c r="C170" s="45" t="s">
        <v>19</v>
      </c>
      <c r="D170" s="45" t="s">
        <v>35</v>
      </c>
      <c r="E170" s="45" t="s">
        <v>32</v>
      </c>
      <c r="F170" s="26">
        <v>4149.3397439999999</v>
      </c>
      <c r="G170" s="27">
        <v>6024.96</v>
      </c>
      <c r="H170" s="28">
        <v>2510.4</v>
      </c>
      <c r="I170" s="30">
        <v>2.7222358906525628</v>
      </c>
      <c r="J170" s="34">
        <v>11.294556710317483</v>
      </c>
      <c r="K170" s="29">
        <v>16.401471241181692</v>
      </c>
      <c r="L170" s="29">
        <v>6.8328120855379311</v>
      </c>
      <c r="M170" s="10">
        <f t="shared" si="2"/>
        <v>34.528840037037106</v>
      </c>
      <c r="U170" s="11"/>
    </row>
    <row r="171" spans="1:21" ht="15">
      <c r="A171" s="45">
        <v>196</v>
      </c>
      <c r="B171" s="45" t="s">
        <v>17</v>
      </c>
      <c r="C171" s="45" t="s">
        <v>19</v>
      </c>
      <c r="D171" s="45" t="s">
        <v>35</v>
      </c>
      <c r="E171" s="45" t="s">
        <v>32</v>
      </c>
      <c r="F171" s="26">
        <v>4149.3397439999999</v>
      </c>
      <c r="G171" s="27">
        <v>6024.96</v>
      </c>
      <c r="H171" s="28">
        <v>2510.4</v>
      </c>
      <c r="I171" s="30">
        <v>2.4207564484127029</v>
      </c>
      <c r="J171" s="34">
        <v>10.043718504464305</v>
      </c>
      <c r="K171" s="29">
        <v>14.585057601686534</v>
      </c>
      <c r="L171" s="29">
        <v>6.0760986855158832</v>
      </c>
      <c r="M171" s="10">
        <f t="shared" si="2"/>
        <v>30.704874791666722</v>
      </c>
      <c r="U171" s="11"/>
    </row>
    <row r="172" spans="1:21" ht="15">
      <c r="A172" s="45">
        <v>197</v>
      </c>
      <c r="B172" s="45" t="s">
        <v>13</v>
      </c>
      <c r="C172" s="45" t="s">
        <v>21</v>
      </c>
      <c r="D172" s="45" t="s">
        <v>36</v>
      </c>
      <c r="E172" s="45" t="s">
        <v>32</v>
      </c>
      <c r="F172" s="26">
        <v>4149.3380704000001</v>
      </c>
      <c r="G172" s="27">
        <v>2510.4</v>
      </c>
      <c r="H172" s="28">
        <v>6024.96</v>
      </c>
      <c r="I172" s="30">
        <v>3.0875675485008878</v>
      </c>
      <c r="J172" s="34">
        <v>12.810317758730182</v>
      </c>
      <c r="K172" s="29">
        <v>7.7497945467372285</v>
      </c>
      <c r="L172" s="29">
        <v>18.602594479717855</v>
      </c>
      <c r="M172" s="10">
        <f t="shared" si="2"/>
        <v>39.162706785185264</v>
      </c>
      <c r="U172" s="11"/>
    </row>
    <row r="173" spans="1:21" ht="15">
      <c r="A173" s="45">
        <v>198</v>
      </c>
      <c r="B173" s="45" t="s">
        <v>17</v>
      </c>
      <c r="C173" s="45" t="s">
        <v>21</v>
      </c>
      <c r="D173" s="45" t="s">
        <v>36</v>
      </c>
      <c r="E173" s="45" t="s">
        <v>32</v>
      </c>
      <c r="F173" s="26">
        <v>4149.3380704000001</v>
      </c>
      <c r="G173" s="27">
        <v>2510.4</v>
      </c>
      <c r="H173" s="28">
        <v>6024.96</v>
      </c>
      <c r="I173" s="30">
        <v>2.3308682539682586</v>
      </c>
      <c r="J173" s="34">
        <v>9.6707723857143044</v>
      </c>
      <c r="K173" s="29">
        <v>5.8504793174603291</v>
      </c>
      <c r="L173" s="29">
        <v>14.043481230158761</v>
      </c>
      <c r="M173" s="10">
        <f t="shared" si="2"/>
        <v>29.564732933333396</v>
      </c>
      <c r="N173" s="13"/>
      <c r="O173" s="13"/>
      <c r="R173" s="14"/>
      <c r="S173" s="14"/>
      <c r="T173" s="14"/>
      <c r="U173" s="15"/>
    </row>
    <row r="174" spans="1:21" ht="15">
      <c r="A174" s="45">
        <v>199</v>
      </c>
      <c r="B174" s="45" t="s">
        <v>13</v>
      </c>
      <c r="C174" s="45" t="s">
        <v>23</v>
      </c>
      <c r="D174" s="45" t="s">
        <v>38</v>
      </c>
      <c r="E174" s="45" t="s">
        <v>32</v>
      </c>
      <c r="F174" s="26">
        <v>1760.3251152</v>
      </c>
      <c r="G174" s="27">
        <v>3640.08</v>
      </c>
      <c r="H174" s="28">
        <v>7154.64</v>
      </c>
      <c r="I174" s="30">
        <v>4.2714376322751413</v>
      </c>
      <c r="J174" s="34">
        <v>7.5177302328042481</v>
      </c>
      <c r="K174" s="29">
        <v>15.548032981481512</v>
      </c>
      <c r="L174" s="29">
        <v>30.562136258928636</v>
      </c>
      <c r="M174" s="10">
        <f t="shared" si="2"/>
        <v>53.627899473214399</v>
      </c>
      <c r="N174" s="13"/>
      <c r="O174" s="13"/>
      <c r="R174" s="14"/>
      <c r="S174" s="14"/>
      <c r="T174" s="14"/>
      <c r="U174" s="15"/>
    </row>
    <row r="175" spans="1:21" ht="15">
      <c r="A175" s="45">
        <v>200</v>
      </c>
      <c r="B175" s="45" t="s">
        <v>17</v>
      </c>
      <c r="C175" s="45" t="s">
        <v>23</v>
      </c>
      <c r="D175" s="45" t="s">
        <v>38</v>
      </c>
      <c r="E175" s="45" t="s">
        <v>32</v>
      </c>
      <c r="F175" s="26">
        <v>1760.3251152</v>
      </c>
      <c r="G175" s="27">
        <v>3640.08</v>
      </c>
      <c r="H175" s="28">
        <v>7154.64</v>
      </c>
      <c r="I175" s="30">
        <v>3.8131696869488616</v>
      </c>
      <c r="J175" s="34">
        <v>6.7111786490299963</v>
      </c>
      <c r="K175" s="29">
        <v>13.879937660493855</v>
      </c>
      <c r="L175" s="29">
        <v>27.283229110119102</v>
      </c>
      <c r="M175" s="10">
        <f t="shared" si="2"/>
        <v>47.87434541964295</v>
      </c>
      <c r="N175" s="13"/>
      <c r="O175" s="13"/>
      <c r="R175" s="14"/>
      <c r="S175" s="14"/>
      <c r="T175" s="14"/>
      <c r="U175" s="15"/>
    </row>
    <row r="176" spans="1:21" ht="15">
      <c r="A176" s="45">
        <v>201</v>
      </c>
      <c r="B176" s="45" t="s">
        <v>13</v>
      </c>
      <c r="C176" s="45" t="s">
        <v>25</v>
      </c>
      <c r="D176" s="45" t="s">
        <v>39</v>
      </c>
      <c r="E176" s="45" t="s">
        <v>32</v>
      </c>
      <c r="F176" s="26">
        <v>1760.3251152</v>
      </c>
      <c r="G176" s="27">
        <v>7154.64</v>
      </c>
      <c r="H176" s="28">
        <v>3640.08</v>
      </c>
      <c r="I176" s="30">
        <v>3.0649164021164088</v>
      </c>
      <c r="J176" s="34">
        <v>5.3942528677248793</v>
      </c>
      <c r="K176" s="29">
        <v>21.929476857142902</v>
      </c>
      <c r="L176" s="29">
        <v>11.156295703703728</v>
      </c>
      <c r="M176" s="10">
        <f t="shared" si="2"/>
        <v>38.480025428571508</v>
      </c>
      <c r="N176" s="13"/>
      <c r="O176" s="13"/>
      <c r="R176" s="14"/>
      <c r="S176" s="14"/>
      <c r="T176" s="14"/>
      <c r="U176" s="15"/>
    </row>
    <row r="177" spans="1:21" ht="15">
      <c r="A177" s="45">
        <v>202</v>
      </c>
      <c r="B177" s="45" t="s">
        <v>17</v>
      </c>
      <c r="C177" s="45" t="s">
        <v>25</v>
      </c>
      <c r="D177" s="45" t="s">
        <v>39</v>
      </c>
      <c r="E177" s="45" t="s">
        <v>32</v>
      </c>
      <c r="F177" s="26">
        <v>1760.3251152</v>
      </c>
      <c r="G177" s="27">
        <v>7154.64</v>
      </c>
      <c r="H177" s="28">
        <v>3640.08</v>
      </c>
      <c r="I177" s="30">
        <v>2.4135153439153485</v>
      </c>
      <c r="J177" s="34">
        <v>4.2477870052910127</v>
      </c>
      <c r="K177" s="29">
        <v>17.268702285714319</v>
      </c>
      <c r="L177" s="29">
        <v>8.7851958518518689</v>
      </c>
      <c r="M177" s="10">
        <f t="shared" si="2"/>
        <v>30.301685142857202</v>
      </c>
      <c r="N177" s="13"/>
      <c r="O177" s="13"/>
      <c r="R177" s="14"/>
      <c r="S177" s="14"/>
      <c r="T177" s="14"/>
      <c r="U177" s="15"/>
    </row>
    <row r="178" spans="1:21" ht="15">
      <c r="A178" s="45">
        <v>203</v>
      </c>
      <c r="B178" s="45" t="s">
        <v>13</v>
      </c>
      <c r="C178" s="45" t="s">
        <v>27</v>
      </c>
      <c r="D178" s="45" t="s">
        <v>40</v>
      </c>
      <c r="E178" s="45" t="s">
        <v>32</v>
      </c>
      <c r="F178" s="26">
        <v>5280.9736720000001</v>
      </c>
      <c r="G178" s="27">
        <v>3640.08</v>
      </c>
      <c r="H178" s="28">
        <v>3640.08</v>
      </c>
      <c r="I178" s="30">
        <v>2.4944140211640251</v>
      </c>
      <c r="J178" s="34">
        <v>13.173000445767217</v>
      </c>
      <c r="K178" s="29">
        <v>9.0796670370370531</v>
      </c>
      <c r="L178" s="29">
        <v>9.0796670370370531</v>
      </c>
      <c r="M178" s="10">
        <f t="shared" si="2"/>
        <v>31.332334519841325</v>
      </c>
      <c r="N178" s="13"/>
      <c r="O178" s="13"/>
      <c r="R178" s="14"/>
      <c r="S178" s="14"/>
      <c r="T178" s="14"/>
      <c r="U178" s="15"/>
    </row>
    <row r="179" spans="1:21" ht="15">
      <c r="A179" s="45">
        <v>204</v>
      </c>
      <c r="B179" s="45" t="s">
        <v>17</v>
      </c>
      <c r="C179" s="45" t="s">
        <v>27</v>
      </c>
      <c r="D179" s="45" t="s">
        <v>40</v>
      </c>
      <c r="E179" s="45" t="s">
        <v>32</v>
      </c>
      <c r="F179" s="26">
        <v>5280.9736720000001</v>
      </c>
      <c r="G179" s="27">
        <v>3640.08</v>
      </c>
      <c r="H179" s="28">
        <v>3640.08</v>
      </c>
      <c r="I179" s="30">
        <v>2.3125924823633204</v>
      </c>
      <c r="J179" s="34">
        <v>12.212800899360698</v>
      </c>
      <c r="K179" s="29">
        <v>8.4178366358024856</v>
      </c>
      <c r="L179" s="29">
        <v>8.4178366358024856</v>
      </c>
      <c r="M179" s="10">
        <f t="shared" si="2"/>
        <v>29.048474170965669</v>
      </c>
      <c r="N179" s="13"/>
      <c r="O179" s="13"/>
      <c r="R179" s="14"/>
      <c r="S179" s="14"/>
      <c r="T179" s="14"/>
      <c r="U179" s="15"/>
    </row>
    <row r="180" spans="1:21" ht="15">
      <c r="A180" s="45">
        <v>205</v>
      </c>
      <c r="B180" s="45" t="s">
        <v>13</v>
      </c>
      <c r="C180" s="45" t="s">
        <v>29</v>
      </c>
      <c r="D180" s="45" t="s">
        <v>41</v>
      </c>
      <c r="E180" s="45" t="s">
        <v>32</v>
      </c>
      <c r="F180" s="26">
        <v>2891.9640640000002</v>
      </c>
      <c r="G180" s="27">
        <v>4769.76</v>
      </c>
      <c r="H180" s="28">
        <v>4769.76</v>
      </c>
      <c r="I180" s="30">
        <v>2.9102330908289296</v>
      </c>
      <c r="J180" s="34">
        <v>8.4163940986772641</v>
      </c>
      <c r="K180" s="29">
        <v>13.881811843253995</v>
      </c>
      <c r="L180" s="29">
        <v>13.881811843253995</v>
      </c>
      <c r="M180" s="10">
        <f t="shared" si="2"/>
        <v>36.180017785185257</v>
      </c>
      <c r="N180" s="13"/>
      <c r="O180" s="13"/>
      <c r="R180" s="14"/>
      <c r="S180" s="14"/>
      <c r="T180" s="14"/>
      <c r="U180" s="15"/>
    </row>
    <row r="181" spans="1:21" ht="15">
      <c r="A181" s="45">
        <v>206</v>
      </c>
      <c r="B181" s="45" t="s">
        <v>17</v>
      </c>
      <c r="C181" s="45" t="s">
        <v>29</v>
      </c>
      <c r="D181" s="45" t="s">
        <v>41</v>
      </c>
      <c r="E181" s="45" t="s">
        <v>32</v>
      </c>
      <c r="F181" s="26">
        <v>2891.9640640000002</v>
      </c>
      <c r="G181" s="27">
        <v>4769.76</v>
      </c>
      <c r="H181" s="28">
        <v>4769.76</v>
      </c>
      <c r="I181" s="30">
        <v>2.7636595899470953</v>
      </c>
      <c r="J181" s="34">
        <v>7.9925035341269988</v>
      </c>
      <c r="K181" s="29">
        <v>13.182656244047644</v>
      </c>
      <c r="L181" s="29">
        <v>13.182656244047644</v>
      </c>
      <c r="M181" s="10">
        <f t="shared" si="2"/>
        <v>34.357816022222288</v>
      </c>
      <c r="N181" s="13"/>
      <c r="O181" s="13"/>
      <c r="P181" s="16"/>
      <c r="Q181" s="16"/>
      <c r="R181" s="14"/>
      <c r="S181" s="14"/>
      <c r="T181" s="14"/>
      <c r="U181" s="15"/>
    </row>
    <row r="182" spans="1:21" ht="15">
      <c r="A182" s="45">
        <v>207</v>
      </c>
      <c r="B182" s="45" t="s">
        <v>13</v>
      </c>
      <c r="C182" s="45" t="s">
        <v>14</v>
      </c>
      <c r="D182" s="45" t="s">
        <v>42</v>
      </c>
      <c r="E182" s="45" t="s">
        <v>43</v>
      </c>
      <c r="F182" s="26">
        <v>10059.005439999999</v>
      </c>
      <c r="G182" s="27">
        <v>3347.2000000000003</v>
      </c>
      <c r="H182" s="28">
        <v>3347.2000000000003</v>
      </c>
      <c r="I182" s="30">
        <v>2.1584570105820147</v>
      </c>
      <c r="J182" s="34">
        <v>21.711919069444484</v>
      </c>
      <c r="K182" s="29">
        <v>7.224355614418001</v>
      </c>
      <c r="L182" s="29">
        <v>7.224355614418001</v>
      </c>
      <c r="M182" s="10">
        <f t="shared" si="2"/>
        <v>36.160630298280488</v>
      </c>
      <c r="N182" s="13"/>
      <c r="O182" s="13"/>
      <c r="R182" s="14"/>
      <c r="S182" s="14"/>
      <c r="T182" s="14"/>
      <c r="U182" s="15"/>
    </row>
    <row r="183" spans="1:21" ht="15">
      <c r="A183" s="45">
        <v>208</v>
      </c>
      <c r="B183" s="45" t="s">
        <v>17</v>
      </c>
      <c r="C183" s="45" t="s">
        <v>14</v>
      </c>
      <c r="D183" s="45" t="s">
        <v>42</v>
      </c>
      <c r="E183" s="45" t="s">
        <v>43</v>
      </c>
      <c r="F183" s="26">
        <v>10059.005439999999</v>
      </c>
      <c r="G183" s="27">
        <v>3347.2000000000003</v>
      </c>
      <c r="H183" s="28">
        <v>3347.2000000000003</v>
      </c>
      <c r="I183" s="30">
        <v>2.2151652777777824</v>
      </c>
      <c r="J183" s="34">
        <v>22.282347529166707</v>
      </c>
      <c r="K183" s="29">
        <v>7.414158184722238</v>
      </c>
      <c r="L183" s="29">
        <v>7.414158184722238</v>
      </c>
      <c r="M183" s="10">
        <f t="shared" si="2"/>
        <v>37.110663898611186</v>
      </c>
      <c r="N183" s="13"/>
      <c r="O183" s="13"/>
      <c r="R183" s="14"/>
      <c r="S183" s="14"/>
      <c r="T183" s="14"/>
      <c r="U183" s="15"/>
    </row>
    <row r="184" spans="1:21" ht="15">
      <c r="A184" s="45">
        <v>209</v>
      </c>
      <c r="B184" s="45" t="s">
        <v>13</v>
      </c>
      <c r="C184" s="45" t="s">
        <v>18</v>
      </c>
      <c r="D184" s="45" t="s">
        <v>44</v>
      </c>
      <c r="E184" s="45" t="s">
        <v>45</v>
      </c>
      <c r="F184" s="26">
        <v>838.25017439999999</v>
      </c>
      <c r="G184" s="27">
        <v>12552</v>
      </c>
      <c r="H184" s="28">
        <v>3347.2000000000003</v>
      </c>
      <c r="I184" s="30">
        <v>2.3759627050396035</v>
      </c>
      <c r="J184" s="34">
        <v>1.9910567468231872</v>
      </c>
      <c r="K184" s="29">
        <v>29.823083873657094</v>
      </c>
      <c r="L184" s="29">
        <v>7.9523471737675511</v>
      </c>
      <c r="M184" s="10">
        <f t="shared" si="2"/>
        <v>39.76648779424783</v>
      </c>
      <c r="N184" s="13"/>
      <c r="O184" s="13"/>
      <c r="R184" s="14"/>
      <c r="S184" s="14"/>
      <c r="T184" s="14"/>
      <c r="U184" s="15"/>
    </row>
    <row r="185" spans="1:21" ht="15">
      <c r="A185" s="45">
        <v>210</v>
      </c>
      <c r="B185" s="45" t="s">
        <v>17</v>
      </c>
      <c r="C185" s="45" t="s">
        <v>18</v>
      </c>
      <c r="D185" s="45" t="s">
        <v>44</v>
      </c>
      <c r="E185" s="45" t="s">
        <v>45</v>
      </c>
      <c r="F185" s="26">
        <v>838.25017439999999</v>
      </c>
      <c r="G185" s="27">
        <v>12552</v>
      </c>
      <c r="H185" s="28">
        <v>3347.2000000000003</v>
      </c>
      <c r="I185" s="30">
        <v>2.0986428571428624</v>
      </c>
      <c r="J185" s="34">
        <v>1.7586627142857185</v>
      </c>
      <c r="K185" s="29">
        <v>26.342165142857215</v>
      </c>
      <c r="L185" s="29">
        <v>7.024157642857161</v>
      </c>
      <c r="M185" s="10">
        <f t="shared" si="2"/>
        <v>35.124985500000093</v>
      </c>
      <c r="N185" s="13"/>
      <c r="O185" s="13"/>
      <c r="R185" s="14"/>
      <c r="S185" s="14"/>
      <c r="T185" s="14"/>
      <c r="U185" s="15"/>
    </row>
    <row r="186" spans="1:21" ht="15">
      <c r="A186" s="45">
        <v>211</v>
      </c>
      <c r="B186" s="45" t="s">
        <v>13</v>
      </c>
      <c r="C186" s="45" t="s">
        <v>46</v>
      </c>
      <c r="D186" s="45" t="s">
        <v>47</v>
      </c>
      <c r="E186" s="45" t="s">
        <v>45</v>
      </c>
      <c r="F186" s="26">
        <v>838.25184800000011</v>
      </c>
      <c r="G186" s="27">
        <v>3347.2000000000003</v>
      </c>
      <c r="H186" s="28">
        <v>12552</v>
      </c>
      <c r="I186" s="30">
        <v>2.7806177188350238</v>
      </c>
      <c r="J186" s="34">
        <v>2.3301576483837496</v>
      </c>
      <c r="K186" s="29">
        <v>9.3067275049408256</v>
      </c>
      <c r="L186" s="29">
        <v>34.902313606817216</v>
      </c>
      <c r="M186" s="10">
        <f t="shared" si="2"/>
        <v>46.539198760141794</v>
      </c>
      <c r="N186" s="13"/>
      <c r="O186" s="13"/>
      <c r="P186" s="16"/>
      <c r="Q186" s="16"/>
      <c r="R186" s="14"/>
      <c r="S186" s="14"/>
      <c r="T186" s="14"/>
      <c r="U186" s="15"/>
    </row>
    <row r="187" spans="1:21" ht="15">
      <c r="A187" s="45">
        <v>212</v>
      </c>
      <c r="B187" s="45" t="s">
        <v>17</v>
      </c>
      <c r="C187" s="45" t="s">
        <v>46</v>
      </c>
      <c r="D187" s="45" t="s">
        <v>47</v>
      </c>
      <c r="E187" s="45" t="s">
        <v>45</v>
      </c>
      <c r="F187" s="26">
        <v>838.25184800000011</v>
      </c>
      <c r="G187" s="27">
        <v>3347.2000000000003</v>
      </c>
      <c r="H187" s="28">
        <v>12552</v>
      </c>
      <c r="I187" s="30">
        <v>2.9732962733866612</v>
      </c>
      <c r="J187" s="34">
        <v>2.4916222770980214</v>
      </c>
      <c r="K187" s="29">
        <v>9.9516226270251558</v>
      </c>
      <c r="L187" s="29">
        <v>37.320814823549362</v>
      </c>
      <c r="M187" s="10">
        <f t="shared" si="2"/>
        <v>49.764059727672539</v>
      </c>
      <c r="N187" s="13"/>
      <c r="O187" s="13"/>
      <c r="R187" s="14"/>
      <c r="S187" s="14"/>
      <c r="T187" s="14"/>
      <c r="U187" s="15"/>
    </row>
    <row r="188" spans="1:21" ht="15">
      <c r="A188" s="45">
        <v>213</v>
      </c>
      <c r="B188" s="45" t="s">
        <v>13</v>
      </c>
      <c r="C188" s="45" t="s">
        <v>19</v>
      </c>
      <c r="D188" s="45" t="s">
        <v>48</v>
      </c>
      <c r="E188" s="45" t="s">
        <v>49</v>
      </c>
      <c r="F188" s="26">
        <v>5532.4613600000002</v>
      </c>
      <c r="G188" s="27">
        <v>8033.2800000000016</v>
      </c>
      <c r="H188" s="28">
        <v>3347.2000000000003</v>
      </c>
      <c r="I188" s="30">
        <v>1.9589635802469183</v>
      </c>
      <c r="J188" s="34">
        <v>10.836986525925949</v>
      </c>
      <c r="K188" s="29">
        <v>15.736354440123492</v>
      </c>
      <c r="L188" s="29">
        <v>6.556651103086435</v>
      </c>
      <c r="M188" s="10">
        <f t="shared" si="2"/>
        <v>33.129992069135881</v>
      </c>
      <c r="N188" s="13"/>
      <c r="O188" s="13"/>
      <c r="P188" s="16"/>
      <c r="Q188" s="16"/>
      <c r="R188" s="14"/>
      <c r="S188" s="14"/>
      <c r="T188" s="14"/>
      <c r="U188" s="15"/>
    </row>
    <row r="189" spans="1:21" ht="15">
      <c r="A189" s="45">
        <v>214</v>
      </c>
      <c r="B189" s="45" t="s">
        <v>17</v>
      </c>
      <c r="C189" s="45" t="s">
        <v>19</v>
      </c>
      <c r="D189" s="45" t="s">
        <v>48</v>
      </c>
      <c r="E189" s="45" t="s">
        <v>49</v>
      </c>
      <c r="F189" s="26">
        <v>5532.4613600000002</v>
      </c>
      <c r="G189" s="27">
        <v>8033.2800000000016</v>
      </c>
      <c r="H189" s="28">
        <v>3347.2000000000003</v>
      </c>
      <c r="I189" s="30">
        <v>1.9239358024691398</v>
      </c>
      <c r="J189" s="34">
        <v>10.643212859259283</v>
      </c>
      <c r="K189" s="29">
        <v>15.454976301234597</v>
      </c>
      <c r="L189" s="29">
        <v>6.4394131308642102</v>
      </c>
      <c r="M189" s="10">
        <f t="shared" si="2"/>
        <v>32.537602291358091</v>
      </c>
      <c r="N189" s="13"/>
      <c r="O189" s="13"/>
      <c r="R189" s="14"/>
      <c r="S189" s="14"/>
      <c r="T189" s="14"/>
      <c r="U189" s="15"/>
    </row>
    <row r="190" spans="1:21" ht="15">
      <c r="A190" s="45">
        <v>215</v>
      </c>
      <c r="B190" s="45" t="s">
        <v>13</v>
      </c>
      <c r="C190" s="45" t="s">
        <v>21</v>
      </c>
      <c r="D190" s="45" t="s">
        <v>50</v>
      </c>
      <c r="E190" s="45" t="s">
        <v>49</v>
      </c>
      <c r="F190" s="26">
        <v>5532.4488080000001</v>
      </c>
      <c r="G190" s="27">
        <v>3347.2000000000003</v>
      </c>
      <c r="H190" s="28">
        <v>8033.2800000000016</v>
      </c>
      <c r="I190" s="30">
        <v>2.6245185185185238</v>
      </c>
      <c r="J190" s="34">
        <v>14.518836444444471</v>
      </c>
      <c r="K190" s="29">
        <v>8.7842634814814993</v>
      </c>
      <c r="L190" s="29">
        <v>21.082757259259299</v>
      </c>
      <c r="M190" s="10">
        <f t="shared" si="2"/>
        <v>44.385857185185273</v>
      </c>
      <c r="N190" s="13"/>
      <c r="O190" s="13"/>
      <c r="R190" s="14"/>
      <c r="S190" s="14"/>
      <c r="T190" s="14"/>
      <c r="U190" s="15"/>
    </row>
    <row r="191" spans="1:21" ht="15">
      <c r="A191" s="45">
        <v>216</v>
      </c>
      <c r="B191" s="45" t="s">
        <v>17</v>
      </c>
      <c r="C191" s="45" t="s">
        <v>21</v>
      </c>
      <c r="D191" s="45" t="s">
        <v>50</v>
      </c>
      <c r="E191" s="45" t="s">
        <v>49</v>
      </c>
      <c r="F191" s="26">
        <v>5532.4488080000001</v>
      </c>
      <c r="G191" s="27">
        <v>3347.2000000000003</v>
      </c>
      <c r="H191" s="28">
        <v>8033.2800000000016</v>
      </c>
      <c r="I191" s="30">
        <v>2.1657629629629667</v>
      </c>
      <c r="J191" s="34">
        <v>11.981000711111133</v>
      </c>
      <c r="K191" s="29">
        <v>7.2488086370370501</v>
      </c>
      <c r="L191" s="29">
        <v>17.397573881481513</v>
      </c>
      <c r="M191" s="10">
        <f t="shared" si="2"/>
        <v>36.6273832296297</v>
      </c>
      <c r="N191" s="13"/>
      <c r="O191" s="13"/>
      <c r="R191" s="14"/>
      <c r="S191" s="14"/>
      <c r="T191" s="14"/>
      <c r="U191" s="15"/>
    </row>
    <row r="192" spans="1:21" ht="15">
      <c r="A192" s="45">
        <v>217</v>
      </c>
      <c r="B192" s="45" t="s">
        <v>13</v>
      </c>
      <c r="C192" s="45" t="s">
        <v>37</v>
      </c>
      <c r="D192" s="45" t="s">
        <v>51</v>
      </c>
      <c r="E192" s="45" t="s">
        <v>49</v>
      </c>
      <c r="F192" s="26">
        <v>838.25017439999999</v>
      </c>
      <c r="G192" s="27">
        <v>8033.2800000000016</v>
      </c>
      <c r="H192" s="28">
        <v>8033.2800000000016</v>
      </c>
      <c r="I192" s="30">
        <v>2.5708234567901291</v>
      </c>
      <c r="J192" s="34">
        <v>2.1543500567901273</v>
      </c>
      <c r="K192" s="29">
        <v>20.651424828395104</v>
      </c>
      <c r="L192" s="29">
        <v>20.651424828395104</v>
      </c>
      <c r="M192" s="10">
        <f t="shared" si="2"/>
        <v>43.457199713580337</v>
      </c>
      <c r="N192" s="13"/>
      <c r="O192" s="13"/>
      <c r="P192" s="16"/>
      <c r="Q192" s="16"/>
      <c r="R192" s="14"/>
      <c r="S192" s="14"/>
      <c r="T192" s="14"/>
      <c r="U192" s="15"/>
    </row>
    <row r="193" spans="1:21" ht="15">
      <c r="A193" s="45">
        <v>218</v>
      </c>
      <c r="B193" s="45" t="s">
        <v>17</v>
      </c>
      <c r="C193" s="45" t="s">
        <v>37</v>
      </c>
      <c r="D193" s="45" t="s">
        <v>51</v>
      </c>
      <c r="E193" s="45" t="s">
        <v>49</v>
      </c>
      <c r="F193" s="26">
        <v>838.25017439999999</v>
      </c>
      <c r="G193" s="27">
        <v>8033.2800000000016</v>
      </c>
      <c r="H193" s="28">
        <v>8033.2800000000016</v>
      </c>
      <c r="I193" s="30">
        <v>2.6945398148148199</v>
      </c>
      <c r="J193" s="34">
        <v>2.2580243648148191</v>
      </c>
      <c r="K193" s="29">
        <v>21.645238332407448</v>
      </c>
      <c r="L193" s="29">
        <v>21.645238332407448</v>
      </c>
      <c r="M193" s="10">
        <f t="shared" si="2"/>
        <v>45.548501029629719</v>
      </c>
      <c r="N193" s="13"/>
      <c r="O193" s="13"/>
      <c r="P193" s="16"/>
      <c r="Q193" s="16"/>
      <c r="R193" s="14"/>
      <c r="S193" s="14"/>
      <c r="T193" s="14"/>
      <c r="U193" s="15"/>
    </row>
    <row r="194" spans="1:21" ht="15">
      <c r="A194" s="45">
        <v>219</v>
      </c>
      <c r="B194" s="45" t="s">
        <v>13</v>
      </c>
      <c r="C194" s="45" t="s">
        <v>23</v>
      </c>
      <c r="D194" s="45" t="s">
        <v>52</v>
      </c>
      <c r="E194" s="45" t="s">
        <v>49</v>
      </c>
      <c r="F194" s="26">
        <v>2347.1001536000003</v>
      </c>
      <c r="G194" s="27">
        <v>4853.4400000000005</v>
      </c>
      <c r="H194" s="28">
        <v>9539.52</v>
      </c>
      <c r="I194" s="30">
        <v>2.7836857222222227</v>
      </c>
      <c r="J194" s="34">
        <v>6.5333103900555569</v>
      </c>
      <c r="K194" s="29">
        <v>13.509226809944449</v>
      </c>
      <c r="L194" s="29">
        <v>26.556361790000008</v>
      </c>
      <c r="M194" s="10">
        <f t="shared" si="2"/>
        <v>46.598898990000009</v>
      </c>
      <c r="N194" s="13"/>
      <c r="O194" s="13"/>
      <c r="P194" s="16"/>
      <c r="Q194" s="16"/>
      <c r="R194" s="14"/>
      <c r="S194" s="14"/>
      <c r="T194" s="14"/>
      <c r="U194" s="15"/>
    </row>
    <row r="195" spans="1:21" ht="15">
      <c r="A195" s="45">
        <v>220</v>
      </c>
      <c r="B195" s="45" t="s">
        <v>17</v>
      </c>
      <c r="C195" s="45" t="s">
        <v>23</v>
      </c>
      <c r="D195" s="45" t="s">
        <v>52</v>
      </c>
      <c r="E195" s="45" t="s">
        <v>49</v>
      </c>
      <c r="F195" s="26">
        <v>2347.1001536000003</v>
      </c>
      <c r="G195" s="27">
        <v>4853.4400000000005</v>
      </c>
      <c r="H195" s="28">
        <v>9539.52</v>
      </c>
      <c r="I195" s="30">
        <v>2.9184497222222232</v>
      </c>
      <c r="J195" s="34">
        <v>6.8496014980555566</v>
      </c>
      <c r="K195" s="29">
        <v>14.163236501944448</v>
      </c>
      <c r="L195" s="29">
        <v>27.842010350000002</v>
      </c>
      <c r="M195" s="10">
        <f t="shared" ref="M195:M258" si="3">SUM(J195:L195)</f>
        <v>48.854848350000012</v>
      </c>
      <c r="N195" s="13"/>
      <c r="O195" s="13"/>
      <c r="R195" s="14"/>
      <c r="S195" s="14"/>
      <c r="T195" s="14"/>
      <c r="U195" s="15"/>
    </row>
    <row r="196" spans="1:21" ht="15">
      <c r="A196" s="45">
        <v>221</v>
      </c>
      <c r="B196" s="45" t="s">
        <v>13</v>
      </c>
      <c r="C196" s="45" t="s">
        <v>25</v>
      </c>
      <c r="D196" s="45" t="s">
        <v>53</v>
      </c>
      <c r="E196" s="45" t="s">
        <v>49</v>
      </c>
      <c r="F196" s="26">
        <v>2347.1001536000003</v>
      </c>
      <c r="G196" s="27">
        <v>9539.52</v>
      </c>
      <c r="H196" s="28">
        <v>4853.4400000000005</v>
      </c>
      <c r="I196" s="30">
        <v>2.4487037976190495</v>
      </c>
      <c r="J196" s="34">
        <v>5.7471078130119082</v>
      </c>
      <c r="K196" s="29">
        <v>23.360634229285722</v>
      </c>
      <c r="L196" s="29">
        <v>11.883559529845243</v>
      </c>
      <c r="M196" s="10">
        <f t="shared" si="3"/>
        <v>40.991301572142874</v>
      </c>
      <c r="N196" s="13"/>
      <c r="O196" s="13"/>
      <c r="R196" s="14"/>
      <c r="S196" s="14"/>
      <c r="T196" s="14"/>
      <c r="U196" s="15"/>
    </row>
    <row r="197" spans="1:21" ht="15">
      <c r="A197" s="45">
        <v>222</v>
      </c>
      <c r="B197" s="45" t="s">
        <v>17</v>
      </c>
      <c r="C197" s="45" t="s">
        <v>25</v>
      </c>
      <c r="D197" s="45" t="s">
        <v>53</v>
      </c>
      <c r="E197" s="45" t="s">
        <v>49</v>
      </c>
      <c r="F197" s="26">
        <v>2347.1001536000003</v>
      </c>
      <c r="G197" s="27">
        <v>9539.52</v>
      </c>
      <c r="H197" s="28">
        <v>4853.4400000000005</v>
      </c>
      <c r="I197" s="30">
        <v>1.9961279722222229</v>
      </c>
      <c r="J197" s="34">
        <v>4.6849123508055568</v>
      </c>
      <c r="K197" s="29">
        <v>19.043060855000004</v>
      </c>
      <c r="L197" s="29">
        <v>9.6872090491944469</v>
      </c>
      <c r="M197" s="10">
        <f t="shared" si="3"/>
        <v>33.415182255000005</v>
      </c>
      <c r="N197" s="13"/>
      <c r="O197" s="13"/>
      <c r="P197" s="16"/>
      <c r="Q197" s="16"/>
      <c r="R197" s="14"/>
      <c r="S197" s="14"/>
      <c r="T197" s="14"/>
      <c r="U197" s="15"/>
    </row>
    <row r="198" spans="1:21" ht="15">
      <c r="A198" s="45">
        <v>223</v>
      </c>
      <c r="B198" s="45" t="s">
        <v>13</v>
      </c>
      <c r="C198" s="45" t="s">
        <v>27</v>
      </c>
      <c r="D198" s="45" t="s">
        <v>54</v>
      </c>
      <c r="E198" s="45" t="s">
        <v>49</v>
      </c>
      <c r="F198" s="26">
        <v>7041.2996240000002</v>
      </c>
      <c r="G198" s="27">
        <v>4853.4400000000005</v>
      </c>
      <c r="H198" s="28">
        <v>4853.4400000000005</v>
      </c>
      <c r="I198" s="30">
        <v>2.2508209523809533</v>
      </c>
      <c r="J198" s="34">
        <v>15.848030325714289</v>
      </c>
      <c r="K198" s="29">
        <v>10.923234081904765</v>
      </c>
      <c r="L198" s="29">
        <v>10.923234081904765</v>
      </c>
      <c r="M198" s="10">
        <f t="shared" si="3"/>
        <v>37.694498489523816</v>
      </c>
      <c r="N198" s="13"/>
      <c r="O198" s="13"/>
      <c r="R198" s="14"/>
      <c r="S198" s="14"/>
      <c r="T198" s="14"/>
      <c r="U198" s="15"/>
    </row>
    <row r="199" spans="1:21" ht="15">
      <c r="A199" s="45">
        <v>224</v>
      </c>
      <c r="B199" s="45" t="s">
        <v>17</v>
      </c>
      <c r="C199" s="45" t="s">
        <v>27</v>
      </c>
      <c r="D199" s="45" t="s">
        <v>54</v>
      </c>
      <c r="E199" s="45" t="s">
        <v>49</v>
      </c>
      <c r="F199" s="26">
        <v>7041.2996240000002</v>
      </c>
      <c r="G199" s="27">
        <v>4853.4400000000005</v>
      </c>
      <c r="H199" s="28">
        <v>4853.4400000000005</v>
      </c>
      <c r="I199" s="30">
        <v>1.8105127619047621</v>
      </c>
      <c r="J199" s="34">
        <v>12.747820356571427</v>
      </c>
      <c r="K199" s="29">
        <v>8.78641843352381</v>
      </c>
      <c r="L199" s="29">
        <v>8.78641843352381</v>
      </c>
      <c r="M199" s="10">
        <f t="shared" si="3"/>
        <v>30.320657223619047</v>
      </c>
      <c r="N199" s="13"/>
      <c r="O199" s="13"/>
      <c r="P199" s="16"/>
      <c r="Q199" s="16"/>
      <c r="R199" s="17"/>
      <c r="S199" s="17"/>
      <c r="T199" s="17"/>
      <c r="U199" s="15"/>
    </row>
    <row r="200" spans="1:21" ht="15">
      <c r="A200" s="45">
        <v>225</v>
      </c>
      <c r="B200" s="45" t="s">
        <v>13</v>
      </c>
      <c r="C200" s="45" t="s">
        <v>29</v>
      </c>
      <c r="D200" s="45" t="s">
        <v>55</v>
      </c>
      <c r="E200" s="45" t="s">
        <v>49</v>
      </c>
      <c r="F200" s="26">
        <v>3855.9492960000002</v>
      </c>
      <c r="G200" s="27">
        <v>6359.68</v>
      </c>
      <c r="H200" s="28">
        <v>6359.68</v>
      </c>
      <c r="I200" s="30">
        <v>2.4850967182539683</v>
      </c>
      <c r="J200" s="34">
        <v>9.5825329455873032</v>
      </c>
      <c r="K200" s="29">
        <v>15.80521512809524</v>
      </c>
      <c r="L200" s="29">
        <v>15.80521512809524</v>
      </c>
      <c r="M200" s="10">
        <f t="shared" si="3"/>
        <v>41.192963201777786</v>
      </c>
      <c r="N200" s="13"/>
      <c r="O200" s="13"/>
      <c r="P200" s="16"/>
      <c r="Q200" s="16"/>
      <c r="R200" s="14"/>
      <c r="S200" s="14"/>
      <c r="T200" s="14"/>
      <c r="U200" s="15"/>
    </row>
    <row r="201" spans="1:21" ht="15">
      <c r="A201" s="45">
        <v>226</v>
      </c>
      <c r="B201" s="45" t="s">
        <v>17</v>
      </c>
      <c r="C201" s="45" t="s">
        <v>29</v>
      </c>
      <c r="D201" s="45" t="s">
        <v>55</v>
      </c>
      <c r="E201" s="45" t="s">
        <v>49</v>
      </c>
      <c r="F201" s="26">
        <v>3855.9492960000002</v>
      </c>
      <c r="G201" s="27">
        <v>6359.68</v>
      </c>
      <c r="H201" s="28">
        <v>6359.68</v>
      </c>
      <c r="I201" s="30">
        <v>1.9347882698412706</v>
      </c>
      <c r="J201" s="34">
        <v>7.4605435685079389</v>
      </c>
      <c r="K201" s="29">
        <v>12.30525339619048</v>
      </c>
      <c r="L201" s="29">
        <v>12.30525339619048</v>
      </c>
      <c r="M201" s="10">
        <f t="shared" si="3"/>
        <v>32.071050360888897</v>
      </c>
      <c r="N201" s="13"/>
      <c r="O201" s="13"/>
      <c r="R201" s="14"/>
      <c r="S201" s="14"/>
      <c r="T201" s="14"/>
      <c r="U201" s="15"/>
    </row>
    <row r="202" spans="1:21" ht="15">
      <c r="A202" s="45">
        <v>227</v>
      </c>
      <c r="B202" s="45" t="s">
        <v>13</v>
      </c>
      <c r="C202" s="46" t="s">
        <v>14</v>
      </c>
      <c r="D202" s="46" t="s">
        <v>15</v>
      </c>
      <c r="E202" s="46" t="s">
        <v>16</v>
      </c>
      <c r="F202" s="26">
        <v>5029.5006263254745</v>
      </c>
      <c r="G202" s="27">
        <v>1673.6000000000001</v>
      </c>
      <c r="H202" s="28">
        <v>1673.6000000000001</v>
      </c>
      <c r="I202" s="30">
        <v>2.6464666887125228</v>
      </c>
      <c r="J202" s="34">
        <v>13.311727444223989</v>
      </c>
      <c r="K202" s="29">
        <v>4.4301852369047623</v>
      </c>
      <c r="L202" s="29">
        <v>4.4301852369047623</v>
      </c>
      <c r="M202" s="10">
        <f t="shared" si="3"/>
        <v>22.172097918033515</v>
      </c>
      <c r="N202" s="13"/>
      <c r="O202" s="13"/>
      <c r="R202" s="14"/>
      <c r="S202" s="14"/>
      <c r="T202" s="14"/>
      <c r="U202" s="15"/>
    </row>
    <row r="203" spans="1:21" ht="15">
      <c r="A203" s="45">
        <v>228</v>
      </c>
      <c r="B203" s="45" t="s">
        <v>17</v>
      </c>
      <c r="C203" s="46" t="s">
        <v>14</v>
      </c>
      <c r="D203" s="46" t="s">
        <v>15</v>
      </c>
      <c r="E203" s="46" t="s">
        <v>16</v>
      </c>
      <c r="F203" s="26">
        <v>5029.5006263254745</v>
      </c>
      <c r="G203" s="27">
        <v>1673.6000000000001</v>
      </c>
      <c r="H203" s="28">
        <v>1673.6000000000001</v>
      </c>
      <c r="I203" s="30">
        <v>2.0388306878306874</v>
      </c>
      <c r="J203" s="34">
        <v>10.255318359788358</v>
      </c>
      <c r="K203" s="29">
        <v>3.4130025714285712</v>
      </c>
      <c r="L203" s="29">
        <v>3.4130025714285712</v>
      </c>
      <c r="M203" s="10">
        <f t="shared" si="3"/>
        <v>17.0813235026455</v>
      </c>
      <c r="N203" s="13"/>
      <c r="O203" s="13"/>
      <c r="R203" s="14"/>
      <c r="S203" s="14"/>
      <c r="T203" s="14"/>
      <c r="U203" s="15"/>
    </row>
    <row r="204" spans="1:21" ht="15">
      <c r="A204" s="45">
        <v>229</v>
      </c>
      <c r="B204" s="45" t="s">
        <v>13</v>
      </c>
      <c r="C204" s="45" t="s">
        <v>19</v>
      </c>
      <c r="D204" s="45" t="s">
        <v>20</v>
      </c>
      <c r="E204" s="45" t="s">
        <v>16</v>
      </c>
      <c r="F204" s="26">
        <v>2766.2264960000002</v>
      </c>
      <c r="G204" s="27">
        <v>4016.6400000000008</v>
      </c>
      <c r="H204" s="28">
        <v>1673.6000000000001</v>
      </c>
      <c r="I204" s="30">
        <v>3.6524235317460332</v>
      </c>
      <c r="J204" s="34">
        <v>10.102603488809526</v>
      </c>
      <c r="K204" s="29">
        <v>14.671785327023816</v>
      </c>
      <c r="L204" s="29">
        <v>6.1141569921428589</v>
      </c>
      <c r="M204" s="10">
        <f t="shared" si="3"/>
        <v>30.8885458079762</v>
      </c>
      <c r="N204" s="13"/>
      <c r="O204" s="13"/>
      <c r="R204" s="14"/>
      <c r="S204" s="14"/>
      <c r="T204" s="14"/>
      <c r="U204" s="15"/>
    </row>
    <row r="205" spans="1:21" ht="15">
      <c r="A205" s="45">
        <v>230</v>
      </c>
      <c r="B205" s="45" t="s">
        <v>17</v>
      </c>
      <c r="C205" s="45" t="s">
        <v>19</v>
      </c>
      <c r="D205" s="45" t="s">
        <v>20</v>
      </c>
      <c r="E205" s="45" t="s">
        <v>16</v>
      </c>
      <c r="F205" s="26">
        <v>2766.2264960000002</v>
      </c>
      <c r="G205" s="27">
        <v>4016.6400000000008</v>
      </c>
      <c r="H205" s="28">
        <v>1673.6000000000001</v>
      </c>
      <c r="I205" s="30">
        <v>3.2283759523809534</v>
      </c>
      <c r="J205" s="34">
        <v>8.9296878842857179</v>
      </c>
      <c r="K205" s="29">
        <v>12.96838620071429</v>
      </c>
      <c r="L205" s="29">
        <v>5.4043013442857157</v>
      </c>
      <c r="M205" s="10">
        <f t="shared" si="3"/>
        <v>27.302375429285725</v>
      </c>
      <c r="N205" s="13"/>
      <c r="O205" s="13"/>
      <c r="R205" s="14"/>
      <c r="S205" s="14"/>
      <c r="T205" s="14"/>
      <c r="U205" s="15"/>
    </row>
    <row r="206" spans="1:21" ht="15">
      <c r="A206" s="45">
        <v>231</v>
      </c>
      <c r="B206" s="45" t="s">
        <v>13</v>
      </c>
      <c r="C206" s="45" t="s">
        <v>21</v>
      </c>
      <c r="D206" s="45" t="s">
        <v>22</v>
      </c>
      <c r="E206" s="45" t="s">
        <v>16</v>
      </c>
      <c r="F206" s="26">
        <v>2766.2260776000003</v>
      </c>
      <c r="G206" s="27">
        <v>1673.6000000000001</v>
      </c>
      <c r="H206" s="28">
        <v>4016.6400000000008</v>
      </c>
      <c r="I206" s="30">
        <v>3.0186432653061219</v>
      </c>
      <c r="J206" s="34">
        <v>8.3495672718367349</v>
      </c>
      <c r="K206" s="29">
        <v>5.0532088261224493</v>
      </c>
      <c r="L206" s="29">
        <v>12.125889996734696</v>
      </c>
      <c r="M206" s="10">
        <f t="shared" si="3"/>
        <v>25.528666094693879</v>
      </c>
      <c r="N206" s="13"/>
      <c r="O206" s="13"/>
      <c r="P206" s="16"/>
      <c r="Q206" s="16"/>
      <c r="R206" s="14"/>
      <c r="S206" s="14"/>
      <c r="T206" s="14"/>
      <c r="U206" s="15"/>
    </row>
    <row r="207" spans="1:21" ht="15">
      <c r="A207" s="45">
        <v>232</v>
      </c>
      <c r="B207" s="45" t="s">
        <v>17</v>
      </c>
      <c r="C207" s="45" t="s">
        <v>21</v>
      </c>
      <c r="D207" s="45" t="s">
        <v>22</v>
      </c>
      <c r="E207" s="45" t="s">
        <v>16</v>
      </c>
      <c r="F207" s="26">
        <v>2766.2260776000003</v>
      </c>
      <c r="G207" s="27">
        <v>1673.6000000000001</v>
      </c>
      <c r="H207" s="28">
        <v>4016.6400000000008</v>
      </c>
      <c r="I207" s="30">
        <v>2.9380937142857144</v>
      </c>
      <c r="J207" s="34">
        <v>8.1267672137142863</v>
      </c>
      <c r="K207" s="29">
        <v>4.9183688777142862</v>
      </c>
      <c r="L207" s="29">
        <v>11.802322450285716</v>
      </c>
      <c r="M207" s="10">
        <f t="shared" si="3"/>
        <v>24.847458541714289</v>
      </c>
      <c r="N207" s="13"/>
      <c r="O207" s="13"/>
      <c r="R207" s="14"/>
      <c r="S207" s="14"/>
      <c r="T207" s="14"/>
      <c r="U207" s="15"/>
    </row>
    <row r="208" spans="1:21" ht="15">
      <c r="A208" s="45">
        <v>233</v>
      </c>
      <c r="B208" s="45" t="s">
        <v>13</v>
      </c>
      <c r="C208" s="45" t="s">
        <v>23</v>
      </c>
      <c r="D208" s="45" t="s">
        <v>24</v>
      </c>
      <c r="E208" s="45" t="s">
        <v>16</v>
      </c>
      <c r="F208" s="26">
        <v>1173.5500768000002</v>
      </c>
      <c r="G208" s="27">
        <v>2426.7200000000003</v>
      </c>
      <c r="H208" s="28">
        <v>4769.76</v>
      </c>
      <c r="I208" s="30">
        <v>3.1824152619047639</v>
      </c>
      <c r="J208" s="34">
        <v>3.7361555174761927</v>
      </c>
      <c r="K208" s="29">
        <v>7.7237218406428623</v>
      </c>
      <c r="L208" s="29">
        <v>15.180120799285723</v>
      </c>
      <c r="M208" s="10">
        <f t="shared" si="3"/>
        <v>26.639998157404776</v>
      </c>
      <c r="N208" s="13"/>
      <c r="O208" s="13"/>
      <c r="R208" s="14"/>
      <c r="S208" s="14"/>
      <c r="T208" s="14"/>
      <c r="U208" s="15"/>
    </row>
    <row r="209" spans="1:21" ht="15">
      <c r="A209" s="45">
        <v>234</v>
      </c>
      <c r="B209" s="45" t="s">
        <v>17</v>
      </c>
      <c r="C209" s="45" t="s">
        <v>23</v>
      </c>
      <c r="D209" s="45" t="s">
        <v>24</v>
      </c>
      <c r="E209" s="45" t="s">
        <v>16</v>
      </c>
      <c r="F209" s="26">
        <v>1173.5500768000002</v>
      </c>
      <c r="G209" s="27">
        <v>2426.7200000000003</v>
      </c>
      <c r="H209" s="28">
        <v>4769.76</v>
      </c>
      <c r="I209" s="30">
        <v>2.8908602063492066</v>
      </c>
      <c r="J209" s="34">
        <v>3.393869882253969</v>
      </c>
      <c r="K209" s="29">
        <v>7.0161177208095253</v>
      </c>
      <c r="L209" s="29">
        <v>13.789403184285716</v>
      </c>
      <c r="M209" s="10">
        <f t="shared" si="3"/>
        <v>24.199390787349209</v>
      </c>
      <c r="N209" s="13"/>
      <c r="O209" s="13"/>
      <c r="R209" s="14"/>
      <c r="S209" s="14"/>
      <c r="T209" s="14"/>
      <c r="U209" s="15"/>
    </row>
    <row r="210" spans="1:21" ht="15">
      <c r="A210" s="45">
        <v>235</v>
      </c>
      <c r="B210" s="45" t="s">
        <v>13</v>
      </c>
      <c r="C210" s="45" t="s">
        <v>25</v>
      </c>
      <c r="D210" s="45" t="s">
        <v>26</v>
      </c>
      <c r="E210" s="45" t="s">
        <v>16</v>
      </c>
      <c r="F210" s="26">
        <v>1173.5500768000002</v>
      </c>
      <c r="G210" s="27">
        <v>4769.76</v>
      </c>
      <c r="H210" s="28">
        <v>2426.7200000000003</v>
      </c>
      <c r="I210" s="30">
        <v>3.5382011111111127</v>
      </c>
      <c r="J210" s="34">
        <v>4.1538481044444451</v>
      </c>
      <c r="K210" s="29">
        <v>16.877219300000004</v>
      </c>
      <c r="L210" s="29">
        <v>8.5872140966666706</v>
      </c>
      <c r="M210" s="10">
        <f t="shared" si="3"/>
        <v>29.61828150111112</v>
      </c>
      <c r="N210" s="13"/>
      <c r="O210" s="13"/>
      <c r="R210" s="14"/>
      <c r="S210" s="14"/>
      <c r="T210" s="14"/>
      <c r="U210" s="15"/>
    </row>
    <row r="211" spans="1:21" ht="15">
      <c r="A211" s="45">
        <v>236</v>
      </c>
      <c r="B211" s="45" t="s">
        <v>17</v>
      </c>
      <c r="C211" s="45" t="s">
        <v>25</v>
      </c>
      <c r="D211" s="45" t="s">
        <v>26</v>
      </c>
      <c r="E211" s="45" t="s">
        <v>16</v>
      </c>
      <c r="F211" s="26">
        <v>1173.5500768000002</v>
      </c>
      <c r="G211" s="27">
        <v>4769.76</v>
      </c>
      <c r="H211" s="28">
        <v>2426.7200000000003</v>
      </c>
      <c r="I211" s="30">
        <v>3.1906477579365093</v>
      </c>
      <c r="J211" s="34">
        <v>3.7458204678174605</v>
      </c>
      <c r="K211" s="29">
        <v>15.219389805357142</v>
      </c>
      <c r="L211" s="29">
        <v>7.7437021085119087</v>
      </c>
      <c r="M211" s="10">
        <f t="shared" si="3"/>
        <v>26.70891238168651</v>
      </c>
      <c r="N211" s="13"/>
      <c r="O211" s="13"/>
      <c r="P211" s="16"/>
      <c r="Q211" s="16"/>
      <c r="R211" s="14"/>
      <c r="S211" s="14"/>
      <c r="T211" s="14"/>
      <c r="U211" s="15"/>
    </row>
    <row r="212" spans="1:21" ht="15">
      <c r="A212" s="45">
        <v>237</v>
      </c>
      <c r="B212" s="45" t="s">
        <v>13</v>
      </c>
      <c r="C212" s="45" t="s">
        <v>27</v>
      </c>
      <c r="D212" s="45" t="s">
        <v>28</v>
      </c>
      <c r="E212" s="45" t="s">
        <v>16</v>
      </c>
      <c r="F212" s="26">
        <v>3520.6502304000001</v>
      </c>
      <c r="G212" s="27">
        <v>2426.7200000000003</v>
      </c>
      <c r="H212" s="28">
        <v>2426.7200000000003</v>
      </c>
      <c r="I212" s="30">
        <v>3.0037974603174611</v>
      </c>
      <c r="J212" s="34">
        <v>10.57637085777778</v>
      </c>
      <c r="K212" s="29">
        <v>7.2902164361904767</v>
      </c>
      <c r="L212" s="29">
        <v>7.2902164361904767</v>
      </c>
      <c r="M212" s="10">
        <f t="shared" si="3"/>
        <v>25.156803730158735</v>
      </c>
      <c r="N212" s="13"/>
      <c r="O212" s="13"/>
      <c r="R212" s="14"/>
      <c r="S212" s="14"/>
      <c r="T212" s="14"/>
      <c r="U212" s="15"/>
    </row>
    <row r="213" spans="1:21" ht="15">
      <c r="A213" s="45">
        <v>238</v>
      </c>
      <c r="B213" s="45" t="s">
        <v>17</v>
      </c>
      <c r="C213" s="45" t="s">
        <v>27</v>
      </c>
      <c r="D213" s="45" t="s">
        <v>28</v>
      </c>
      <c r="E213" s="45" t="s">
        <v>16</v>
      </c>
      <c r="F213" s="26">
        <v>3520.6502304000001</v>
      </c>
      <c r="G213" s="27">
        <v>2426.7200000000003</v>
      </c>
      <c r="H213" s="28">
        <v>2426.7200000000003</v>
      </c>
      <c r="I213" s="30">
        <v>2.9856321031746043</v>
      </c>
      <c r="J213" s="34">
        <v>10.512410635277778</v>
      </c>
      <c r="K213" s="29">
        <v>7.2461291144047646</v>
      </c>
      <c r="L213" s="29">
        <v>7.2461291144047646</v>
      </c>
      <c r="M213" s="10">
        <f t="shared" si="3"/>
        <v>25.004668864087307</v>
      </c>
      <c r="N213" s="13"/>
      <c r="O213" s="13"/>
      <c r="P213" s="16"/>
      <c r="Q213" s="16"/>
      <c r="R213" s="14"/>
      <c r="S213" s="14"/>
      <c r="T213" s="14"/>
      <c r="U213" s="15"/>
    </row>
    <row r="214" spans="1:21" ht="15">
      <c r="A214" s="45">
        <v>239</v>
      </c>
      <c r="B214" s="45" t="s">
        <v>13</v>
      </c>
      <c r="C214" s="45" t="s">
        <v>29</v>
      </c>
      <c r="D214" s="45" t="s">
        <v>30</v>
      </c>
      <c r="E214" s="45" t="s">
        <v>16</v>
      </c>
      <c r="F214" s="26">
        <v>1927.9746480000001</v>
      </c>
      <c r="G214" s="27">
        <v>3179.84</v>
      </c>
      <c r="H214" s="28">
        <v>3179.84</v>
      </c>
      <c r="I214" s="30">
        <v>3.0692601428571433</v>
      </c>
      <c r="J214" s="34">
        <v>5.917533555428574</v>
      </c>
      <c r="K214" s="29">
        <v>9.7602472542857175</v>
      </c>
      <c r="L214" s="29">
        <v>9.7602472542857175</v>
      </c>
      <c r="M214" s="10">
        <f t="shared" si="3"/>
        <v>25.438028064000008</v>
      </c>
      <c r="N214" s="13"/>
      <c r="O214" s="13"/>
      <c r="R214" s="14"/>
      <c r="S214" s="14"/>
      <c r="T214" s="14"/>
      <c r="U214" s="15"/>
    </row>
    <row r="215" spans="1:21" ht="15">
      <c r="A215" s="45">
        <v>240</v>
      </c>
      <c r="B215" s="45" t="s">
        <v>17</v>
      </c>
      <c r="C215" s="45" t="s">
        <v>29</v>
      </c>
      <c r="D215" s="45" t="s">
        <v>30</v>
      </c>
      <c r="E215" s="45" t="s">
        <v>16</v>
      </c>
      <c r="F215" s="26">
        <v>1927.9746480000001</v>
      </c>
      <c r="G215" s="27">
        <v>3179.84</v>
      </c>
      <c r="H215" s="28">
        <v>3179.84</v>
      </c>
      <c r="I215" s="30">
        <v>2.7792493888888905</v>
      </c>
      <c r="J215" s="34">
        <v>5.3583928217777812</v>
      </c>
      <c r="K215" s="29">
        <v>8.8380130566666715</v>
      </c>
      <c r="L215" s="29">
        <v>8.8380130566666715</v>
      </c>
      <c r="M215" s="10">
        <f t="shared" si="3"/>
        <v>23.034418935111123</v>
      </c>
      <c r="N215" s="13"/>
      <c r="O215" s="13"/>
      <c r="R215" s="14"/>
      <c r="S215" s="14"/>
      <c r="T215" s="14"/>
      <c r="U215" s="15"/>
    </row>
    <row r="216" spans="1:21" ht="15">
      <c r="A216" s="45">
        <v>241</v>
      </c>
      <c r="B216" s="45" t="s">
        <v>13</v>
      </c>
      <c r="C216" s="45" t="s">
        <v>14</v>
      </c>
      <c r="D216" s="45" t="s">
        <v>31</v>
      </c>
      <c r="E216" s="45" t="s">
        <v>32</v>
      </c>
      <c r="F216" s="26">
        <v>7544.2509394882118</v>
      </c>
      <c r="G216" s="27">
        <v>2510.4</v>
      </c>
      <c r="H216" s="28">
        <v>2510.4</v>
      </c>
      <c r="I216" s="30">
        <v>2.6076402976190471</v>
      </c>
      <c r="J216" s="34">
        <v>19.672038405238101</v>
      </c>
      <c r="K216" s="29">
        <v>6.5451771470238089</v>
      </c>
      <c r="L216" s="29">
        <v>6.5451771470238089</v>
      </c>
      <c r="M216" s="10">
        <f t="shared" si="3"/>
        <v>32.762392699285719</v>
      </c>
      <c r="N216" s="13"/>
      <c r="O216" s="13"/>
      <c r="R216" s="14"/>
      <c r="S216" s="14"/>
      <c r="T216" s="14"/>
      <c r="U216" s="15"/>
    </row>
    <row r="217" spans="1:21" ht="15">
      <c r="A217" s="45">
        <v>242</v>
      </c>
      <c r="B217" s="45" t="s">
        <v>17</v>
      </c>
      <c r="C217" s="45" t="s">
        <v>14</v>
      </c>
      <c r="D217" s="45" t="s">
        <v>31</v>
      </c>
      <c r="E217" s="45" t="s">
        <v>32</v>
      </c>
      <c r="F217" s="26">
        <v>7544.2509394882118</v>
      </c>
      <c r="G217" s="27">
        <v>2510.4</v>
      </c>
      <c r="H217" s="28">
        <v>2510.4</v>
      </c>
      <c r="I217" s="30">
        <v>2.1558491369047617</v>
      </c>
      <c r="J217" s="34">
        <v>16.263725888809525</v>
      </c>
      <c r="K217" s="29">
        <v>5.4111813336309513</v>
      </c>
      <c r="L217" s="29">
        <v>5.4111813336309513</v>
      </c>
      <c r="M217" s="10">
        <f t="shared" si="3"/>
        <v>27.086088556071424</v>
      </c>
      <c r="N217" s="13"/>
      <c r="O217" s="13"/>
      <c r="P217" s="16"/>
      <c r="Q217" s="16"/>
      <c r="R217" s="14"/>
      <c r="S217" s="14"/>
      <c r="T217" s="14"/>
      <c r="U217" s="15"/>
    </row>
    <row r="218" spans="1:21" ht="15">
      <c r="A218" s="45">
        <v>243</v>
      </c>
      <c r="B218" s="45" t="s">
        <v>13</v>
      </c>
      <c r="C218" s="45" t="s">
        <v>18</v>
      </c>
      <c r="D218" s="45" t="s">
        <v>33</v>
      </c>
      <c r="E218" s="45" t="s">
        <v>34</v>
      </c>
      <c r="F218" s="26">
        <v>628.68742159999999</v>
      </c>
      <c r="G218" s="27">
        <v>9414</v>
      </c>
      <c r="H218" s="28">
        <v>2510.4</v>
      </c>
      <c r="I218" s="30">
        <v>2.9581193968253969</v>
      </c>
      <c r="J218" s="34">
        <v>1.8606571006031751</v>
      </c>
      <c r="K218" s="29">
        <v>27.847736001714289</v>
      </c>
      <c r="L218" s="29">
        <v>7.4248796860317459</v>
      </c>
      <c r="M218" s="10">
        <f t="shared" si="3"/>
        <v>37.13327278834921</v>
      </c>
      <c r="N218" s="13"/>
      <c r="O218" s="13"/>
      <c r="R218" s="14"/>
      <c r="S218" s="14"/>
      <c r="T218" s="14"/>
      <c r="U218" s="15"/>
    </row>
    <row r="219" spans="1:21" ht="15">
      <c r="A219" s="45">
        <v>244</v>
      </c>
      <c r="B219" s="45" t="s">
        <v>17</v>
      </c>
      <c r="C219" s="45" t="s">
        <v>18</v>
      </c>
      <c r="D219" s="45" t="s">
        <v>33</v>
      </c>
      <c r="E219" s="45" t="s">
        <v>34</v>
      </c>
      <c r="F219" s="26">
        <v>628.68742159999999</v>
      </c>
      <c r="G219" s="27">
        <v>9414</v>
      </c>
      <c r="H219" s="28">
        <v>2510.4</v>
      </c>
      <c r="I219" s="30">
        <v>2.6889605561973289</v>
      </c>
      <c r="J219" s="34">
        <v>1.6913561898481198</v>
      </c>
      <c r="K219" s="29">
        <v>25.313874676041653</v>
      </c>
      <c r="L219" s="29">
        <v>6.7492909960552954</v>
      </c>
      <c r="M219" s="10">
        <f t="shared" si="3"/>
        <v>33.754521861945065</v>
      </c>
      <c r="N219" s="13"/>
      <c r="O219" s="13"/>
      <c r="R219" s="14"/>
      <c r="S219" s="14"/>
      <c r="T219" s="14"/>
      <c r="U219" s="15"/>
    </row>
    <row r="220" spans="1:21" ht="15">
      <c r="A220" s="45">
        <v>245</v>
      </c>
      <c r="B220" s="45" t="s">
        <v>13</v>
      </c>
      <c r="C220" s="45" t="s">
        <v>19</v>
      </c>
      <c r="D220" s="45" t="s">
        <v>35</v>
      </c>
      <c r="E220" s="45" t="s">
        <v>32</v>
      </c>
      <c r="F220" s="26">
        <v>4149.3397439999999</v>
      </c>
      <c r="G220" s="27">
        <v>6024.96</v>
      </c>
      <c r="H220" s="28">
        <v>2510.4</v>
      </c>
      <c r="I220" s="30">
        <v>2.2678011706349217</v>
      </c>
      <c r="J220" s="34">
        <v>9.4091070569642881</v>
      </c>
      <c r="K220" s="29">
        <v>13.663502053075405</v>
      </c>
      <c r="L220" s="29">
        <v>5.6921809382936521</v>
      </c>
      <c r="M220" s="10">
        <f t="shared" si="3"/>
        <v>28.764790048333346</v>
      </c>
      <c r="N220" s="13"/>
      <c r="O220" s="13"/>
      <c r="R220" s="14"/>
      <c r="S220" s="14"/>
      <c r="T220" s="14"/>
      <c r="U220" s="15"/>
    </row>
    <row r="221" spans="1:21" ht="15">
      <c r="A221" s="45">
        <v>246</v>
      </c>
      <c r="B221" s="45" t="s">
        <v>17</v>
      </c>
      <c r="C221" s="45" t="s">
        <v>19</v>
      </c>
      <c r="D221" s="45" t="s">
        <v>35</v>
      </c>
      <c r="E221" s="45" t="s">
        <v>32</v>
      </c>
      <c r="F221" s="26">
        <v>4149.3397439999999</v>
      </c>
      <c r="G221" s="27">
        <v>6024.96</v>
      </c>
      <c r="H221" s="28">
        <v>2510.4</v>
      </c>
      <c r="I221" s="30">
        <v>2.4890663492063489</v>
      </c>
      <c r="J221" s="34">
        <v>10.327136282857143</v>
      </c>
      <c r="K221" s="29">
        <v>14.996624753968257</v>
      </c>
      <c r="L221" s="29">
        <v>6.2475565365079362</v>
      </c>
      <c r="M221" s="10">
        <f t="shared" si="3"/>
        <v>31.571317573333339</v>
      </c>
      <c r="N221" s="13"/>
      <c r="O221" s="13"/>
      <c r="P221" s="13"/>
      <c r="R221" s="14"/>
      <c r="S221" s="14"/>
      <c r="T221" s="14"/>
      <c r="U221" s="15"/>
    </row>
    <row r="222" spans="1:21" ht="15">
      <c r="A222" s="45">
        <v>247</v>
      </c>
      <c r="B222" s="45" t="s">
        <v>13</v>
      </c>
      <c r="C222" s="45" t="s">
        <v>21</v>
      </c>
      <c r="D222" s="45" t="s">
        <v>36</v>
      </c>
      <c r="E222" s="45" t="s">
        <v>32</v>
      </c>
      <c r="F222" s="26">
        <v>4149.3380704000001</v>
      </c>
      <c r="G222" s="27">
        <v>2510.4</v>
      </c>
      <c r="H222" s="28">
        <v>6024.96</v>
      </c>
      <c r="I222" s="30">
        <v>2.8958380952380951</v>
      </c>
      <c r="J222" s="34">
        <v>12.014832257142857</v>
      </c>
      <c r="K222" s="29">
        <v>7.2685536190476174</v>
      </c>
      <c r="L222" s="29">
        <v>17.447424523809527</v>
      </c>
      <c r="M222" s="10">
        <f t="shared" si="3"/>
        <v>36.730810399999996</v>
      </c>
      <c r="N222" s="13"/>
      <c r="O222" s="13"/>
      <c r="R222" s="14"/>
      <c r="S222" s="14"/>
      <c r="T222" s="14"/>
      <c r="U222" s="15"/>
    </row>
    <row r="223" spans="1:21" ht="15">
      <c r="A223" s="45">
        <v>248</v>
      </c>
      <c r="B223" s="45" t="s">
        <v>17</v>
      </c>
      <c r="C223" s="45" t="s">
        <v>21</v>
      </c>
      <c r="D223" s="45" t="s">
        <v>36</v>
      </c>
      <c r="E223" s="45" t="s">
        <v>32</v>
      </c>
      <c r="F223" s="26">
        <v>4149.3380704000001</v>
      </c>
      <c r="G223" s="27">
        <v>2510.4</v>
      </c>
      <c r="H223" s="28">
        <v>6024.96</v>
      </c>
      <c r="I223" s="30">
        <v>2.7351816507936522</v>
      </c>
      <c r="J223" s="34">
        <v>11.348268669142859</v>
      </c>
      <c r="K223" s="29">
        <v>6.865305943492066</v>
      </c>
      <c r="L223" s="29">
        <v>16.47946944603175</v>
      </c>
      <c r="M223" s="10">
        <f t="shared" si="3"/>
        <v>34.693044058666672</v>
      </c>
      <c r="N223" s="13"/>
      <c r="O223" s="13"/>
      <c r="R223" s="14"/>
      <c r="S223" s="14"/>
      <c r="T223" s="14"/>
      <c r="U223" s="15"/>
    </row>
    <row r="224" spans="1:21" ht="15">
      <c r="A224" s="45">
        <v>249</v>
      </c>
      <c r="B224" s="45" t="s">
        <v>13</v>
      </c>
      <c r="C224" s="45" t="s">
        <v>23</v>
      </c>
      <c r="D224" s="45" t="s">
        <v>38</v>
      </c>
      <c r="E224" s="45" t="s">
        <v>32</v>
      </c>
      <c r="F224" s="26">
        <v>1760.3251152</v>
      </c>
      <c r="G224" s="27">
        <v>3640.08</v>
      </c>
      <c r="H224" s="28">
        <v>7154.64</v>
      </c>
      <c r="I224" s="30">
        <v>4.2966907857142864</v>
      </c>
      <c r="J224" s="34">
        <v>7.5621757828571443</v>
      </c>
      <c r="K224" s="29">
        <v>15.63995446</v>
      </c>
      <c r="L224" s="29">
        <v>30.74282257178572</v>
      </c>
      <c r="M224" s="10">
        <f t="shared" si="3"/>
        <v>53.944952814642861</v>
      </c>
      <c r="N224" s="13"/>
      <c r="O224" s="13"/>
      <c r="R224" s="14"/>
      <c r="S224" s="14"/>
      <c r="T224" s="14"/>
      <c r="U224" s="15"/>
    </row>
    <row r="225" spans="1:21" ht="15">
      <c r="A225" s="45">
        <v>250</v>
      </c>
      <c r="B225" s="45" t="s">
        <v>17</v>
      </c>
      <c r="C225" s="45" t="s">
        <v>23</v>
      </c>
      <c r="D225" s="45" t="s">
        <v>38</v>
      </c>
      <c r="E225" s="45" t="s">
        <v>32</v>
      </c>
      <c r="F225" s="26">
        <v>1760.3251152</v>
      </c>
      <c r="G225" s="27">
        <v>3640.08</v>
      </c>
      <c r="H225" s="28">
        <v>7154.64</v>
      </c>
      <c r="I225" s="30">
        <v>3.4024327023809535</v>
      </c>
      <c r="J225" s="34">
        <v>5.9882815561904792</v>
      </c>
      <c r="K225" s="29">
        <v>12.384855036666673</v>
      </c>
      <c r="L225" s="29">
        <v>24.34440598553573</v>
      </c>
      <c r="M225" s="10">
        <f t="shared" si="3"/>
        <v>42.71754257839288</v>
      </c>
      <c r="N225" s="13"/>
      <c r="O225" s="13"/>
      <c r="R225" s="14"/>
      <c r="S225" s="14"/>
      <c r="T225" s="14"/>
      <c r="U225" s="15"/>
    </row>
    <row r="226" spans="1:21" ht="15">
      <c r="A226" s="45">
        <v>251</v>
      </c>
      <c r="B226" s="45" t="s">
        <v>13</v>
      </c>
      <c r="C226" s="45" t="s">
        <v>25</v>
      </c>
      <c r="D226" s="45" t="s">
        <v>39</v>
      </c>
      <c r="E226" s="45" t="s">
        <v>32</v>
      </c>
      <c r="F226" s="26">
        <v>1760.3251152</v>
      </c>
      <c r="G226" s="27">
        <v>7154.64</v>
      </c>
      <c r="H226" s="28">
        <v>3640.08</v>
      </c>
      <c r="I226" s="30">
        <v>3.1767937142857137</v>
      </c>
      <c r="J226" s="34">
        <v>5.5911569371428556</v>
      </c>
      <c r="K226" s="29">
        <v>22.729959025714276</v>
      </c>
      <c r="L226" s="29">
        <v>11.563529119999998</v>
      </c>
      <c r="M226" s="10">
        <f t="shared" si="3"/>
        <v>39.884645082857134</v>
      </c>
      <c r="N226" s="13"/>
      <c r="O226" s="13"/>
      <c r="P226" s="16"/>
      <c r="Q226" s="16"/>
      <c r="R226" s="14"/>
      <c r="S226" s="14"/>
      <c r="T226" s="14"/>
      <c r="U226" s="15"/>
    </row>
    <row r="227" spans="1:21" ht="15">
      <c r="A227" s="45">
        <v>252</v>
      </c>
      <c r="B227" s="45" t="s">
        <v>17</v>
      </c>
      <c r="C227" s="45" t="s">
        <v>25</v>
      </c>
      <c r="D227" s="45" t="s">
        <v>39</v>
      </c>
      <c r="E227" s="45" t="s">
        <v>32</v>
      </c>
      <c r="F227" s="26">
        <v>1760.3251152</v>
      </c>
      <c r="G227" s="27">
        <v>7154.64</v>
      </c>
      <c r="H227" s="28">
        <v>3640.08</v>
      </c>
      <c r="I227" s="30">
        <v>2.613183238095238</v>
      </c>
      <c r="J227" s="34">
        <v>4.5992024990476184</v>
      </c>
      <c r="K227" s="29">
        <v>18.697326068571424</v>
      </c>
      <c r="L227" s="29">
        <v>9.5119869866666669</v>
      </c>
      <c r="M227" s="10">
        <f t="shared" si="3"/>
        <v>32.808515554285705</v>
      </c>
      <c r="N227" s="13"/>
      <c r="O227" s="13"/>
      <c r="R227" s="14"/>
      <c r="S227" s="14"/>
      <c r="T227" s="14"/>
      <c r="U227" s="15"/>
    </row>
    <row r="228" spans="1:21" ht="15">
      <c r="A228" s="45">
        <v>253</v>
      </c>
      <c r="B228" s="45" t="s">
        <v>17</v>
      </c>
      <c r="C228" s="45" t="s">
        <v>27</v>
      </c>
      <c r="D228" s="45" t="s">
        <v>40</v>
      </c>
      <c r="E228" s="45" t="s">
        <v>32</v>
      </c>
      <c r="F228" s="26">
        <v>5280.9736720000001</v>
      </c>
      <c r="G228" s="27">
        <v>3640.08</v>
      </c>
      <c r="H228" s="28">
        <v>3640.08</v>
      </c>
      <c r="I228" s="30">
        <v>2.9333712261904745</v>
      </c>
      <c r="J228" s="34">
        <v>15.491133445511894</v>
      </c>
      <c r="K228" s="29">
        <v>10.677471263333329</v>
      </c>
      <c r="L228" s="29">
        <v>10.677471263333329</v>
      </c>
      <c r="M228" s="10">
        <f t="shared" si="3"/>
        <v>36.846075972178554</v>
      </c>
      <c r="N228" s="13"/>
      <c r="O228" s="13"/>
      <c r="R228" s="14"/>
      <c r="S228" s="14"/>
      <c r="T228" s="14"/>
      <c r="U228" s="15"/>
    </row>
    <row r="229" spans="1:21" ht="15">
      <c r="A229" s="45">
        <v>254</v>
      </c>
      <c r="B229" s="45" t="s">
        <v>13</v>
      </c>
      <c r="C229" s="45" t="s">
        <v>27</v>
      </c>
      <c r="D229" s="45" t="s">
        <v>40</v>
      </c>
      <c r="E229" s="45" t="s">
        <v>32</v>
      </c>
      <c r="F229" s="26">
        <v>5280.9736720000001</v>
      </c>
      <c r="G229" s="27">
        <v>3640.08</v>
      </c>
      <c r="H229" s="28">
        <v>3640.08</v>
      </c>
      <c r="I229" s="30">
        <v>2.7139641547619044</v>
      </c>
      <c r="J229" s="34">
        <v>14.332444701297616</v>
      </c>
      <c r="K229" s="29">
        <v>9.8788295233333319</v>
      </c>
      <c r="L229" s="29">
        <v>9.8788295233333319</v>
      </c>
      <c r="M229" s="10">
        <f t="shared" si="3"/>
        <v>34.090103747964278</v>
      </c>
      <c r="N229" s="13"/>
      <c r="O229" s="13"/>
      <c r="R229" s="14"/>
      <c r="S229" s="14"/>
      <c r="T229" s="14"/>
      <c r="U229" s="15"/>
    </row>
    <row r="230" spans="1:21" ht="15">
      <c r="A230" s="45">
        <v>255</v>
      </c>
      <c r="B230" s="45" t="s">
        <v>13</v>
      </c>
      <c r="C230" s="45" t="s">
        <v>29</v>
      </c>
      <c r="D230" s="45" t="s">
        <v>41</v>
      </c>
      <c r="E230" s="45" t="s">
        <v>32</v>
      </c>
      <c r="F230" s="26">
        <v>2891.9640640000002</v>
      </c>
      <c r="G230" s="27">
        <v>4769.76</v>
      </c>
      <c r="H230" s="28">
        <v>4769.76</v>
      </c>
      <c r="I230" s="30">
        <v>3.3242696785714285</v>
      </c>
      <c r="J230" s="34">
        <v>9.6137879104285702</v>
      </c>
      <c r="K230" s="29">
        <v>15.85676636678571</v>
      </c>
      <c r="L230" s="29">
        <v>15.85676636678571</v>
      </c>
      <c r="M230" s="10">
        <f t="shared" si="3"/>
        <v>41.32732064399999</v>
      </c>
      <c r="N230" s="13"/>
      <c r="O230" s="13"/>
      <c r="R230" s="14"/>
      <c r="S230" s="14"/>
      <c r="T230" s="14"/>
      <c r="U230" s="15"/>
    </row>
    <row r="231" spans="1:21" ht="15">
      <c r="A231" s="45">
        <v>256</v>
      </c>
      <c r="B231" s="45" t="s">
        <v>17</v>
      </c>
      <c r="C231" s="45" t="s">
        <v>29</v>
      </c>
      <c r="D231" s="45" t="s">
        <v>41</v>
      </c>
      <c r="E231" s="45" t="s">
        <v>32</v>
      </c>
      <c r="F231" s="26">
        <v>2891.9640640000002</v>
      </c>
      <c r="G231" s="27">
        <v>4769.76</v>
      </c>
      <c r="H231" s="28">
        <v>4769.76</v>
      </c>
      <c r="I231" s="30">
        <v>2.4987361666666672</v>
      </c>
      <c r="J231" s="34">
        <v>7.2263449940000006</v>
      </c>
      <c r="K231" s="29">
        <v>11.918971514999999</v>
      </c>
      <c r="L231" s="29">
        <v>11.918971514999999</v>
      </c>
      <c r="M231" s="10">
        <f t="shared" si="3"/>
        <v>31.064288024</v>
      </c>
      <c r="N231" s="13"/>
      <c r="O231" s="13"/>
      <c r="P231" s="16"/>
      <c r="Q231" s="16"/>
      <c r="R231" s="14"/>
      <c r="S231" s="14"/>
      <c r="T231" s="14"/>
      <c r="U231" s="15"/>
    </row>
    <row r="232" spans="1:21" ht="15">
      <c r="A232" s="45">
        <v>257</v>
      </c>
      <c r="B232" s="45" t="s">
        <v>13</v>
      </c>
      <c r="C232" s="45" t="s">
        <v>14</v>
      </c>
      <c r="D232" s="45" t="s">
        <v>42</v>
      </c>
      <c r="E232" s="45" t="s">
        <v>43</v>
      </c>
      <c r="F232" s="26">
        <v>10059.005439999999</v>
      </c>
      <c r="G232" s="27">
        <v>3347.2000000000003</v>
      </c>
      <c r="H232" s="28">
        <v>3347.2000000000003</v>
      </c>
      <c r="I232" s="30">
        <v>2.1232209999999996</v>
      </c>
      <c r="J232" s="34">
        <v>21.357480038999995</v>
      </c>
      <c r="K232" s="29">
        <v>7.1064206870000008</v>
      </c>
      <c r="L232" s="29">
        <v>7.1064206870000008</v>
      </c>
      <c r="M232" s="10">
        <f t="shared" si="3"/>
        <v>35.570321412999995</v>
      </c>
      <c r="N232" s="13"/>
      <c r="O232" s="13"/>
      <c r="R232" s="14"/>
      <c r="S232" s="14"/>
      <c r="T232" s="14"/>
      <c r="U232" s="15"/>
    </row>
    <row r="233" spans="1:21" ht="15">
      <c r="A233" s="45">
        <v>258</v>
      </c>
      <c r="B233" s="45" t="s">
        <v>17</v>
      </c>
      <c r="C233" s="45" t="s">
        <v>14</v>
      </c>
      <c r="D233" s="45" t="s">
        <v>42</v>
      </c>
      <c r="E233" s="45" t="s">
        <v>43</v>
      </c>
      <c r="F233" s="26">
        <v>10059.005439999999</v>
      </c>
      <c r="G233" s="27">
        <v>3347.2000000000003</v>
      </c>
      <c r="H233" s="28">
        <v>3347.2000000000003</v>
      </c>
      <c r="I233" s="30">
        <v>1.8135786071428568</v>
      </c>
      <c r="J233" s="34">
        <v>18.242787209249997</v>
      </c>
      <c r="K233" s="29">
        <v>6.0700475981071422</v>
      </c>
      <c r="L233" s="29">
        <v>6.0700475981071422</v>
      </c>
      <c r="M233" s="10">
        <f t="shared" si="3"/>
        <v>30.382882405464279</v>
      </c>
      <c r="N233" s="13"/>
      <c r="O233" s="13"/>
      <c r="P233" s="16"/>
      <c r="Q233" s="16"/>
      <c r="R233" s="14"/>
      <c r="S233" s="14"/>
      <c r="T233" s="14"/>
      <c r="U233" s="15"/>
    </row>
    <row r="234" spans="1:21" ht="15">
      <c r="A234" s="45">
        <v>259</v>
      </c>
      <c r="B234" s="45" t="s">
        <v>13</v>
      </c>
      <c r="C234" s="45" t="s">
        <v>18</v>
      </c>
      <c r="D234" s="45" t="s">
        <v>44</v>
      </c>
      <c r="E234" s="45" t="s">
        <v>45</v>
      </c>
      <c r="F234" s="26">
        <v>838.25017439999999</v>
      </c>
      <c r="G234" s="27">
        <v>12552</v>
      </c>
      <c r="H234" s="28">
        <v>3347.2000000000003</v>
      </c>
      <c r="I234" s="30">
        <v>2.2946885714285719</v>
      </c>
      <c r="J234" s="34">
        <v>1.9229490228571429</v>
      </c>
      <c r="K234" s="29">
        <v>28.802930948571429</v>
      </c>
      <c r="L234" s="29">
        <v>7.6803226485714315</v>
      </c>
      <c r="M234" s="10">
        <f t="shared" si="3"/>
        <v>38.406202620000002</v>
      </c>
      <c r="N234" s="13"/>
      <c r="O234" s="13"/>
      <c r="R234" s="14"/>
      <c r="S234" s="14"/>
      <c r="T234" s="14"/>
      <c r="U234" s="15"/>
    </row>
    <row r="235" spans="1:21" ht="15">
      <c r="A235" s="45">
        <v>260</v>
      </c>
      <c r="B235" s="45" t="s">
        <v>17</v>
      </c>
      <c r="C235" s="45" t="s">
        <v>18</v>
      </c>
      <c r="D235" s="45" t="s">
        <v>44</v>
      </c>
      <c r="E235" s="45" t="s">
        <v>45</v>
      </c>
      <c r="F235" s="26">
        <v>838.25017439999999</v>
      </c>
      <c r="G235" s="27">
        <v>12552</v>
      </c>
      <c r="H235" s="28">
        <v>3347.2000000000003</v>
      </c>
      <c r="I235" s="30">
        <v>1.8251248129783195</v>
      </c>
      <c r="J235" s="34">
        <v>1.5294545932758314</v>
      </c>
      <c r="K235" s="29">
        <v>22.908966652503864</v>
      </c>
      <c r="L235" s="29">
        <v>6.1086927490384353</v>
      </c>
      <c r="M235" s="10">
        <f t="shared" si="3"/>
        <v>30.54711399481813</v>
      </c>
      <c r="N235" s="13"/>
      <c r="O235" s="13"/>
      <c r="R235" s="14"/>
      <c r="S235" s="14"/>
      <c r="T235" s="14"/>
      <c r="U235" s="15"/>
    </row>
    <row r="236" spans="1:21" ht="15">
      <c r="A236" s="45">
        <v>261</v>
      </c>
      <c r="B236" s="45" t="s">
        <v>13</v>
      </c>
      <c r="C236" s="45" t="s">
        <v>46</v>
      </c>
      <c r="D236" s="45" t="s">
        <v>47</v>
      </c>
      <c r="E236" s="45" t="s">
        <v>45</v>
      </c>
      <c r="F236" s="26">
        <v>838.25184800000011</v>
      </c>
      <c r="G236" s="27">
        <v>3347.2000000000003</v>
      </c>
      <c r="H236" s="28">
        <v>12552</v>
      </c>
      <c r="I236" s="30">
        <v>2.6785653529566198</v>
      </c>
      <c r="J236" s="34">
        <v>2.2446377657776471</v>
      </c>
      <c r="K236" s="29">
        <v>8.965158236345804</v>
      </c>
      <c r="L236" s="29">
        <v>33.62135231031148</v>
      </c>
      <c r="M236" s="10">
        <f t="shared" si="3"/>
        <v>44.831148312434934</v>
      </c>
      <c r="N236" s="13"/>
      <c r="O236" s="13"/>
      <c r="P236" s="16"/>
      <c r="Q236" s="16"/>
      <c r="R236" s="14"/>
      <c r="S236" s="14"/>
      <c r="T236" s="14"/>
      <c r="U236" s="15"/>
    </row>
    <row r="237" spans="1:21" ht="15">
      <c r="A237" s="45">
        <v>262</v>
      </c>
      <c r="B237" s="45" t="s">
        <v>17</v>
      </c>
      <c r="C237" s="45" t="s">
        <v>46</v>
      </c>
      <c r="D237" s="45" t="s">
        <v>47</v>
      </c>
      <c r="E237" s="45" t="s">
        <v>45</v>
      </c>
      <c r="F237" s="26">
        <v>838.25184800000011</v>
      </c>
      <c r="G237" s="27">
        <v>3347.2000000000003</v>
      </c>
      <c r="H237" s="28">
        <v>12552</v>
      </c>
      <c r="I237" s="30">
        <v>3.579164853595953</v>
      </c>
      <c r="J237" s="34">
        <v>2.9993401473134083</v>
      </c>
      <c r="K237" s="29">
        <v>11.979464764985655</v>
      </c>
      <c r="L237" s="29">
        <v>44.925677242336405</v>
      </c>
      <c r="M237" s="10">
        <f t="shared" si="3"/>
        <v>59.904482154635467</v>
      </c>
      <c r="N237" s="13"/>
      <c r="O237" s="13"/>
      <c r="P237" s="16"/>
      <c r="Q237" s="16"/>
      <c r="R237" s="14"/>
      <c r="S237" s="14"/>
      <c r="T237" s="14"/>
      <c r="U237" s="15"/>
    </row>
    <row r="238" spans="1:21" ht="15">
      <c r="A238" s="45">
        <v>263</v>
      </c>
      <c r="B238" s="45" t="s">
        <v>13</v>
      </c>
      <c r="C238" s="45" t="s">
        <v>19</v>
      </c>
      <c r="D238" s="45" t="s">
        <v>48</v>
      </c>
      <c r="E238" s="45" t="s">
        <v>49</v>
      </c>
      <c r="F238" s="26">
        <v>5532.4613600000002</v>
      </c>
      <c r="G238" s="27">
        <v>8033.2800000000016</v>
      </c>
      <c r="H238" s="28">
        <v>3347.2000000000003</v>
      </c>
      <c r="I238" s="30">
        <v>2.1457312499999999</v>
      </c>
      <c r="J238" s="34">
        <v>11.870185275000001</v>
      </c>
      <c r="K238" s="29">
        <v>17.236659131249997</v>
      </c>
      <c r="L238" s="29">
        <v>7.1817624937499991</v>
      </c>
      <c r="M238" s="10">
        <f t="shared" si="3"/>
        <v>36.288606899999998</v>
      </c>
      <c r="N238" s="13"/>
      <c r="O238" s="13"/>
      <c r="R238" s="14"/>
      <c r="S238" s="14"/>
      <c r="T238" s="14"/>
      <c r="U238" s="15"/>
    </row>
    <row r="239" spans="1:21" ht="15">
      <c r="A239" s="45">
        <v>264</v>
      </c>
      <c r="B239" s="45" t="s">
        <v>17</v>
      </c>
      <c r="C239" s="45" t="s">
        <v>19</v>
      </c>
      <c r="D239" s="45" t="s">
        <v>48</v>
      </c>
      <c r="E239" s="45" t="s">
        <v>49</v>
      </c>
      <c r="F239" s="26">
        <v>5532.4613600000002</v>
      </c>
      <c r="G239" s="27">
        <v>8033.2800000000016</v>
      </c>
      <c r="H239" s="28">
        <v>3347.2000000000003</v>
      </c>
      <c r="I239" s="30">
        <v>1.9464582222222224</v>
      </c>
      <c r="J239" s="34">
        <v>10.767806885333338</v>
      </c>
      <c r="K239" s="29">
        <v>15.635898899111115</v>
      </c>
      <c r="L239" s="29">
        <v>6.5147956697777785</v>
      </c>
      <c r="M239" s="10">
        <f t="shared" si="3"/>
        <v>32.918501454222231</v>
      </c>
      <c r="N239" s="13"/>
      <c r="O239" s="13"/>
      <c r="P239" s="16"/>
      <c r="Q239" s="16"/>
      <c r="R239" s="14"/>
      <c r="S239" s="14"/>
      <c r="T239" s="14"/>
      <c r="U239" s="15"/>
    </row>
    <row r="240" spans="1:21" ht="15">
      <c r="A240" s="45">
        <v>265</v>
      </c>
      <c r="B240" s="45" t="s">
        <v>13</v>
      </c>
      <c r="C240" s="45" t="s">
        <v>21</v>
      </c>
      <c r="D240" s="45" t="s">
        <v>50</v>
      </c>
      <c r="E240" s="45" t="s">
        <v>49</v>
      </c>
      <c r="F240" s="26">
        <v>5532.4488080000001</v>
      </c>
      <c r="G240" s="27">
        <v>3347.2000000000003</v>
      </c>
      <c r="H240" s="28">
        <v>8033.2800000000016</v>
      </c>
      <c r="I240" s="30">
        <v>2.6069824761904763</v>
      </c>
      <c r="J240" s="34">
        <v>14.421827058285713</v>
      </c>
      <c r="K240" s="29">
        <v>8.7255703478095246</v>
      </c>
      <c r="L240" s="29">
        <v>20.941890231238091</v>
      </c>
      <c r="M240" s="10">
        <f t="shared" si="3"/>
        <v>44.089287637333328</v>
      </c>
      <c r="N240" s="13"/>
      <c r="O240" s="13"/>
      <c r="P240" s="16"/>
      <c r="Q240" s="16"/>
      <c r="R240" s="14"/>
      <c r="S240" s="14"/>
      <c r="T240" s="14"/>
      <c r="U240" s="15"/>
    </row>
    <row r="241" spans="1:21" ht="15">
      <c r="A241" s="45">
        <v>266</v>
      </c>
      <c r="B241" s="45" t="s">
        <v>17</v>
      </c>
      <c r="C241" s="45" t="s">
        <v>21</v>
      </c>
      <c r="D241" s="45" t="s">
        <v>50</v>
      </c>
      <c r="E241" s="45" t="s">
        <v>49</v>
      </c>
      <c r="F241" s="26">
        <v>5532.4488080000001</v>
      </c>
      <c r="G241" s="27">
        <v>3347.2000000000003</v>
      </c>
      <c r="H241" s="28">
        <v>8033.2800000000016</v>
      </c>
      <c r="I241" s="30">
        <v>2.0359356190476183</v>
      </c>
      <c r="J241" s="34">
        <v>11.262795844571425</v>
      </c>
      <c r="K241" s="29">
        <v>6.8142765169523782</v>
      </c>
      <c r="L241" s="29">
        <v>16.354670827809521</v>
      </c>
      <c r="M241" s="10">
        <f t="shared" si="3"/>
        <v>34.431743189333325</v>
      </c>
      <c r="N241" s="13"/>
      <c r="O241" s="13"/>
      <c r="R241" s="14"/>
      <c r="S241" s="14"/>
      <c r="T241" s="14"/>
      <c r="U241" s="15"/>
    </row>
    <row r="242" spans="1:21" ht="15">
      <c r="A242" s="45">
        <v>267</v>
      </c>
      <c r="B242" s="45" t="s">
        <v>13</v>
      </c>
      <c r="C242" s="45" t="s">
        <v>37</v>
      </c>
      <c r="D242" s="45" t="s">
        <v>51</v>
      </c>
      <c r="E242" s="45" t="s">
        <v>49</v>
      </c>
      <c r="F242" s="26">
        <v>838.25017439999999</v>
      </c>
      <c r="G242" s="27">
        <v>8033.2800000000016</v>
      </c>
      <c r="H242" s="28">
        <v>8033.2800000000016</v>
      </c>
      <c r="I242" s="30">
        <v>2.7425377777777769</v>
      </c>
      <c r="J242" s="34">
        <v>2.2982466577777774</v>
      </c>
      <c r="K242" s="29">
        <v>22.030805968888888</v>
      </c>
      <c r="L242" s="29">
        <v>22.030805968888888</v>
      </c>
      <c r="M242" s="10">
        <f t="shared" si="3"/>
        <v>46.359858595555551</v>
      </c>
      <c r="N242" s="13"/>
      <c r="O242" s="13"/>
      <c r="R242" s="14"/>
      <c r="S242" s="14"/>
      <c r="T242" s="14"/>
      <c r="U242" s="15"/>
    </row>
    <row r="243" spans="1:21" ht="15">
      <c r="A243" s="45">
        <v>268</v>
      </c>
      <c r="B243" s="45" t="s">
        <v>17</v>
      </c>
      <c r="C243" s="45" t="s">
        <v>37</v>
      </c>
      <c r="D243" s="45" t="s">
        <v>51</v>
      </c>
      <c r="E243" s="45" t="s">
        <v>49</v>
      </c>
      <c r="F243" s="26">
        <v>838.25017439999999</v>
      </c>
      <c r="G243" s="27">
        <v>8033.2800000000016</v>
      </c>
      <c r="H243" s="28">
        <v>8033.2800000000016</v>
      </c>
      <c r="I243" s="30">
        <v>2.7939267222222219</v>
      </c>
      <c r="J243" s="34">
        <v>2.3413105932222225</v>
      </c>
      <c r="K243" s="29">
        <v>22.44361335961111</v>
      </c>
      <c r="L243" s="29">
        <v>22.44361335961111</v>
      </c>
      <c r="M243" s="10">
        <f t="shared" si="3"/>
        <v>47.228537312444445</v>
      </c>
      <c r="N243" s="13"/>
      <c r="O243" s="13"/>
      <c r="R243" s="14"/>
      <c r="S243" s="14"/>
      <c r="T243" s="14"/>
      <c r="U243" s="15"/>
    </row>
    <row r="244" spans="1:21" ht="15">
      <c r="A244" s="45">
        <v>269</v>
      </c>
      <c r="B244" s="45" t="s">
        <v>13</v>
      </c>
      <c r="C244" s="45" t="s">
        <v>23</v>
      </c>
      <c r="D244" s="45" t="s">
        <v>52</v>
      </c>
      <c r="E244" s="45" t="s">
        <v>49</v>
      </c>
      <c r="F244" s="26">
        <v>2347.1001536000003</v>
      </c>
      <c r="G244" s="27">
        <v>4853.4400000000005</v>
      </c>
      <c r="H244" s="28">
        <v>9539.52</v>
      </c>
      <c r="I244" s="30">
        <v>3.5806120000000008</v>
      </c>
      <c r="J244" s="34">
        <v>8.403696364</v>
      </c>
      <c r="K244" s="29">
        <v>17.376710036000002</v>
      </c>
      <c r="L244" s="29">
        <v>34.159038479999992</v>
      </c>
      <c r="M244" s="10">
        <f t="shared" si="3"/>
        <v>59.939444879999996</v>
      </c>
      <c r="N244" s="13"/>
      <c r="O244" s="13"/>
      <c r="R244" s="14"/>
      <c r="S244" s="14"/>
      <c r="T244" s="14"/>
      <c r="U244" s="15"/>
    </row>
    <row r="245" spans="1:21" ht="15">
      <c r="A245" s="45">
        <v>270</v>
      </c>
      <c r="B245" s="45" t="s">
        <v>17</v>
      </c>
      <c r="C245" s="45" t="s">
        <v>23</v>
      </c>
      <c r="D245" s="45" t="s">
        <v>52</v>
      </c>
      <c r="E245" s="45" t="s">
        <v>49</v>
      </c>
      <c r="F245" s="26">
        <v>2347.1001536000003</v>
      </c>
      <c r="G245" s="27">
        <v>4853.4400000000005</v>
      </c>
      <c r="H245" s="28">
        <v>9539.52</v>
      </c>
      <c r="I245" s="30">
        <v>2.4669240555555558</v>
      </c>
      <c r="J245" s="34">
        <v>5.7898707583888909</v>
      </c>
      <c r="K245" s="29">
        <v>11.971982441611114</v>
      </c>
      <c r="L245" s="29">
        <v>23.534455490000003</v>
      </c>
      <c r="M245" s="10">
        <f t="shared" si="3"/>
        <v>41.296308690000004</v>
      </c>
      <c r="N245" s="13"/>
      <c r="O245" s="13"/>
      <c r="R245" s="14"/>
      <c r="S245" s="14"/>
      <c r="T245" s="14"/>
      <c r="U245" s="15"/>
    </row>
    <row r="246" spans="1:21" ht="15">
      <c r="A246" s="45">
        <v>271</v>
      </c>
      <c r="B246" s="45" t="s">
        <v>13</v>
      </c>
      <c r="C246" s="45" t="s">
        <v>25</v>
      </c>
      <c r="D246" s="45" t="s">
        <v>53</v>
      </c>
      <c r="E246" s="45" t="s">
        <v>49</v>
      </c>
      <c r="F246" s="26">
        <v>2347.1001536000003</v>
      </c>
      <c r="G246" s="27">
        <v>9539.52</v>
      </c>
      <c r="H246" s="28">
        <v>4853.4400000000005</v>
      </c>
      <c r="I246" s="30">
        <v>2.5335010436507943</v>
      </c>
      <c r="J246" s="34">
        <v>5.9461269494484128</v>
      </c>
      <c r="K246" s="29">
        <v>24.169599956428566</v>
      </c>
      <c r="L246" s="29">
        <v>12.295080564837303</v>
      </c>
      <c r="M246" s="10">
        <f t="shared" si="3"/>
        <v>42.410807470714282</v>
      </c>
      <c r="N246" s="13"/>
      <c r="O246" s="13"/>
      <c r="R246" s="14"/>
      <c r="S246" s="14"/>
      <c r="T246" s="14"/>
      <c r="U246" s="15"/>
    </row>
    <row r="247" spans="1:21" ht="15">
      <c r="A247" s="45">
        <v>272</v>
      </c>
      <c r="B247" s="45" t="s">
        <v>17</v>
      </c>
      <c r="C247" s="45" t="s">
        <v>25</v>
      </c>
      <c r="D247" s="45" t="s">
        <v>53</v>
      </c>
      <c r="E247" s="45" t="s">
        <v>49</v>
      </c>
      <c r="F247" s="26">
        <v>2347.1001536000003</v>
      </c>
      <c r="G247" s="27">
        <v>9539.52</v>
      </c>
      <c r="H247" s="28">
        <v>4853.4400000000005</v>
      </c>
      <c r="I247" s="30">
        <v>2.2107524047619052</v>
      </c>
      <c r="J247" s="34">
        <v>5.1886358939761905</v>
      </c>
      <c r="K247" s="29">
        <v>21.09057794142857</v>
      </c>
      <c r="L247" s="29">
        <v>10.728781420309522</v>
      </c>
      <c r="M247" s="10">
        <f t="shared" si="3"/>
        <v>37.007995255714285</v>
      </c>
      <c r="N247" s="13"/>
      <c r="O247" s="13"/>
      <c r="R247" s="14"/>
      <c r="S247" s="14"/>
      <c r="T247" s="14"/>
      <c r="U247" s="15"/>
    </row>
    <row r="248" spans="1:21" ht="15">
      <c r="A248" s="45">
        <v>273</v>
      </c>
      <c r="B248" s="45" t="s">
        <v>13</v>
      </c>
      <c r="C248" s="45" t="s">
        <v>27</v>
      </c>
      <c r="D248" s="45" t="s">
        <v>54</v>
      </c>
      <c r="E248" s="45" t="s">
        <v>49</v>
      </c>
      <c r="F248" s="26">
        <v>7041.2996240000002</v>
      </c>
      <c r="G248" s="27">
        <v>4853.4400000000005</v>
      </c>
      <c r="H248" s="28">
        <v>4853.4400000000005</v>
      </c>
      <c r="I248" s="30">
        <v>2.1085466666666663</v>
      </c>
      <c r="J248" s="34">
        <v>14.846277079999997</v>
      </c>
      <c r="K248" s="29">
        <v>10.23277697333333</v>
      </c>
      <c r="L248" s="29">
        <v>10.23277697333333</v>
      </c>
      <c r="M248" s="10">
        <f t="shared" si="3"/>
        <v>35.311831026666653</v>
      </c>
      <c r="N248" s="13"/>
      <c r="O248" s="13"/>
      <c r="R248" s="14"/>
      <c r="S248" s="14"/>
      <c r="T248" s="14"/>
      <c r="U248" s="15"/>
    </row>
    <row r="249" spans="1:21" ht="15">
      <c r="A249" s="45">
        <v>274</v>
      </c>
      <c r="B249" s="45" t="s">
        <v>17</v>
      </c>
      <c r="C249" s="45" t="s">
        <v>27</v>
      </c>
      <c r="D249" s="45" t="s">
        <v>54</v>
      </c>
      <c r="E249" s="45" t="s">
        <v>49</v>
      </c>
      <c r="F249" s="26">
        <v>7041.2996240000002</v>
      </c>
      <c r="G249" s="27">
        <v>4853.4400000000005</v>
      </c>
      <c r="H249" s="28">
        <v>4853.4400000000005</v>
      </c>
      <c r="I249" s="30">
        <v>1.8863158095238093</v>
      </c>
      <c r="J249" s="34">
        <v>13.281549614857141</v>
      </c>
      <c r="K249" s="29">
        <v>9.1542906236190458</v>
      </c>
      <c r="L249" s="29">
        <v>9.1542906236190458</v>
      </c>
      <c r="M249" s="10">
        <f t="shared" si="3"/>
        <v>31.590130862095236</v>
      </c>
      <c r="N249" s="13"/>
      <c r="O249" s="13"/>
      <c r="R249" s="17"/>
      <c r="S249" s="17"/>
      <c r="T249" s="17"/>
      <c r="U249" s="15"/>
    </row>
    <row r="250" spans="1:21" ht="15">
      <c r="A250" s="45">
        <v>275</v>
      </c>
      <c r="B250" s="45" t="s">
        <v>13</v>
      </c>
      <c r="C250" s="45" t="s">
        <v>29</v>
      </c>
      <c r="D250" s="45" t="s">
        <v>55</v>
      </c>
      <c r="E250" s="45" t="s">
        <v>49</v>
      </c>
      <c r="F250" s="26">
        <v>3855.9492960000002</v>
      </c>
      <c r="G250" s="27">
        <v>6359.68</v>
      </c>
      <c r="H250" s="28">
        <v>6359.68</v>
      </c>
      <c r="I250" s="30">
        <v>2.9322394841269839</v>
      </c>
      <c r="J250" s="34">
        <v>11.30671545079365</v>
      </c>
      <c r="K250" s="29">
        <v>18.649043119047615</v>
      </c>
      <c r="L250" s="29">
        <v>18.649043119047615</v>
      </c>
      <c r="M250" s="10">
        <f t="shared" si="3"/>
        <v>48.604801688888884</v>
      </c>
      <c r="N250" s="13"/>
      <c r="O250" s="13"/>
      <c r="R250" s="14"/>
      <c r="S250" s="14"/>
      <c r="T250" s="14"/>
      <c r="U250" s="15"/>
    </row>
    <row r="251" spans="1:21" ht="15">
      <c r="A251" s="45">
        <v>276</v>
      </c>
      <c r="B251" s="45" t="s">
        <v>17</v>
      </c>
      <c r="C251" s="45" t="s">
        <v>29</v>
      </c>
      <c r="D251" s="45" t="s">
        <v>55</v>
      </c>
      <c r="E251" s="45" t="s">
        <v>49</v>
      </c>
      <c r="F251" s="26">
        <v>3855.9492960000002</v>
      </c>
      <c r="G251" s="27">
        <v>6359.68</v>
      </c>
      <c r="H251" s="28">
        <v>6359.68</v>
      </c>
      <c r="I251" s="30">
        <v>2.1707277116402088</v>
      </c>
      <c r="J251" s="34">
        <v>8.3703260560846449</v>
      </c>
      <c r="K251" s="29">
        <v>13.805828246031727</v>
      </c>
      <c r="L251" s="29">
        <v>13.805828246031727</v>
      </c>
      <c r="M251" s="10">
        <f t="shared" si="3"/>
        <v>35.981982548148096</v>
      </c>
      <c r="N251" s="13"/>
      <c r="O251" s="13"/>
      <c r="R251" s="17"/>
      <c r="S251" s="17"/>
      <c r="T251" s="17"/>
      <c r="U251" s="15"/>
    </row>
    <row r="252" spans="1:21" ht="15">
      <c r="A252" s="45">
        <v>301</v>
      </c>
      <c r="B252" s="45" t="s">
        <v>13</v>
      </c>
      <c r="C252" s="45" t="s">
        <v>56</v>
      </c>
      <c r="D252" s="45" t="s">
        <v>57</v>
      </c>
      <c r="E252" s="45" t="s">
        <v>49</v>
      </c>
      <c r="F252" s="20">
        <v>3381</v>
      </c>
      <c r="G252" s="21">
        <v>10143</v>
      </c>
      <c r="H252" s="22">
        <v>2576</v>
      </c>
      <c r="I252" s="30">
        <v>3.0114971428571389</v>
      </c>
      <c r="J252" s="34">
        <v>10.181871839999985</v>
      </c>
      <c r="K252" s="29">
        <v>30.545615519999963</v>
      </c>
      <c r="L252" s="29">
        <v>7.7576166399999886</v>
      </c>
      <c r="M252" s="10">
        <f t="shared" si="3"/>
        <v>48.485103999999936</v>
      </c>
      <c r="N252" s="13"/>
      <c r="O252" s="13"/>
      <c r="R252" s="14"/>
      <c r="S252" s="14"/>
      <c r="T252" s="14"/>
      <c r="U252" s="15"/>
    </row>
    <row r="253" spans="1:21" ht="15">
      <c r="A253" s="45">
        <v>302</v>
      </c>
      <c r="B253" s="45" t="s">
        <v>17</v>
      </c>
      <c r="C253" s="45" t="s">
        <v>56</v>
      </c>
      <c r="D253" s="45" t="s">
        <v>57</v>
      </c>
      <c r="E253" s="45" t="s">
        <v>49</v>
      </c>
      <c r="F253" s="20">
        <v>3381</v>
      </c>
      <c r="G253" s="21">
        <v>10143</v>
      </c>
      <c r="H253" s="22">
        <v>2576</v>
      </c>
      <c r="I253" s="30">
        <v>2.5832114285714249</v>
      </c>
      <c r="J253" s="34">
        <v>8.733837839999989</v>
      </c>
      <c r="K253" s="29">
        <v>26.201513519999967</v>
      </c>
      <c r="L253" s="29">
        <v>6.654352639999991</v>
      </c>
      <c r="M253" s="10">
        <f t="shared" si="3"/>
        <v>41.589703999999948</v>
      </c>
      <c r="N253" s="13"/>
      <c r="O253" s="13"/>
      <c r="R253" s="14"/>
      <c r="S253" s="14"/>
      <c r="T253" s="14"/>
      <c r="U253" s="15"/>
    </row>
    <row r="254" spans="1:21" ht="15">
      <c r="A254" s="45">
        <v>303</v>
      </c>
      <c r="B254" s="45" t="s">
        <v>13</v>
      </c>
      <c r="C254" s="45" t="s">
        <v>56</v>
      </c>
      <c r="D254" s="45" t="s">
        <v>57</v>
      </c>
      <c r="E254" s="45" t="s">
        <v>49</v>
      </c>
      <c r="F254" s="20">
        <v>3381</v>
      </c>
      <c r="G254" s="21">
        <v>10143</v>
      </c>
      <c r="H254" s="22">
        <v>2576</v>
      </c>
      <c r="I254" s="30">
        <v>2.7119193650793645</v>
      </c>
      <c r="J254" s="34">
        <v>9.1689993733333299</v>
      </c>
      <c r="K254" s="29">
        <v>27.506998119999992</v>
      </c>
      <c r="L254" s="29">
        <v>6.9859042844444428</v>
      </c>
      <c r="M254" s="10">
        <f t="shared" si="3"/>
        <v>43.661901777777764</v>
      </c>
      <c r="N254" s="13"/>
      <c r="O254" s="13"/>
      <c r="R254" s="14"/>
      <c r="S254" s="14"/>
      <c r="T254" s="14"/>
      <c r="U254" s="15"/>
    </row>
    <row r="255" spans="1:21" ht="15">
      <c r="A255" s="45">
        <v>304</v>
      </c>
      <c r="B255" s="45" t="s">
        <v>17</v>
      </c>
      <c r="C255" s="45" t="s">
        <v>56</v>
      </c>
      <c r="D255" s="45" t="s">
        <v>57</v>
      </c>
      <c r="E255" s="45" t="s">
        <v>49</v>
      </c>
      <c r="F255" s="20">
        <v>3381</v>
      </c>
      <c r="G255" s="21">
        <v>10143</v>
      </c>
      <c r="H255" s="22">
        <v>2576</v>
      </c>
      <c r="I255" s="30">
        <v>2.3828155202821852</v>
      </c>
      <c r="J255" s="34">
        <v>8.0562992740740675</v>
      </c>
      <c r="K255" s="29">
        <v>24.168897822222203</v>
      </c>
      <c r="L255" s="29">
        <v>6.1381327802469086</v>
      </c>
      <c r="M255" s="10">
        <f t="shared" si="3"/>
        <v>38.363329876543176</v>
      </c>
      <c r="N255" s="13"/>
      <c r="O255" s="13"/>
      <c r="R255" s="17"/>
      <c r="S255" s="17"/>
      <c r="T255" s="17"/>
      <c r="U255" s="15"/>
    </row>
    <row r="256" spans="1:21" ht="15">
      <c r="A256" s="45">
        <v>305</v>
      </c>
      <c r="B256" s="45" t="s">
        <v>13</v>
      </c>
      <c r="C256" s="45" t="s">
        <v>56</v>
      </c>
      <c r="D256" s="45" t="s">
        <v>57</v>
      </c>
      <c r="E256" s="45" t="s">
        <v>49</v>
      </c>
      <c r="F256" s="20">
        <v>3381</v>
      </c>
      <c r="G256" s="21">
        <v>10143</v>
      </c>
      <c r="H256" s="22">
        <v>2576</v>
      </c>
      <c r="I256" s="30">
        <v>3.1621441269841242</v>
      </c>
      <c r="J256" s="34">
        <v>10.691209293333324</v>
      </c>
      <c r="K256" s="29">
        <v>32.073627879999982</v>
      </c>
      <c r="L256" s="29">
        <v>8.1456832711111051</v>
      </c>
      <c r="M256" s="10">
        <f t="shared" si="3"/>
        <v>50.910520444444408</v>
      </c>
      <c r="N256" s="13"/>
      <c r="O256" s="13"/>
      <c r="R256" s="14"/>
      <c r="S256" s="14"/>
      <c r="T256" s="14"/>
      <c r="U256" s="15"/>
    </row>
    <row r="257" spans="1:26" ht="15">
      <c r="A257" s="45">
        <v>306</v>
      </c>
      <c r="B257" s="45" t="s">
        <v>17</v>
      </c>
      <c r="C257" s="45" t="s">
        <v>56</v>
      </c>
      <c r="D257" s="45" t="s">
        <v>57</v>
      </c>
      <c r="E257" s="45" t="s">
        <v>49</v>
      </c>
      <c r="F257" s="20">
        <v>3381</v>
      </c>
      <c r="G257" s="21">
        <v>10143</v>
      </c>
      <c r="H257" s="22">
        <v>2576</v>
      </c>
      <c r="I257" s="30">
        <v>3.1709571349862231</v>
      </c>
      <c r="J257" s="34">
        <v>10.721006073388418</v>
      </c>
      <c r="K257" s="29">
        <v>32.163018220165263</v>
      </c>
      <c r="L257" s="29">
        <v>8.1683855797245091</v>
      </c>
      <c r="M257" s="10">
        <f t="shared" si="3"/>
        <v>51.052409873278187</v>
      </c>
      <c r="N257" s="13"/>
      <c r="O257" s="13"/>
      <c r="P257" s="16"/>
      <c r="Q257" s="16"/>
      <c r="U257" s="15"/>
    </row>
    <row r="258" spans="1:26" ht="15">
      <c r="A258" s="45">
        <v>307</v>
      </c>
      <c r="B258" s="45" t="s">
        <v>13</v>
      </c>
      <c r="C258" s="45" t="s">
        <v>56</v>
      </c>
      <c r="D258" s="45" t="s">
        <v>57</v>
      </c>
      <c r="E258" s="45" t="s">
        <v>49</v>
      </c>
      <c r="F258" s="20">
        <v>3381</v>
      </c>
      <c r="G258" s="21">
        <v>10143</v>
      </c>
      <c r="H258" s="22">
        <v>2576</v>
      </c>
      <c r="I258" s="30">
        <v>3.2721040587695107</v>
      </c>
      <c r="J258" s="34">
        <v>11.062983822699712</v>
      </c>
      <c r="K258" s="29">
        <v>33.188951468099148</v>
      </c>
      <c r="L258" s="29">
        <v>8.4289400553902585</v>
      </c>
      <c r="M258" s="10">
        <f t="shared" si="3"/>
        <v>52.680875346189119</v>
      </c>
      <c r="N258" s="13"/>
      <c r="O258" s="13"/>
      <c r="R258" s="14"/>
      <c r="S258" s="14"/>
      <c r="T258" s="14"/>
      <c r="U258" s="15"/>
    </row>
    <row r="259" spans="1:26" s="18" customFormat="1" ht="15">
      <c r="A259" s="45">
        <v>308</v>
      </c>
      <c r="B259" s="45" t="s">
        <v>17</v>
      </c>
      <c r="C259" s="45" t="s">
        <v>56</v>
      </c>
      <c r="D259" s="45" t="s">
        <v>57</v>
      </c>
      <c r="E259" s="45" t="s">
        <v>49</v>
      </c>
      <c r="F259" s="20">
        <v>3381</v>
      </c>
      <c r="G259" s="21">
        <v>10143</v>
      </c>
      <c r="H259" s="22">
        <v>2576</v>
      </c>
      <c r="I259" s="30">
        <v>2.8902961458743239</v>
      </c>
      <c r="J259" s="34">
        <v>9.7720912692010877</v>
      </c>
      <c r="K259" s="29">
        <v>29.316273807603267</v>
      </c>
      <c r="L259" s="29">
        <v>7.4454028717722585</v>
      </c>
      <c r="M259" s="10">
        <f t="shared" ref="M259:M261" si="4">SUM(J259:L259)</f>
        <v>46.53376794857661</v>
      </c>
      <c r="V259" s="19"/>
      <c r="W259" s="19"/>
      <c r="X259" s="19"/>
      <c r="Y259" s="19"/>
      <c r="Z259" s="19"/>
    </row>
    <row r="260" spans="1:26" s="18" customFormat="1" ht="15">
      <c r="A260" s="45">
        <v>309</v>
      </c>
      <c r="B260" s="45" t="s">
        <v>13</v>
      </c>
      <c r="C260" s="45" t="s">
        <v>56</v>
      </c>
      <c r="D260" s="45" t="s">
        <v>57</v>
      </c>
      <c r="E260" s="45" t="s">
        <v>49</v>
      </c>
      <c r="F260" s="20">
        <v>3381</v>
      </c>
      <c r="G260" s="21">
        <v>10143</v>
      </c>
      <c r="H260" s="22">
        <v>2576</v>
      </c>
      <c r="I260" s="30">
        <v>2.8243987301587272</v>
      </c>
      <c r="J260" s="34">
        <v>9.5492921066666554</v>
      </c>
      <c r="K260" s="29">
        <v>28.647876319999973</v>
      </c>
      <c r="L260" s="29">
        <v>7.2756511288888817</v>
      </c>
      <c r="M260" s="10">
        <f t="shared" si="4"/>
        <v>45.47281955555551</v>
      </c>
      <c r="V260" s="19"/>
      <c r="W260" s="19"/>
      <c r="X260" s="19"/>
      <c r="Y260" s="19"/>
      <c r="Z260" s="19"/>
    </row>
    <row r="261" spans="1:26" s="18" customFormat="1" ht="15">
      <c r="A261" s="47">
        <v>310</v>
      </c>
      <c r="B261" s="47" t="s">
        <v>17</v>
      </c>
      <c r="C261" s="47" t="s">
        <v>56</v>
      </c>
      <c r="D261" s="47" t="s">
        <v>57</v>
      </c>
      <c r="E261" s="47" t="s">
        <v>49</v>
      </c>
      <c r="F261" s="20">
        <v>3381</v>
      </c>
      <c r="G261" s="21">
        <v>10143</v>
      </c>
      <c r="H261" s="22">
        <v>2576</v>
      </c>
      <c r="I261" s="30">
        <v>2.2999305820105795</v>
      </c>
      <c r="J261" s="34">
        <v>7.7760652977777696</v>
      </c>
      <c r="K261" s="29">
        <v>23.328195893333312</v>
      </c>
      <c r="L261" s="29">
        <v>5.9246211792592529</v>
      </c>
      <c r="M261" s="10">
        <f t="shared" si="4"/>
        <v>37.028882370370333</v>
      </c>
      <c r="V261" s="19"/>
      <c r="W261" s="19"/>
      <c r="X261" s="19"/>
      <c r="Y261" s="19"/>
      <c r="Z261" s="19"/>
    </row>
    <row r="262" spans="1:26" s="18" customFormat="1">
      <c r="A262" s="48"/>
      <c r="B262" s="48"/>
      <c r="C262" s="48"/>
      <c r="D262" s="48"/>
      <c r="E262" s="48"/>
      <c r="F262" s="35"/>
      <c r="G262" s="35"/>
      <c r="H262" s="35"/>
      <c r="I262" s="42"/>
      <c r="J262" s="36"/>
      <c r="K262" s="36"/>
      <c r="L262" s="36"/>
      <c r="M262" s="36"/>
      <c r="N262" s="37"/>
      <c r="O262" s="37"/>
      <c r="P262" s="37"/>
      <c r="Q262" s="37"/>
      <c r="R262" s="37"/>
      <c r="S262" s="37"/>
      <c r="T262" s="37"/>
      <c r="U262" s="37"/>
      <c r="V262" s="37"/>
      <c r="W262" s="19"/>
      <c r="X262" s="19"/>
      <c r="Y262" s="19"/>
      <c r="Z262" s="19"/>
    </row>
    <row r="263" spans="1:26" s="18" customFormat="1">
      <c r="A263" s="48"/>
      <c r="B263" s="48"/>
      <c r="C263" s="48"/>
      <c r="D263" s="48"/>
      <c r="E263" s="48"/>
      <c r="F263" s="35"/>
      <c r="G263" s="35"/>
      <c r="H263" s="35"/>
      <c r="I263" s="42"/>
      <c r="J263" s="36"/>
      <c r="K263" s="36"/>
      <c r="L263" s="36"/>
      <c r="M263" s="36"/>
      <c r="N263" s="37"/>
      <c r="O263" s="37"/>
      <c r="P263" s="37"/>
      <c r="Q263" s="37"/>
      <c r="R263" s="37"/>
      <c r="S263" s="37"/>
      <c r="T263" s="37"/>
      <c r="U263" s="37"/>
      <c r="V263" s="37"/>
      <c r="W263" s="19"/>
      <c r="X263" s="19"/>
      <c r="Y263" s="19"/>
      <c r="Z263" s="19"/>
    </row>
    <row r="264" spans="1:26" s="18" customFormat="1">
      <c r="A264" s="48"/>
      <c r="B264" s="48"/>
      <c r="C264" s="48"/>
      <c r="D264" s="48"/>
      <c r="E264" s="48"/>
      <c r="F264" s="35"/>
      <c r="G264" s="35"/>
      <c r="H264" s="35"/>
      <c r="I264" s="42"/>
      <c r="J264" s="36"/>
      <c r="K264" s="36"/>
      <c r="L264" s="36"/>
      <c r="M264" s="36"/>
      <c r="N264" s="37"/>
      <c r="O264" s="37"/>
      <c r="P264" s="37"/>
      <c r="Q264" s="37"/>
      <c r="R264" s="37"/>
      <c r="S264" s="37"/>
      <c r="T264" s="37"/>
      <c r="U264" s="37"/>
      <c r="V264" s="37"/>
      <c r="W264" s="19"/>
      <c r="X264" s="19"/>
      <c r="Y264" s="19"/>
      <c r="Z264" s="19"/>
    </row>
    <row r="265" spans="1:26" s="18" customFormat="1">
      <c r="A265" s="48"/>
      <c r="B265" s="48"/>
      <c r="C265" s="48"/>
      <c r="D265" s="48"/>
      <c r="E265" s="48"/>
      <c r="F265" s="35"/>
      <c r="G265" s="35"/>
      <c r="H265" s="35"/>
      <c r="I265" s="42"/>
      <c r="J265" s="36"/>
      <c r="K265" s="36"/>
      <c r="L265" s="36"/>
      <c r="M265" s="36"/>
      <c r="N265" s="37"/>
      <c r="O265" s="37"/>
      <c r="P265" s="37"/>
      <c r="Q265" s="37"/>
      <c r="R265" s="37"/>
      <c r="S265" s="37"/>
      <c r="T265" s="37"/>
      <c r="U265" s="37"/>
      <c r="V265" s="37"/>
      <c r="W265" s="19"/>
      <c r="X265" s="19"/>
      <c r="Y265" s="19"/>
      <c r="Z265" s="19"/>
    </row>
    <row r="266" spans="1:26" s="18" customFormat="1">
      <c r="A266" s="48"/>
      <c r="B266" s="48"/>
      <c r="C266" s="48"/>
      <c r="D266" s="48"/>
      <c r="E266" s="48"/>
      <c r="F266" s="35"/>
      <c r="G266" s="35"/>
      <c r="H266" s="35"/>
      <c r="I266" s="42"/>
      <c r="J266" s="36"/>
      <c r="K266" s="36"/>
      <c r="L266" s="36"/>
      <c r="M266" s="36"/>
      <c r="N266" s="37"/>
      <c r="O266" s="37"/>
      <c r="P266" s="37"/>
      <c r="Q266" s="37"/>
      <c r="R266" s="37"/>
      <c r="S266" s="37"/>
      <c r="T266" s="37"/>
      <c r="U266" s="37"/>
      <c r="V266" s="37"/>
      <c r="W266" s="19"/>
      <c r="X266" s="19"/>
      <c r="Y266" s="19"/>
      <c r="Z266" s="19"/>
    </row>
    <row r="267" spans="1:26" s="18" customFormat="1">
      <c r="A267" s="48"/>
      <c r="B267" s="48"/>
      <c r="C267" s="48"/>
      <c r="D267" s="48"/>
      <c r="E267" s="48"/>
      <c r="F267" s="35"/>
      <c r="G267" s="35"/>
      <c r="H267" s="35"/>
      <c r="I267" s="42"/>
      <c r="J267" s="36"/>
      <c r="K267" s="36"/>
      <c r="L267" s="36"/>
      <c r="M267" s="36"/>
      <c r="N267" s="35"/>
      <c r="O267" s="37"/>
      <c r="P267" s="37"/>
      <c r="Q267" s="37"/>
      <c r="R267" s="37"/>
      <c r="S267" s="37"/>
      <c r="T267" s="37"/>
      <c r="U267" s="43"/>
      <c r="V267" s="37"/>
      <c r="W267" s="19"/>
      <c r="X267" s="19"/>
      <c r="Y267" s="19"/>
      <c r="Z267" s="19"/>
    </row>
    <row r="268" spans="1:26" s="18" customFormat="1">
      <c r="A268" s="48"/>
      <c r="B268" s="48"/>
      <c r="C268" s="48"/>
      <c r="D268" s="48"/>
      <c r="E268" s="48"/>
      <c r="F268" s="35"/>
      <c r="G268" s="35"/>
      <c r="H268" s="35"/>
      <c r="I268" s="42"/>
      <c r="J268" s="36"/>
      <c r="K268" s="36"/>
      <c r="L268" s="36"/>
      <c r="M268" s="36"/>
      <c r="N268" s="35"/>
      <c r="O268" s="37"/>
      <c r="P268" s="37"/>
      <c r="Q268" s="37"/>
      <c r="R268" s="37"/>
      <c r="S268" s="37"/>
      <c r="T268" s="37"/>
      <c r="U268" s="43"/>
      <c r="V268" s="37"/>
      <c r="W268" s="19"/>
      <c r="X268" s="19"/>
      <c r="Y268" s="19"/>
      <c r="Z268" s="19"/>
    </row>
    <row r="269" spans="1:26" s="12" customFormat="1">
      <c r="A269" s="38"/>
      <c r="B269" s="38"/>
      <c r="C269" s="38"/>
      <c r="D269" s="38"/>
      <c r="E269" s="38"/>
      <c r="F269" s="39"/>
      <c r="G269" s="39"/>
      <c r="H269" s="39"/>
      <c r="I269" s="42"/>
      <c r="J269" s="40"/>
      <c r="K269" s="40"/>
      <c r="L269" s="40"/>
      <c r="M269" s="40"/>
      <c r="N269" s="38"/>
      <c r="O269" s="38"/>
      <c r="P269" s="38"/>
      <c r="Q269" s="38"/>
      <c r="R269" s="38"/>
      <c r="S269" s="38"/>
      <c r="T269" s="38"/>
      <c r="U269" s="38"/>
      <c r="V269" s="38"/>
    </row>
    <row r="270" spans="1:26" s="12" customFormat="1">
      <c r="A270" s="38"/>
      <c r="B270" s="38"/>
      <c r="C270" s="38"/>
      <c r="D270" s="38"/>
      <c r="E270" s="38"/>
      <c r="F270" s="39"/>
      <c r="G270" s="39"/>
      <c r="H270" s="39"/>
      <c r="I270" s="42"/>
      <c r="J270" s="36"/>
      <c r="K270" s="36"/>
      <c r="L270" s="36"/>
      <c r="M270" s="36"/>
      <c r="N270" s="38"/>
      <c r="O270" s="38"/>
      <c r="P270" s="38"/>
      <c r="Q270" s="38"/>
      <c r="R270" s="38"/>
      <c r="S270" s="38"/>
      <c r="T270" s="38"/>
      <c r="U270" s="38"/>
      <c r="V270" s="38"/>
    </row>
    <row r="271" spans="1:26" s="12" customFormat="1">
      <c r="A271" s="38"/>
      <c r="B271" s="38"/>
      <c r="C271" s="38"/>
      <c r="D271" s="38"/>
      <c r="E271" s="38"/>
      <c r="F271" s="39"/>
      <c r="G271" s="39"/>
      <c r="H271" s="39"/>
      <c r="I271" s="42"/>
      <c r="J271" s="36"/>
      <c r="K271" s="36"/>
      <c r="L271" s="36"/>
      <c r="M271" s="36"/>
      <c r="N271" s="38"/>
      <c r="O271" s="38"/>
      <c r="P271" s="38"/>
      <c r="Q271" s="38"/>
      <c r="R271" s="38"/>
      <c r="S271" s="38"/>
      <c r="T271" s="38"/>
      <c r="U271" s="38"/>
      <c r="V271" s="38"/>
    </row>
    <row r="272" spans="1:26" s="12" customFormat="1">
      <c r="A272" s="38"/>
      <c r="B272" s="38"/>
      <c r="C272" s="38"/>
      <c r="D272" s="38"/>
      <c r="E272" s="38"/>
      <c r="F272" s="39"/>
      <c r="G272" s="39"/>
      <c r="H272" s="39"/>
      <c r="I272" s="42"/>
      <c r="J272" s="41"/>
      <c r="K272" s="41"/>
      <c r="L272" s="41"/>
      <c r="M272" s="41"/>
      <c r="N272" s="38"/>
      <c r="O272" s="38"/>
      <c r="P272" s="38"/>
      <c r="Q272" s="38"/>
      <c r="R272" s="38"/>
      <c r="S272" s="38"/>
      <c r="T272" s="38"/>
      <c r="U272" s="38"/>
      <c r="V272" s="38"/>
    </row>
    <row r="273" spans="1:22" s="12" customFormat="1">
      <c r="A273" s="38"/>
      <c r="B273" s="38"/>
      <c r="C273" s="38"/>
      <c r="D273" s="38"/>
      <c r="E273" s="38"/>
      <c r="F273" s="39"/>
      <c r="G273" s="39"/>
      <c r="H273" s="39"/>
      <c r="I273" s="42"/>
      <c r="J273" s="41"/>
      <c r="K273" s="41"/>
      <c r="L273" s="41"/>
      <c r="M273" s="41"/>
      <c r="N273" s="38"/>
      <c r="O273" s="38"/>
      <c r="P273" s="38"/>
      <c r="Q273" s="38"/>
      <c r="R273" s="38"/>
      <c r="S273" s="38"/>
      <c r="T273" s="38"/>
      <c r="U273" s="38"/>
      <c r="V273" s="38"/>
    </row>
    <row r="274" spans="1:22" s="12" customFormat="1">
      <c r="A274" s="38"/>
      <c r="B274" s="38"/>
      <c r="C274" s="38"/>
      <c r="D274" s="38"/>
      <c r="E274" s="38"/>
      <c r="F274" s="39"/>
      <c r="G274" s="39"/>
      <c r="H274" s="39"/>
      <c r="I274" s="42"/>
      <c r="J274" s="40"/>
      <c r="K274" s="40"/>
      <c r="L274" s="40"/>
      <c r="M274" s="40"/>
      <c r="N274" s="38"/>
      <c r="O274" s="38"/>
      <c r="P274" s="38"/>
      <c r="Q274" s="38"/>
      <c r="R274" s="38"/>
      <c r="S274" s="38"/>
      <c r="T274" s="38"/>
      <c r="U274" s="38"/>
      <c r="V274" s="38"/>
    </row>
    <row r="275" spans="1:22" s="12" customFormat="1">
      <c r="A275" s="38"/>
      <c r="B275" s="38"/>
      <c r="C275" s="38"/>
      <c r="D275" s="38"/>
      <c r="E275" s="38"/>
      <c r="F275" s="39"/>
      <c r="G275" s="39"/>
      <c r="H275" s="39"/>
      <c r="I275" s="42"/>
      <c r="J275" s="40"/>
      <c r="K275" s="40"/>
      <c r="L275" s="40"/>
      <c r="M275" s="40"/>
      <c r="N275" s="38"/>
      <c r="O275" s="38"/>
      <c r="P275" s="38"/>
      <c r="Q275" s="38"/>
      <c r="R275" s="38"/>
      <c r="S275" s="38"/>
      <c r="T275" s="38"/>
      <c r="U275" s="38"/>
      <c r="V275" s="38"/>
    </row>
    <row r="276" spans="1:22" s="12" customFormat="1">
      <c r="A276" s="38"/>
      <c r="B276" s="38"/>
      <c r="C276" s="38"/>
      <c r="D276" s="38"/>
      <c r="E276" s="38"/>
      <c r="F276" s="39"/>
      <c r="G276" s="39"/>
      <c r="H276" s="39"/>
      <c r="I276" s="42"/>
      <c r="J276" s="40"/>
      <c r="K276" s="40"/>
      <c r="L276" s="40"/>
      <c r="M276" s="40"/>
      <c r="N276" s="38"/>
      <c r="O276" s="38"/>
      <c r="P276" s="38"/>
      <c r="Q276" s="38"/>
      <c r="R276" s="38"/>
      <c r="S276" s="38"/>
      <c r="T276" s="38"/>
      <c r="U276" s="38"/>
      <c r="V276" s="38"/>
    </row>
    <row r="277" spans="1:22" s="12" customFormat="1">
      <c r="A277" s="38"/>
      <c r="B277" s="38"/>
      <c r="C277" s="38"/>
      <c r="D277" s="38"/>
      <c r="E277" s="38"/>
      <c r="F277" s="39"/>
      <c r="G277" s="39"/>
      <c r="H277" s="39"/>
      <c r="I277" s="42"/>
      <c r="J277" s="40"/>
      <c r="K277" s="40"/>
      <c r="L277" s="40"/>
      <c r="M277" s="40"/>
      <c r="N277" s="38"/>
      <c r="O277" s="38"/>
      <c r="P277" s="38"/>
      <c r="Q277" s="38"/>
      <c r="R277" s="38"/>
      <c r="S277" s="38"/>
      <c r="T277" s="38"/>
      <c r="U277" s="38"/>
      <c r="V277" s="38"/>
    </row>
    <row r="278" spans="1:22" s="12" customFormat="1">
      <c r="A278" s="38"/>
      <c r="B278" s="38"/>
      <c r="C278" s="38"/>
      <c r="D278" s="38"/>
      <c r="E278" s="38"/>
      <c r="F278" s="39"/>
      <c r="G278" s="39"/>
      <c r="H278" s="39"/>
      <c r="I278" s="42"/>
      <c r="J278" s="40"/>
      <c r="K278" s="40"/>
      <c r="L278" s="40"/>
      <c r="M278" s="40"/>
      <c r="N278" s="38"/>
      <c r="O278" s="38"/>
      <c r="P278" s="38"/>
      <c r="Q278" s="38"/>
      <c r="R278" s="38"/>
      <c r="S278" s="38"/>
      <c r="T278" s="38"/>
      <c r="U278" s="38"/>
      <c r="V278" s="38"/>
    </row>
    <row r="279" spans="1:22" s="12" customFormat="1">
      <c r="A279" s="38"/>
      <c r="B279" s="38"/>
      <c r="C279" s="38"/>
      <c r="D279" s="38"/>
      <c r="E279" s="38"/>
      <c r="F279" s="39"/>
      <c r="G279" s="39"/>
      <c r="H279" s="39"/>
      <c r="I279" s="42"/>
      <c r="J279" s="40"/>
      <c r="K279" s="40"/>
      <c r="L279" s="40"/>
      <c r="M279" s="40"/>
      <c r="N279" s="38"/>
      <c r="O279" s="38"/>
      <c r="P279" s="38"/>
      <c r="Q279" s="38"/>
      <c r="R279" s="38"/>
      <c r="S279" s="38"/>
      <c r="T279" s="38"/>
      <c r="U279" s="38"/>
      <c r="V279" s="38"/>
    </row>
    <row r="280" spans="1:22" s="12" customFormat="1">
      <c r="A280" s="38"/>
      <c r="B280" s="38"/>
      <c r="C280" s="38"/>
      <c r="D280" s="38"/>
      <c r="E280" s="38"/>
      <c r="F280" s="39"/>
      <c r="G280" s="39"/>
      <c r="H280" s="39"/>
      <c r="I280" s="42"/>
      <c r="J280" s="40"/>
      <c r="K280" s="40"/>
      <c r="L280" s="40"/>
      <c r="M280" s="40"/>
      <c r="N280" s="38"/>
      <c r="O280" s="38"/>
      <c r="P280" s="38"/>
      <c r="Q280" s="38"/>
      <c r="R280" s="38"/>
      <c r="S280" s="38"/>
      <c r="T280" s="38"/>
      <c r="U280" s="38"/>
      <c r="V280" s="38"/>
    </row>
    <row r="281" spans="1:22" s="12" customFormat="1">
      <c r="A281" s="38"/>
      <c r="B281" s="38"/>
      <c r="C281" s="38"/>
      <c r="D281" s="38"/>
      <c r="E281" s="38"/>
      <c r="F281" s="39"/>
      <c r="G281" s="39"/>
      <c r="H281" s="39"/>
      <c r="I281" s="42"/>
      <c r="J281" s="40"/>
      <c r="K281" s="40"/>
      <c r="L281" s="40"/>
      <c r="M281" s="40"/>
      <c r="N281" s="38"/>
      <c r="O281" s="38"/>
      <c r="P281" s="38"/>
      <c r="Q281" s="38"/>
      <c r="R281" s="38"/>
      <c r="S281" s="38"/>
      <c r="T281" s="38"/>
      <c r="U281" s="38"/>
      <c r="V281" s="38"/>
    </row>
    <row r="282" spans="1:22" s="12" customFormat="1">
      <c r="A282" s="38"/>
      <c r="B282" s="38"/>
      <c r="C282" s="38"/>
      <c r="D282" s="38"/>
      <c r="E282" s="38"/>
      <c r="F282" s="39"/>
      <c r="G282" s="39"/>
      <c r="H282" s="39"/>
      <c r="I282" s="42"/>
      <c r="J282" s="40"/>
      <c r="K282" s="40"/>
      <c r="L282" s="40"/>
      <c r="M282" s="40"/>
      <c r="N282" s="38"/>
      <c r="O282" s="38"/>
      <c r="P282" s="38"/>
      <c r="Q282" s="38"/>
      <c r="R282" s="38"/>
      <c r="S282" s="38"/>
      <c r="T282" s="38"/>
      <c r="U282" s="38"/>
      <c r="V282" s="38"/>
    </row>
    <row r="283" spans="1:22" s="12" customFormat="1">
      <c r="A283" s="38"/>
      <c r="B283" s="38"/>
      <c r="C283" s="38"/>
      <c r="D283" s="38"/>
      <c r="E283" s="38"/>
      <c r="F283" s="39"/>
      <c r="G283" s="39"/>
      <c r="H283" s="39"/>
      <c r="I283" s="42"/>
      <c r="J283" s="40"/>
      <c r="K283" s="40"/>
      <c r="L283" s="40"/>
      <c r="M283" s="40"/>
      <c r="N283" s="38"/>
      <c r="O283" s="38"/>
      <c r="P283" s="38"/>
      <c r="Q283" s="38"/>
      <c r="R283" s="38"/>
      <c r="S283" s="38"/>
      <c r="T283" s="38"/>
      <c r="U283" s="38"/>
      <c r="V283" s="38"/>
    </row>
    <row r="284" spans="1:22" s="12" customFormat="1">
      <c r="A284" s="38"/>
      <c r="B284" s="38"/>
      <c r="C284" s="38"/>
      <c r="D284" s="38"/>
      <c r="E284" s="38"/>
      <c r="F284" s="39"/>
      <c r="G284" s="39"/>
      <c r="H284" s="39"/>
      <c r="I284" s="42"/>
      <c r="J284" s="40"/>
      <c r="K284" s="40"/>
      <c r="L284" s="40"/>
      <c r="M284" s="40"/>
      <c r="N284" s="38"/>
      <c r="O284" s="38"/>
      <c r="P284" s="38"/>
      <c r="Q284" s="38"/>
      <c r="R284" s="38"/>
      <c r="S284" s="38"/>
      <c r="T284" s="38"/>
      <c r="U284" s="38"/>
      <c r="V284" s="38"/>
    </row>
    <row r="285" spans="1:22" s="12" customFormat="1">
      <c r="A285" s="38"/>
      <c r="B285" s="38"/>
      <c r="C285" s="38"/>
      <c r="D285" s="38"/>
      <c r="E285" s="38"/>
      <c r="F285" s="39"/>
      <c r="G285" s="39"/>
      <c r="H285" s="39"/>
      <c r="I285" s="42"/>
      <c r="J285" s="40"/>
      <c r="K285" s="40"/>
      <c r="L285" s="40"/>
      <c r="M285" s="40"/>
      <c r="N285" s="38"/>
      <c r="O285" s="38"/>
      <c r="P285" s="38"/>
      <c r="Q285" s="38"/>
      <c r="R285" s="38"/>
      <c r="S285" s="38"/>
      <c r="T285" s="38"/>
      <c r="U285" s="38"/>
      <c r="V285" s="38"/>
    </row>
    <row r="286" spans="1:22" s="12" customFormat="1">
      <c r="A286" s="38"/>
      <c r="B286" s="38"/>
      <c r="C286" s="38"/>
      <c r="D286" s="38"/>
      <c r="E286" s="38"/>
      <c r="F286" s="39"/>
      <c r="G286" s="39"/>
      <c r="H286" s="39"/>
      <c r="I286" s="42"/>
      <c r="J286" s="40"/>
      <c r="K286" s="40"/>
      <c r="L286" s="40"/>
      <c r="M286" s="40"/>
      <c r="N286" s="38"/>
      <c r="O286" s="38"/>
      <c r="P286" s="38"/>
      <c r="Q286" s="38"/>
      <c r="R286" s="38"/>
      <c r="S286" s="38"/>
      <c r="T286" s="38"/>
      <c r="U286" s="38"/>
      <c r="V286" s="38"/>
    </row>
    <row r="287" spans="1:22" s="12" customFormat="1">
      <c r="A287" s="38"/>
      <c r="B287" s="38"/>
      <c r="C287" s="38"/>
      <c r="D287" s="38"/>
      <c r="E287" s="38"/>
      <c r="F287" s="39"/>
      <c r="G287" s="39"/>
      <c r="H287" s="39"/>
      <c r="I287" s="42"/>
      <c r="J287" s="40"/>
      <c r="K287" s="40"/>
      <c r="L287" s="40"/>
      <c r="M287" s="40"/>
      <c r="N287" s="38"/>
      <c r="O287" s="38"/>
      <c r="P287" s="38"/>
      <c r="Q287" s="38"/>
      <c r="R287" s="38"/>
      <c r="S287" s="38"/>
      <c r="T287" s="38"/>
      <c r="U287" s="38"/>
      <c r="V287" s="38"/>
    </row>
    <row r="288" spans="1:22" s="12" customFormat="1">
      <c r="A288" s="38"/>
      <c r="B288" s="38"/>
      <c r="C288" s="38"/>
      <c r="D288" s="38"/>
      <c r="E288" s="38"/>
      <c r="F288" s="39"/>
      <c r="G288" s="39"/>
      <c r="H288" s="39"/>
      <c r="I288" s="42"/>
      <c r="J288" s="40"/>
      <c r="K288" s="40"/>
      <c r="L288" s="40"/>
      <c r="M288" s="40"/>
      <c r="N288" s="38"/>
      <c r="O288" s="38"/>
      <c r="P288" s="38"/>
      <c r="Q288" s="38"/>
      <c r="R288" s="38"/>
      <c r="S288" s="38"/>
      <c r="T288" s="38"/>
      <c r="U288" s="38"/>
      <c r="V288" s="38"/>
    </row>
    <row r="289" spans="1:22" s="12" customFormat="1">
      <c r="A289" s="38"/>
      <c r="B289" s="38"/>
      <c r="C289" s="38"/>
      <c r="D289" s="38"/>
      <c r="E289" s="38"/>
      <c r="F289" s="39"/>
      <c r="G289" s="39"/>
      <c r="H289" s="39"/>
      <c r="I289" s="42"/>
      <c r="J289" s="40"/>
      <c r="K289" s="40"/>
      <c r="L289" s="40"/>
      <c r="M289" s="40"/>
      <c r="N289" s="38"/>
      <c r="O289" s="38"/>
      <c r="P289" s="38"/>
      <c r="Q289" s="38"/>
      <c r="R289" s="38"/>
      <c r="S289" s="38"/>
      <c r="T289" s="38"/>
      <c r="U289" s="38"/>
      <c r="V289" s="38"/>
    </row>
    <row r="290" spans="1:22" s="12" customFormat="1">
      <c r="A290" s="38"/>
      <c r="B290" s="38"/>
      <c r="C290" s="38"/>
      <c r="D290" s="38"/>
      <c r="E290" s="38"/>
      <c r="F290" s="39"/>
      <c r="G290" s="39"/>
      <c r="H290" s="39"/>
      <c r="I290" s="42"/>
      <c r="J290" s="40"/>
      <c r="K290" s="40"/>
      <c r="L290" s="40"/>
      <c r="M290" s="40"/>
      <c r="N290" s="38"/>
      <c r="O290" s="38"/>
      <c r="P290" s="38"/>
      <c r="Q290" s="38"/>
      <c r="R290" s="38"/>
      <c r="S290" s="38"/>
      <c r="T290" s="38"/>
      <c r="U290" s="38"/>
      <c r="V290" s="38"/>
    </row>
    <row r="291" spans="1:22" s="12" customFormat="1">
      <c r="A291" s="38"/>
      <c r="B291" s="38"/>
      <c r="C291" s="38"/>
      <c r="D291" s="38"/>
      <c r="E291" s="38"/>
      <c r="F291" s="39"/>
      <c r="G291" s="39"/>
      <c r="H291" s="39"/>
      <c r="I291" s="42"/>
      <c r="J291" s="40"/>
      <c r="K291" s="40"/>
      <c r="L291" s="40"/>
      <c r="M291" s="40"/>
      <c r="N291" s="38"/>
      <c r="O291" s="38"/>
      <c r="P291" s="38"/>
      <c r="Q291" s="38"/>
      <c r="R291" s="38"/>
      <c r="S291" s="38"/>
      <c r="T291" s="38"/>
      <c r="U291" s="38"/>
      <c r="V291" s="38"/>
    </row>
    <row r="292" spans="1:22" s="12" customFormat="1">
      <c r="A292" s="38"/>
      <c r="B292" s="38"/>
      <c r="C292" s="38"/>
      <c r="D292" s="38"/>
      <c r="E292" s="38"/>
      <c r="F292" s="39"/>
      <c r="G292" s="39"/>
      <c r="H292" s="39"/>
      <c r="I292" s="42"/>
      <c r="J292" s="40"/>
      <c r="K292" s="40"/>
      <c r="L292" s="40"/>
      <c r="M292" s="40"/>
      <c r="N292" s="38"/>
      <c r="O292" s="38"/>
      <c r="P292" s="38"/>
      <c r="Q292" s="38"/>
      <c r="R292" s="38"/>
      <c r="S292" s="38"/>
      <c r="T292" s="38"/>
      <c r="U292" s="38"/>
      <c r="V292" s="38"/>
    </row>
    <row r="293" spans="1:22" s="12" customFormat="1">
      <c r="A293" s="38"/>
      <c r="B293" s="38"/>
      <c r="C293" s="38"/>
      <c r="D293" s="38"/>
      <c r="E293" s="38"/>
      <c r="F293" s="39"/>
      <c r="G293" s="39"/>
      <c r="H293" s="39"/>
      <c r="I293" s="42"/>
      <c r="J293" s="40"/>
      <c r="K293" s="40"/>
      <c r="L293" s="40"/>
      <c r="M293" s="40"/>
      <c r="N293" s="38"/>
      <c r="O293" s="38"/>
      <c r="P293" s="38"/>
      <c r="Q293" s="38"/>
      <c r="R293" s="38"/>
      <c r="S293" s="38"/>
      <c r="T293" s="38"/>
      <c r="U293" s="38"/>
      <c r="V293" s="38"/>
    </row>
    <row r="294" spans="1:22" s="12" customFormat="1">
      <c r="A294" s="38"/>
      <c r="B294" s="38"/>
      <c r="C294" s="38"/>
      <c r="D294" s="38"/>
      <c r="E294" s="38"/>
      <c r="F294" s="39"/>
      <c r="G294" s="39"/>
      <c r="H294" s="39"/>
      <c r="I294" s="42"/>
      <c r="J294" s="40"/>
      <c r="K294" s="40"/>
      <c r="L294" s="40"/>
      <c r="M294" s="40"/>
      <c r="N294" s="38"/>
      <c r="O294" s="38"/>
      <c r="P294" s="38"/>
      <c r="Q294" s="38"/>
      <c r="R294" s="38"/>
      <c r="S294" s="38"/>
      <c r="T294" s="38"/>
      <c r="U294" s="38"/>
      <c r="V294" s="38"/>
    </row>
    <row r="295" spans="1:22" s="12" customFormat="1">
      <c r="A295" s="38"/>
      <c r="B295" s="38"/>
      <c r="C295" s="38"/>
      <c r="D295" s="38"/>
      <c r="E295" s="38"/>
      <c r="F295" s="39"/>
      <c r="G295" s="39"/>
      <c r="H295" s="39"/>
      <c r="I295" s="42"/>
      <c r="J295" s="40"/>
      <c r="K295" s="40"/>
      <c r="L295" s="40"/>
      <c r="M295" s="40"/>
      <c r="N295" s="38"/>
      <c r="O295" s="38"/>
      <c r="P295" s="38"/>
      <c r="Q295" s="38"/>
      <c r="R295" s="38"/>
      <c r="S295" s="38"/>
      <c r="T295" s="38"/>
      <c r="U295" s="38"/>
      <c r="V295" s="38"/>
    </row>
    <row r="296" spans="1:22" s="12" customFormat="1">
      <c r="A296" s="38"/>
      <c r="B296" s="38"/>
      <c r="C296" s="38"/>
      <c r="D296" s="38"/>
      <c r="E296" s="38"/>
      <c r="F296" s="39"/>
      <c r="G296" s="39"/>
      <c r="H296" s="39"/>
      <c r="I296" s="42"/>
      <c r="J296" s="40"/>
      <c r="K296" s="40"/>
      <c r="L296" s="40"/>
      <c r="M296" s="40"/>
      <c r="N296" s="38"/>
      <c r="O296" s="38"/>
      <c r="P296" s="38"/>
      <c r="Q296" s="38"/>
      <c r="R296" s="38"/>
      <c r="S296" s="38"/>
      <c r="T296" s="38"/>
      <c r="U296" s="38"/>
      <c r="V296" s="38"/>
    </row>
    <row r="297" spans="1:22" s="12" customFormat="1">
      <c r="A297" s="38"/>
      <c r="B297" s="38"/>
      <c r="C297" s="38"/>
      <c r="D297" s="38"/>
      <c r="E297" s="38"/>
      <c r="F297" s="39"/>
      <c r="G297" s="39"/>
      <c r="H297" s="39"/>
      <c r="I297" s="42"/>
      <c r="J297" s="40"/>
      <c r="K297" s="40"/>
      <c r="L297" s="40"/>
      <c r="M297" s="40"/>
      <c r="N297" s="38"/>
      <c r="O297" s="38"/>
      <c r="P297" s="38"/>
      <c r="Q297" s="38"/>
      <c r="R297" s="38"/>
      <c r="S297" s="38"/>
      <c r="T297" s="38"/>
      <c r="U297" s="38"/>
      <c r="V297" s="38"/>
    </row>
    <row r="298" spans="1:22" s="12" customFormat="1">
      <c r="A298" s="38"/>
      <c r="B298" s="38"/>
      <c r="C298" s="38"/>
      <c r="D298" s="38"/>
      <c r="E298" s="38"/>
      <c r="F298" s="39"/>
      <c r="G298" s="39"/>
      <c r="H298" s="39"/>
      <c r="I298" s="42"/>
      <c r="J298" s="40"/>
      <c r="K298" s="40"/>
      <c r="L298" s="40"/>
      <c r="M298" s="40"/>
      <c r="N298" s="38"/>
      <c r="O298" s="38"/>
      <c r="P298" s="38"/>
      <c r="Q298" s="38"/>
      <c r="R298" s="38"/>
      <c r="S298" s="38"/>
      <c r="T298" s="38"/>
      <c r="U298" s="38"/>
      <c r="V298" s="38"/>
    </row>
    <row r="299" spans="1:22" s="12" customFormat="1">
      <c r="A299" s="38"/>
      <c r="B299" s="38"/>
      <c r="C299" s="38"/>
      <c r="D299" s="38"/>
      <c r="E299" s="38"/>
      <c r="F299" s="39"/>
      <c r="G299" s="39"/>
      <c r="H299" s="39"/>
      <c r="I299" s="42"/>
      <c r="J299" s="40"/>
      <c r="K299" s="40"/>
      <c r="L299" s="40"/>
      <c r="M299" s="40"/>
      <c r="N299" s="38"/>
      <c r="O299" s="38"/>
      <c r="P299" s="38"/>
      <c r="Q299" s="38"/>
      <c r="R299" s="38"/>
      <c r="S299" s="38"/>
      <c r="T299" s="38"/>
      <c r="U299" s="38"/>
      <c r="V299" s="38"/>
    </row>
    <row r="300" spans="1:22" s="12" customFormat="1">
      <c r="A300" s="38"/>
      <c r="B300" s="38"/>
      <c r="C300" s="38"/>
      <c r="D300" s="38"/>
      <c r="E300" s="38"/>
      <c r="F300" s="39"/>
      <c r="G300" s="39"/>
      <c r="H300" s="39"/>
      <c r="I300" s="42"/>
      <c r="J300" s="40"/>
      <c r="K300" s="40"/>
      <c r="L300" s="40"/>
      <c r="M300" s="40"/>
      <c r="N300" s="38"/>
      <c r="O300" s="38"/>
      <c r="P300" s="38"/>
      <c r="Q300" s="38"/>
      <c r="R300" s="38"/>
      <c r="S300" s="38"/>
      <c r="T300" s="38"/>
      <c r="U300" s="38"/>
      <c r="V300" s="38"/>
    </row>
    <row r="301" spans="1:22" s="12" customFormat="1">
      <c r="A301" s="38"/>
      <c r="B301" s="38"/>
      <c r="C301" s="38"/>
      <c r="D301" s="38"/>
      <c r="E301" s="38"/>
      <c r="F301" s="39"/>
      <c r="G301" s="39"/>
      <c r="H301" s="39"/>
      <c r="I301" s="42"/>
      <c r="J301" s="40"/>
      <c r="K301" s="40"/>
      <c r="L301" s="40"/>
      <c r="M301" s="40"/>
      <c r="N301" s="38"/>
      <c r="O301" s="38"/>
      <c r="P301" s="38"/>
      <c r="Q301" s="38"/>
      <c r="R301" s="38"/>
      <c r="S301" s="38"/>
      <c r="T301" s="38"/>
      <c r="U301" s="38"/>
      <c r="V301" s="38"/>
    </row>
    <row r="302" spans="1:22" s="12" customFormat="1">
      <c r="A302" s="38"/>
      <c r="B302" s="38"/>
      <c r="C302" s="38"/>
      <c r="D302" s="38"/>
      <c r="E302" s="38"/>
      <c r="F302" s="39"/>
      <c r="G302" s="39"/>
      <c r="H302" s="39"/>
      <c r="I302" s="42"/>
      <c r="J302" s="40"/>
      <c r="K302" s="40"/>
      <c r="L302" s="40"/>
      <c r="M302" s="40"/>
      <c r="N302" s="38"/>
      <c r="O302" s="38"/>
      <c r="P302" s="38"/>
      <c r="Q302" s="38"/>
      <c r="R302" s="38"/>
      <c r="S302" s="38"/>
      <c r="T302" s="38"/>
      <c r="U302" s="38"/>
      <c r="V302" s="38"/>
    </row>
    <row r="303" spans="1:22" s="12" customFormat="1">
      <c r="A303" s="38"/>
      <c r="B303" s="38"/>
      <c r="C303" s="38"/>
      <c r="D303" s="38"/>
      <c r="E303" s="38"/>
      <c r="F303" s="39"/>
      <c r="G303" s="39"/>
      <c r="H303" s="39"/>
      <c r="I303" s="42"/>
      <c r="J303" s="40"/>
      <c r="K303" s="40"/>
      <c r="L303" s="40"/>
      <c r="M303" s="40"/>
      <c r="N303" s="38"/>
      <c r="O303" s="38"/>
      <c r="P303" s="38"/>
      <c r="Q303" s="38"/>
      <c r="R303" s="38"/>
      <c r="S303" s="38"/>
      <c r="T303" s="38"/>
      <c r="U303" s="38"/>
      <c r="V303" s="38"/>
    </row>
    <row r="304" spans="1:22" s="12" customFormat="1">
      <c r="A304" s="38"/>
      <c r="B304" s="38"/>
      <c r="C304" s="38"/>
      <c r="D304" s="38"/>
      <c r="E304" s="38"/>
      <c r="F304" s="39"/>
      <c r="G304" s="39"/>
      <c r="H304" s="39"/>
      <c r="I304" s="42"/>
      <c r="J304" s="40"/>
      <c r="K304" s="40"/>
      <c r="L304" s="40"/>
      <c r="M304" s="40"/>
      <c r="N304" s="38"/>
      <c r="O304" s="38"/>
      <c r="P304" s="38"/>
      <c r="Q304" s="38"/>
      <c r="R304" s="38"/>
      <c r="S304" s="38"/>
      <c r="T304" s="38"/>
      <c r="U304" s="38"/>
      <c r="V304" s="38"/>
    </row>
    <row r="305" spans="1:22" s="12" customFormat="1">
      <c r="A305" s="38"/>
      <c r="B305" s="38"/>
      <c r="C305" s="38"/>
      <c r="D305" s="38"/>
      <c r="E305" s="38"/>
      <c r="F305" s="39"/>
      <c r="G305" s="39"/>
      <c r="H305" s="39"/>
      <c r="I305" s="42"/>
      <c r="J305" s="40"/>
      <c r="K305" s="40"/>
      <c r="L305" s="40"/>
      <c r="M305" s="40"/>
      <c r="N305" s="38"/>
      <c r="O305" s="38"/>
      <c r="P305" s="38"/>
      <c r="Q305" s="38"/>
      <c r="R305" s="38"/>
      <c r="S305" s="38"/>
      <c r="T305" s="38"/>
      <c r="U305" s="38"/>
      <c r="V305" s="38"/>
    </row>
    <row r="306" spans="1:22" s="12" customFormat="1">
      <c r="A306" s="38"/>
      <c r="B306" s="38"/>
      <c r="C306" s="38"/>
      <c r="D306" s="38"/>
      <c r="E306" s="38"/>
      <c r="F306" s="39"/>
      <c r="G306" s="39"/>
      <c r="H306" s="39"/>
      <c r="I306" s="42"/>
      <c r="J306" s="40"/>
      <c r="K306" s="40"/>
      <c r="L306" s="40"/>
      <c r="M306" s="40"/>
      <c r="N306" s="38"/>
      <c r="O306" s="38"/>
      <c r="P306" s="38"/>
      <c r="Q306" s="38"/>
      <c r="R306" s="38"/>
      <c r="S306" s="38"/>
      <c r="T306" s="38"/>
      <c r="U306" s="38"/>
      <c r="V306" s="38"/>
    </row>
    <row r="307" spans="1:22" s="12" customFormat="1">
      <c r="A307" s="38"/>
      <c r="B307" s="38"/>
      <c r="C307" s="38"/>
      <c r="D307" s="38"/>
      <c r="E307" s="38"/>
      <c r="F307" s="39"/>
      <c r="G307" s="39"/>
      <c r="H307" s="39"/>
      <c r="I307" s="42"/>
      <c r="J307" s="40"/>
      <c r="K307" s="40"/>
      <c r="L307" s="40"/>
      <c r="M307" s="40"/>
      <c r="N307" s="38"/>
      <c r="O307" s="38"/>
      <c r="P307" s="38"/>
      <c r="Q307" s="38"/>
      <c r="R307" s="38"/>
      <c r="S307" s="38"/>
      <c r="T307" s="38"/>
      <c r="U307" s="38"/>
      <c r="V307" s="38"/>
    </row>
    <row r="308" spans="1:22" s="12" customFormat="1">
      <c r="A308" s="38"/>
      <c r="B308" s="38"/>
      <c r="C308" s="38"/>
      <c r="D308" s="38"/>
      <c r="E308" s="38"/>
      <c r="F308" s="39"/>
      <c r="G308" s="39"/>
      <c r="H308" s="39"/>
      <c r="I308" s="42"/>
      <c r="J308" s="40"/>
      <c r="K308" s="40"/>
      <c r="L308" s="40"/>
      <c r="M308" s="40"/>
      <c r="N308" s="38"/>
      <c r="O308" s="38"/>
      <c r="P308" s="38"/>
      <c r="Q308" s="38"/>
      <c r="R308" s="38"/>
      <c r="S308" s="38"/>
      <c r="T308" s="38"/>
      <c r="U308" s="38"/>
      <c r="V308" s="38"/>
    </row>
    <row r="309" spans="1:22" s="12" customFormat="1">
      <c r="A309" s="38"/>
      <c r="B309" s="38"/>
      <c r="C309" s="38"/>
      <c r="D309" s="38"/>
      <c r="E309" s="38"/>
      <c r="F309" s="39"/>
      <c r="G309" s="39"/>
      <c r="H309" s="39"/>
      <c r="I309" s="42"/>
      <c r="J309" s="40"/>
      <c r="K309" s="40"/>
      <c r="L309" s="40"/>
      <c r="M309" s="40"/>
      <c r="N309" s="38"/>
      <c r="O309" s="38"/>
      <c r="P309" s="38"/>
      <c r="Q309" s="38"/>
      <c r="R309" s="38"/>
      <c r="S309" s="38"/>
      <c r="T309" s="38"/>
      <c r="U309" s="38"/>
      <c r="V309" s="38"/>
    </row>
    <row r="310" spans="1:22" s="12" customFormat="1">
      <c r="A310" s="38"/>
      <c r="B310" s="38"/>
      <c r="C310" s="38"/>
      <c r="D310" s="38"/>
      <c r="E310" s="38"/>
      <c r="F310" s="39"/>
      <c r="G310" s="39"/>
      <c r="H310" s="39"/>
      <c r="I310" s="42"/>
      <c r="J310" s="40"/>
      <c r="K310" s="40"/>
      <c r="L310" s="40"/>
      <c r="M310" s="40"/>
      <c r="N310" s="38"/>
      <c r="O310" s="38"/>
      <c r="P310" s="38"/>
      <c r="Q310" s="38"/>
      <c r="R310" s="38"/>
      <c r="S310" s="38"/>
      <c r="T310" s="38"/>
      <c r="U310" s="38"/>
      <c r="V310" s="38"/>
    </row>
    <row r="311" spans="1:22" s="12" customFormat="1">
      <c r="A311" s="38"/>
      <c r="B311" s="38"/>
      <c r="C311" s="38"/>
      <c r="D311" s="38"/>
      <c r="E311" s="38"/>
      <c r="F311" s="39"/>
      <c r="G311" s="39"/>
      <c r="H311" s="39"/>
      <c r="I311" s="42"/>
      <c r="J311" s="40"/>
      <c r="K311" s="40"/>
      <c r="L311" s="40"/>
      <c r="M311" s="40"/>
      <c r="N311" s="38"/>
      <c r="O311" s="38"/>
      <c r="P311" s="38"/>
      <c r="Q311" s="38"/>
      <c r="R311" s="38"/>
      <c r="S311" s="38"/>
      <c r="T311" s="38"/>
      <c r="U311" s="38"/>
      <c r="V311" s="38"/>
    </row>
    <row r="312" spans="1:22" s="12" customFormat="1">
      <c r="A312" s="38"/>
      <c r="B312" s="38"/>
      <c r="C312" s="38"/>
      <c r="D312" s="38"/>
      <c r="E312" s="38"/>
      <c r="F312" s="39"/>
      <c r="G312" s="39"/>
      <c r="H312" s="39"/>
      <c r="I312" s="42"/>
      <c r="J312" s="40"/>
      <c r="K312" s="40"/>
      <c r="L312" s="40"/>
      <c r="M312" s="40"/>
      <c r="N312" s="38"/>
      <c r="O312" s="38"/>
      <c r="P312" s="38"/>
      <c r="Q312" s="38"/>
      <c r="R312" s="38"/>
      <c r="S312" s="38"/>
      <c r="T312" s="38"/>
      <c r="U312" s="38"/>
      <c r="V312" s="38"/>
    </row>
    <row r="313" spans="1:22" s="12" customFormat="1">
      <c r="A313" s="38"/>
      <c r="B313" s="38"/>
      <c r="C313" s="38"/>
      <c r="D313" s="38"/>
      <c r="E313" s="38"/>
      <c r="F313" s="39"/>
      <c r="G313" s="39"/>
      <c r="H313" s="39"/>
      <c r="I313" s="42"/>
      <c r="J313" s="40"/>
      <c r="K313" s="40"/>
      <c r="L313" s="40"/>
      <c r="M313" s="40"/>
      <c r="N313" s="38"/>
      <c r="O313" s="38"/>
      <c r="P313" s="38"/>
      <c r="Q313" s="38"/>
      <c r="R313" s="38"/>
      <c r="S313" s="38"/>
      <c r="T313" s="38"/>
      <c r="U313" s="38"/>
      <c r="V313" s="38"/>
    </row>
    <row r="314" spans="1:22" s="12" customFormat="1">
      <c r="A314" s="38"/>
      <c r="B314" s="38"/>
      <c r="C314" s="38"/>
      <c r="D314" s="38"/>
      <c r="E314" s="38"/>
      <c r="F314" s="39"/>
      <c r="G314" s="39"/>
      <c r="H314" s="39"/>
      <c r="I314" s="42"/>
      <c r="J314" s="40"/>
      <c r="K314" s="40"/>
      <c r="L314" s="40"/>
      <c r="M314" s="40"/>
      <c r="N314" s="38"/>
      <c r="O314" s="38"/>
      <c r="P314" s="38"/>
      <c r="Q314" s="38"/>
      <c r="R314" s="38"/>
      <c r="S314" s="38"/>
      <c r="T314" s="38"/>
      <c r="U314" s="38"/>
      <c r="V314" s="38"/>
    </row>
    <row r="315" spans="1:22" s="12" customFormat="1">
      <c r="A315" s="38"/>
      <c r="B315" s="38"/>
      <c r="C315" s="38"/>
      <c r="D315" s="38"/>
      <c r="E315" s="38"/>
      <c r="F315" s="39"/>
      <c r="G315" s="39"/>
      <c r="H315" s="39"/>
      <c r="I315" s="42"/>
      <c r="J315" s="40"/>
      <c r="K315" s="40"/>
      <c r="L315" s="40"/>
      <c r="M315" s="40"/>
      <c r="N315" s="38"/>
      <c r="O315" s="38"/>
      <c r="P315" s="38"/>
      <c r="Q315" s="38"/>
      <c r="R315" s="38"/>
      <c r="S315" s="38"/>
      <c r="T315" s="38"/>
      <c r="U315" s="38"/>
      <c r="V315" s="38"/>
    </row>
    <row r="316" spans="1:22" s="12" customFormat="1">
      <c r="A316" s="38"/>
      <c r="B316" s="38"/>
      <c r="C316" s="38"/>
      <c r="D316" s="38"/>
      <c r="E316" s="38"/>
      <c r="F316" s="39"/>
      <c r="G316" s="39"/>
      <c r="H316" s="39"/>
      <c r="I316" s="42"/>
      <c r="J316" s="40"/>
      <c r="K316" s="40"/>
      <c r="L316" s="40"/>
      <c r="M316" s="40"/>
      <c r="N316" s="38"/>
      <c r="O316" s="38"/>
      <c r="P316" s="38"/>
      <c r="Q316" s="38"/>
      <c r="R316" s="38"/>
      <c r="S316" s="38"/>
      <c r="T316" s="38"/>
      <c r="U316" s="38"/>
      <c r="V316" s="38"/>
    </row>
    <row r="317" spans="1:22" s="12" customFormat="1">
      <c r="A317" s="38"/>
      <c r="B317" s="38"/>
      <c r="C317" s="38"/>
      <c r="D317" s="38"/>
      <c r="E317" s="38"/>
      <c r="F317" s="39"/>
      <c r="G317" s="39"/>
      <c r="H317" s="39"/>
      <c r="I317" s="42"/>
      <c r="J317" s="40"/>
      <c r="K317" s="40"/>
      <c r="L317" s="40"/>
      <c r="M317" s="40"/>
      <c r="N317" s="38"/>
      <c r="O317" s="38"/>
      <c r="P317" s="38"/>
      <c r="Q317" s="38"/>
      <c r="R317" s="38"/>
      <c r="S317" s="38"/>
      <c r="T317" s="38"/>
      <c r="U317" s="38"/>
      <c r="V317" s="38"/>
    </row>
    <row r="318" spans="1:22" s="12" customFormat="1">
      <c r="A318" s="38"/>
      <c r="B318" s="38"/>
      <c r="C318" s="38"/>
      <c r="D318" s="38"/>
      <c r="E318" s="38"/>
      <c r="F318" s="39"/>
      <c r="G318" s="39"/>
      <c r="H318" s="39"/>
      <c r="I318" s="42"/>
      <c r="J318" s="40"/>
      <c r="K318" s="40"/>
      <c r="L318" s="40"/>
      <c r="M318" s="40"/>
      <c r="N318" s="38"/>
      <c r="O318" s="38"/>
      <c r="P318" s="38"/>
      <c r="Q318" s="38"/>
      <c r="R318" s="38"/>
      <c r="S318" s="38"/>
      <c r="T318" s="38"/>
      <c r="U318" s="38"/>
      <c r="V318" s="38"/>
    </row>
    <row r="319" spans="1:22">
      <c r="A319" s="38"/>
      <c r="B319" s="38"/>
      <c r="C319" s="38"/>
      <c r="D319" s="38"/>
      <c r="E319" s="38"/>
      <c r="F319" s="39"/>
      <c r="G319" s="39"/>
      <c r="H319" s="39"/>
      <c r="I319" s="42"/>
      <c r="J319" s="40"/>
      <c r="K319" s="40"/>
      <c r="L319" s="40"/>
      <c r="M319" s="40"/>
      <c r="N319" s="38"/>
      <c r="O319" s="38"/>
      <c r="P319" s="38"/>
      <c r="Q319" s="38"/>
      <c r="R319" s="38"/>
      <c r="S319" s="38"/>
      <c r="T319" s="38"/>
      <c r="U319" s="38"/>
      <c r="V319" s="38"/>
    </row>
    <row r="320" spans="1:22">
      <c r="A320" s="38"/>
      <c r="B320" s="38"/>
      <c r="C320" s="38"/>
      <c r="D320" s="38"/>
      <c r="E320" s="38"/>
      <c r="F320" s="39"/>
      <c r="G320" s="39"/>
      <c r="H320" s="39"/>
      <c r="I320" s="42"/>
      <c r="J320" s="40"/>
      <c r="K320" s="40"/>
      <c r="L320" s="40"/>
      <c r="M320" s="40"/>
      <c r="N320" s="38"/>
      <c r="O320" s="38"/>
      <c r="P320" s="38"/>
      <c r="Q320" s="38"/>
      <c r="R320" s="38"/>
      <c r="S320" s="38"/>
      <c r="T320" s="38"/>
      <c r="U320" s="38"/>
      <c r="V320" s="38"/>
    </row>
    <row r="321" spans="1:22">
      <c r="A321" s="38"/>
      <c r="B321" s="38"/>
      <c r="C321" s="38"/>
      <c r="D321" s="38"/>
      <c r="E321" s="38"/>
      <c r="F321" s="39"/>
      <c r="G321" s="39"/>
      <c r="H321" s="39"/>
      <c r="I321" s="42"/>
      <c r="J321" s="40"/>
      <c r="K321" s="40"/>
      <c r="L321" s="40"/>
      <c r="M321" s="40"/>
      <c r="N321" s="38"/>
      <c r="O321" s="38"/>
      <c r="P321" s="38"/>
      <c r="Q321" s="38"/>
      <c r="R321" s="38"/>
      <c r="S321" s="38"/>
      <c r="T321" s="38"/>
      <c r="U321" s="38"/>
      <c r="V321" s="38"/>
    </row>
    <row r="322" spans="1:22">
      <c r="A322" s="38"/>
      <c r="B322" s="38"/>
      <c r="C322" s="38"/>
      <c r="D322" s="38"/>
      <c r="E322" s="38"/>
      <c r="F322" s="39"/>
      <c r="G322" s="39"/>
      <c r="H322" s="39"/>
      <c r="I322" s="42"/>
      <c r="J322" s="40"/>
      <c r="K322" s="40"/>
      <c r="L322" s="40"/>
      <c r="M322" s="40"/>
      <c r="N322" s="38"/>
      <c r="O322" s="38"/>
      <c r="P322" s="38"/>
      <c r="Q322" s="38"/>
      <c r="R322" s="38"/>
      <c r="S322" s="38"/>
      <c r="T322" s="38"/>
      <c r="U322" s="38"/>
      <c r="V322" s="38"/>
    </row>
    <row r="323" spans="1:22">
      <c r="A323" s="38"/>
      <c r="B323" s="38"/>
      <c r="C323" s="38"/>
      <c r="D323" s="38"/>
      <c r="E323" s="38"/>
      <c r="F323" s="39"/>
      <c r="G323" s="39"/>
      <c r="H323" s="39"/>
      <c r="I323" s="42"/>
      <c r="J323" s="40"/>
      <c r="K323" s="40"/>
      <c r="L323" s="40"/>
      <c r="M323" s="40"/>
      <c r="N323" s="38"/>
      <c r="O323" s="38"/>
      <c r="P323" s="38"/>
      <c r="Q323" s="38"/>
      <c r="R323" s="38"/>
      <c r="S323" s="38"/>
      <c r="T323" s="38"/>
      <c r="U323" s="38"/>
      <c r="V323" s="38"/>
    </row>
    <row r="324" spans="1:22">
      <c r="A324" s="38"/>
      <c r="B324" s="38"/>
      <c r="C324" s="38"/>
      <c r="D324" s="38"/>
      <c r="E324" s="38"/>
      <c r="F324" s="39"/>
      <c r="G324" s="39"/>
      <c r="H324" s="39"/>
      <c r="I324" s="42"/>
      <c r="J324" s="40"/>
      <c r="K324" s="40"/>
      <c r="L324" s="40"/>
      <c r="M324" s="40"/>
      <c r="N324" s="38"/>
      <c r="O324" s="38"/>
      <c r="P324" s="38"/>
      <c r="Q324" s="38"/>
      <c r="R324" s="38"/>
      <c r="S324" s="38"/>
      <c r="T324" s="38"/>
      <c r="U324" s="38"/>
      <c r="V324" s="38"/>
    </row>
    <row r="325" spans="1:22">
      <c r="A325" s="38"/>
      <c r="B325" s="38"/>
      <c r="C325" s="38"/>
      <c r="D325" s="38"/>
      <c r="E325" s="38"/>
      <c r="F325" s="39"/>
      <c r="G325" s="39"/>
      <c r="H325" s="39"/>
      <c r="I325" s="42"/>
      <c r="J325" s="40"/>
      <c r="K325" s="40"/>
      <c r="L325" s="40"/>
      <c r="M325" s="40"/>
      <c r="N325" s="38"/>
      <c r="O325" s="38"/>
      <c r="P325" s="38"/>
      <c r="Q325" s="38"/>
      <c r="R325" s="38"/>
      <c r="S325" s="38"/>
      <c r="T325" s="38"/>
      <c r="U325" s="38"/>
      <c r="V325" s="38"/>
    </row>
    <row r="326" spans="1:22">
      <c r="A326" s="38"/>
      <c r="B326" s="38"/>
      <c r="C326" s="38"/>
      <c r="D326" s="38"/>
      <c r="E326" s="38"/>
      <c r="F326" s="39"/>
      <c r="G326" s="39"/>
      <c r="H326" s="39"/>
      <c r="I326" s="42"/>
      <c r="J326" s="40"/>
      <c r="K326" s="40"/>
      <c r="L326" s="40"/>
      <c r="M326" s="40"/>
      <c r="N326" s="38"/>
      <c r="O326" s="38"/>
      <c r="P326" s="38"/>
      <c r="Q326" s="38"/>
      <c r="R326" s="38"/>
      <c r="S326" s="38"/>
      <c r="T326" s="38"/>
      <c r="U326" s="38"/>
      <c r="V326" s="38"/>
    </row>
    <row r="327" spans="1:22">
      <c r="A327" s="38"/>
      <c r="B327" s="38"/>
      <c r="C327" s="38"/>
      <c r="D327" s="38"/>
      <c r="E327" s="38"/>
      <c r="F327" s="39"/>
      <c r="G327" s="39"/>
      <c r="H327" s="39"/>
      <c r="I327" s="42"/>
      <c r="J327" s="40"/>
      <c r="K327" s="40"/>
      <c r="L327" s="40"/>
      <c r="M327" s="40"/>
      <c r="N327" s="38"/>
      <c r="O327" s="38"/>
      <c r="P327" s="38"/>
      <c r="Q327" s="38"/>
      <c r="R327" s="38"/>
      <c r="S327" s="38"/>
      <c r="T327" s="38"/>
      <c r="U327" s="38"/>
      <c r="V327" s="38"/>
    </row>
    <row r="328" spans="1:22">
      <c r="A328" s="38"/>
      <c r="B328" s="38"/>
      <c r="C328" s="38"/>
      <c r="D328" s="38"/>
      <c r="E328" s="38"/>
      <c r="F328" s="39"/>
      <c r="G328" s="39"/>
      <c r="H328" s="39"/>
      <c r="I328" s="42"/>
      <c r="J328" s="40"/>
      <c r="K328" s="40"/>
      <c r="L328" s="40"/>
      <c r="M328" s="40"/>
      <c r="N328" s="38"/>
      <c r="O328" s="38"/>
      <c r="P328" s="38"/>
      <c r="Q328" s="38"/>
      <c r="R328" s="38"/>
      <c r="S328" s="38"/>
      <c r="T328" s="38"/>
      <c r="U328" s="38"/>
      <c r="V328" s="38"/>
    </row>
    <row r="329" spans="1:22">
      <c r="A329" s="38"/>
      <c r="B329" s="38"/>
      <c r="C329" s="38"/>
      <c r="D329" s="38"/>
      <c r="E329" s="38"/>
      <c r="F329" s="39"/>
      <c r="G329" s="39"/>
      <c r="H329" s="39"/>
      <c r="I329" s="42"/>
      <c r="J329" s="40"/>
      <c r="K329" s="40"/>
      <c r="L329" s="40"/>
      <c r="M329" s="40"/>
      <c r="N329" s="38"/>
      <c r="O329" s="38"/>
      <c r="P329" s="38"/>
      <c r="Q329" s="38"/>
      <c r="R329" s="38"/>
      <c r="S329" s="38"/>
      <c r="T329" s="38"/>
      <c r="U329" s="38"/>
      <c r="V329" s="38"/>
    </row>
    <row r="330" spans="1:22">
      <c r="A330" s="38"/>
      <c r="B330" s="38"/>
      <c r="C330" s="38"/>
      <c r="D330" s="38"/>
      <c r="E330" s="38"/>
      <c r="F330" s="39"/>
      <c r="G330" s="39"/>
      <c r="H330" s="39"/>
      <c r="I330" s="42"/>
      <c r="J330" s="40"/>
      <c r="K330" s="40"/>
      <c r="L330" s="40"/>
      <c r="M330" s="40"/>
      <c r="N330" s="38"/>
      <c r="O330" s="38"/>
      <c r="P330" s="38"/>
      <c r="Q330" s="38"/>
      <c r="R330" s="38"/>
      <c r="S330" s="38"/>
      <c r="T330" s="38"/>
      <c r="U330" s="38"/>
      <c r="V330" s="38"/>
    </row>
    <row r="331" spans="1:22">
      <c r="A331" s="38"/>
      <c r="B331" s="38"/>
      <c r="C331" s="38"/>
      <c r="D331" s="38"/>
      <c r="E331" s="38"/>
      <c r="F331" s="39"/>
      <c r="G331" s="39"/>
      <c r="H331" s="39"/>
      <c r="I331" s="42"/>
      <c r="J331" s="40"/>
      <c r="K331" s="40"/>
      <c r="L331" s="40"/>
      <c r="M331" s="40"/>
      <c r="N331" s="38"/>
      <c r="O331" s="38"/>
      <c r="P331" s="38"/>
      <c r="Q331" s="38"/>
      <c r="R331" s="38"/>
      <c r="S331" s="38"/>
      <c r="T331" s="38"/>
      <c r="U331" s="38"/>
      <c r="V331" s="38"/>
    </row>
    <row r="332" spans="1:22">
      <c r="A332" s="38"/>
      <c r="B332" s="38"/>
      <c r="C332" s="38"/>
      <c r="D332" s="38"/>
      <c r="E332" s="38"/>
      <c r="F332" s="39"/>
      <c r="G332" s="39"/>
      <c r="H332" s="39"/>
      <c r="I332" s="42"/>
      <c r="J332" s="40"/>
      <c r="K332" s="40"/>
      <c r="L332" s="40"/>
      <c r="M332" s="40"/>
      <c r="N332" s="38"/>
      <c r="O332" s="38"/>
      <c r="P332" s="38"/>
      <c r="Q332" s="38"/>
      <c r="R332" s="38"/>
      <c r="S332" s="38"/>
      <c r="T332" s="38"/>
      <c r="U332" s="38"/>
      <c r="V332" s="38"/>
    </row>
    <row r="333" spans="1:22">
      <c r="A333" s="38"/>
      <c r="B333" s="38"/>
      <c r="C333" s="38"/>
      <c r="D333" s="38"/>
      <c r="E333" s="38"/>
      <c r="F333" s="39"/>
      <c r="G333" s="39"/>
      <c r="H333" s="39"/>
      <c r="I333" s="42"/>
      <c r="J333" s="40"/>
      <c r="K333" s="40"/>
      <c r="L333" s="40"/>
      <c r="M333" s="40"/>
      <c r="N333" s="38"/>
      <c r="O333" s="38"/>
      <c r="P333" s="38"/>
      <c r="Q333" s="38"/>
      <c r="R333" s="38"/>
      <c r="S333" s="38"/>
      <c r="T333" s="38"/>
      <c r="U333" s="38"/>
      <c r="V333" s="38"/>
    </row>
    <row r="334" spans="1:22">
      <c r="A334" s="38"/>
      <c r="B334" s="38"/>
      <c r="C334" s="38"/>
      <c r="D334" s="38"/>
      <c r="E334" s="38"/>
      <c r="F334" s="39"/>
      <c r="G334" s="39"/>
      <c r="H334" s="39"/>
      <c r="I334" s="42"/>
      <c r="J334" s="40"/>
      <c r="K334" s="40"/>
      <c r="L334" s="40"/>
      <c r="M334" s="40"/>
      <c r="N334" s="38"/>
      <c r="O334" s="38"/>
      <c r="P334" s="38"/>
      <c r="Q334" s="38"/>
      <c r="R334" s="38"/>
      <c r="S334" s="38"/>
      <c r="T334" s="38"/>
      <c r="U334" s="38"/>
      <c r="V334" s="38"/>
    </row>
    <row r="335" spans="1:22">
      <c r="A335" s="38"/>
      <c r="B335" s="38"/>
      <c r="C335" s="38"/>
      <c r="D335" s="38"/>
      <c r="E335" s="38"/>
      <c r="F335" s="39"/>
      <c r="G335" s="39"/>
      <c r="H335" s="39"/>
      <c r="I335" s="42"/>
      <c r="J335" s="40"/>
      <c r="K335" s="40"/>
      <c r="L335" s="40"/>
      <c r="M335" s="40"/>
      <c r="N335" s="38"/>
      <c r="O335" s="38"/>
      <c r="P335" s="38"/>
      <c r="Q335" s="38"/>
      <c r="R335" s="38"/>
      <c r="S335" s="38"/>
      <c r="T335" s="38"/>
      <c r="U335" s="38"/>
      <c r="V335" s="38"/>
    </row>
    <row r="336" spans="1:22">
      <c r="A336" s="38"/>
      <c r="B336" s="38"/>
      <c r="C336" s="38"/>
      <c r="D336" s="38"/>
      <c r="E336" s="38"/>
      <c r="F336" s="39"/>
      <c r="G336" s="39"/>
      <c r="H336" s="39"/>
      <c r="I336" s="42"/>
      <c r="J336" s="40"/>
      <c r="K336" s="40"/>
      <c r="L336" s="40"/>
      <c r="M336" s="40"/>
      <c r="N336" s="38"/>
      <c r="O336" s="38"/>
      <c r="P336" s="38"/>
      <c r="Q336" s="38"/>
      <c r="R336" s="38"/>
      <c r="S336" s="38"/>
      <c r="T336" s="38"/>
      <c r="U336" s="38"/>
      <c r="V336" s="38"/>
    </row>
    <row r="337" spans="1:22">
      <c r="A337" s="38"/>
      <c r="B337" s="38"/>
      <c r="C337" s="38"/>
      <c r="D337" s="38"/>
      <c r="E337" s="38"/>
      <c r="F337" s="39"/>
      <c r="G337" s="39"/>
      <c r="H337" s="39"/>
      <c r="I337" s="42"/>
      <c r="J337" s="40"/>
      <c r="K337" s="40"/>
      <c r="L337" s="40"/>
      <c r="M337" s="40"/>
      <c r="N337" s="38"/>
      <c r="O337" s="38"/>
      <c r="P337" s="38"/>
      <c r="Q337" s="38"/>
      <c r="R337" s="38"/>
      <c r="S337" s="38"/>
      <c r="T337" s="38"/>
      <c r="U337" s="38"/>
      <c r="V337" s="38"/>
    </row>
    <row r="338" spans="1:22">
      <c r="A338" s="38"/>
      <c r="B338" s="38"/>
      <c r="C338" s="38"/>
      <c r="D338" s="38"/>
      <c r="E338" s="38"/>
      <c r="F338" s="39"/>
      <c r="G338" s="39"/>
      <c r="H338" s="39"/>
      <c r="I338" s="42"/>
      <c r="J338" s="40"/>
      <c r="K338" s="40"/>
      <c r="L338" s="40"/>
      <c r="M338" s="40"/>
      <c r="N338" s="38"/>
      <c r="O338" s="38"/>
      <c r="P338" s="38"/>
      <c r="Q338" s="38"/>
      <c r="R338" s="38"/>
      <c r="S338" s="38"/>
      <c r="T338" s="38"/>
      <c r="U338" s="38"/>
      <c r="V338" s="38"/>
    </row>
    <row r="339" spans="1:22">
      <c r="A339" s="38"/>
      <c r="B339" s="38"/>
      <c r="C339" s="38"/>
      <c r="D339" s="38"/>
      <c r="E339" s="38"/>
      <c r="F339" s="39"/>
      <c r="G339" s="39"/>
      <c r="H339" s="39"/>
      <c r="I339" s="42"/>
      <c r="J339" s="40"/>
      <c r="K339" s="40"/>
      <c r="L339" s="40"/>
      <c r="M339" s="40"/>
      <c r="N339" s="38"/>
      <c r="O339" s="38"/>
      <c r="P339" s="38"/>
      <c r="Q339" s="38"/>
      <c r="R339" s="38"/>
      <c r="S339" s="38"/>
      <c r="T339" s="38"/>
      <c r="U339" s="38"/>
      <c r="V339" s="38"/>
    </row>
    <row r="340" spans="1:22">
      <c r="A340" s="38"/>
      <c r="B340" s="38"/>
      <c r="C340" s="38"/>
      <c r="D340" s="38"/>
      <c r="E340" s="38"/>
      <c r="F340" s="39"/>
      <c r="G340" s="39"/>
      <c r="H340" s="39"/>
      <c r="I340" s="42"/>
      <c r="J340" s="40"/>
      <c r="K340" s="40"/>
      <c r="L340" s="40"/>
      <c r="M340" s="40"/>
      <c r="N340" s="38"/>
      <c r="O340" s="38"/>
      <c r="P340" s="38"/>
      <c r="Q340" s="38"/>
      <c r="R340" s="38"/>
      <c r="S340" s="38"/>
      <c r="T340" s="38"/>
      <c r="U340" s="38"/>
      <c r="V340" s="38"/>
    </row>
    <row r="341" spans="1:22">
      <c r="A341" s="38"/>
      <c r="B341" s="38"/>
      <c r="C341" s="38"/>
      <c r="D341" s="38"/>
      <c r="E341" s="38"/>
      <c r="F341" s="39"/>
      <c r="G341" s="39"/>
      <c r="H341" s="39"/>
      <c r="I341" s="42"/>
      <c r="J341" s="40"/>
      <c r="K341" s="40"/>
      <c r="L341" s="40"/>
      <c r="M341" s="40"/>
      <c r="N341" s="38"/>
      <c r="O341" s="38"/>
      <c r="P341" s="38"/>
      <c r="Q341" s="38"/>
      <c r="R341" s="38"/>
      <c r="S341" s="38"/>
      <c r="T341" s="38"/>
      <c r="U341" s="38"/>
      <c r="V341" s="38"/>
    </row>
    <row r="342" spans="1:22">
      <c r="A342" s="38"/>
      <c r="B342" s="38"/>
      <c r="C342" s="38"/>
      <c r="D342" s="38"/>
      <c r="E342" s="38"/>
      <c r="F342" s="39"/>
      <c r="G342" s="39"/>
      <c r="H342" s="39"/>
      <c r="I342" s="42"/>
      <c r="J342" s="40"/>
      <c r="K342" s="40"/>
      <c r="L342" s="40"/>
      <c r="M342" s="40"/>
      <c r="N342" s="38"/>
      <c r="O342" s="38"/>
      <c r="P342" s="38"/>
      <c r="Q342" s="38"/>
      <c r="R342" s="38"/>
      <c r="S342" s="38"/>
      <c r="T342" s="38"/>
      <c r="U342" s="38"/>
      <c r="V342" s="38"/>
    </row>
    <row r="343" spans="1:22">
      <c r="A343" s="38"/>
      <c r="B343" s="38"/>
      <c r="C343" s="38"/>
      <c r="D343" s="38"/>
      <c r="E343" s="38"/>
      <c r="F343" s="39"/>
      <c r="G343" s="39"/>
      <c r="H343" s="39"/>
      <c r="I343" s="42"/>
      <c r="J343" s="40"/>
      <c r="K343" s="40"/>
      <c r="L343" s="40"/>
      <c r="M343" s="40"/>
      <c r="N343" s="38"/>
      <c r="O343" s="38"/>
      <c r="P343" s="38"/>
      <c r="Q343" s="38"/>
      <c r="R343" s="38"/>
      <c r="S343" s="38"/>
      <c r="T343" s="38"/>
      <c r="U343" s="38"/>
      <c r="V343" s="38"/>
    </row>
    <row r="344" spans="1:22">
      <c r="A344" s="38"/>
      <c r="B344" s="38"/>
      <c r="C344" s="38"/>
      <c r="D344" s="38"/>
      <c r="E344" s="38"/>
      <c r="F344" s="39"/>
      <c r="G344" s="39"/>
      <c r="H344" s="39"/>
      <c r="I344" s="42"/>
      <c r="J344" s="40"/>
      <c r="K344" s="40"/>
      <c r="L344" s="40"/>
      <c r="M344" s="40"/>
      <c r="N344" s="38"/>
      <c r="O344" s="38"/>
      <c r="P344" s="38"/>
      <c r="Q344" s="38"/>
      <c r="R344" s="38"/>
      <c r="S344" s="38"/>
      <c r="T344" s="38"/>
      <c r="U344" s="38"/>
      <c r="V344" s="38"/>
    </row>
    <row r="345" spans="1:22">
      <c r="A345" s="38"/>
      <c r="B345" s="38"/>
      <c r="C345" s="38"/>
      <c r="D345" s="38"/>
      <c r="E345" s="38"/>
      <c r="F345" s="39"/>
      <c r="G345" s="39"/>
      <c r="H345" s="39"/>
      <c r="I345" s="42"/>
      <c r="J345" s="40"/>
      <c r="K345" s="40"/>
      <c r="L345" s="40"/>
      <c r="M345" s="40"/>
      <c r="N345" s="38"/>
      <c r="O345" s="38"/>
      <c r="P345" s="38"/>
      <c r="Q345" s="38"/>
      <c r="R345" s="38"/>
      <c r="S345" s="38"/>
      <c r="T345" s="38"/>
      <c r="U345" s="38"/>
      <c r="V345" s="38"/>
    </row>
    <row r="346" spans="1:22">
      <c r="A346" s="38"/>
      <c r="B346" s="38"/>
      <c r="C346" s="38"/>
      <c r="D346" s="38"/>
      <c r="E346" s="38"/>
      <c r="F346" s="39"/>
      <c r="G346" s="39"/>
      <c r="H346" s="39"/>
      <c r="I346" s="42"/>
      <c r="J346" s="40"/>
      <c r="K346" s="40"/>
      <c r="L346" s="40"/>
      <c r="M346" s="40"/>
      <c r="N346" s="38"/>
      <c r="O346" s="38"/>
      <c r="P346" s="38"/>
      <c r="Q346" s="38"/>
      <c r="R346" s="38"/>
      <c r="S346" s="38"/>
      <c r="T346" s="38"/>
      <c r="U346" s="38"/>
      <c r="V346" s="38"/>
    </row>
    <row r="347" spans="1:22">
      <c r="A347" s="38"/>
      <c r="B347" s="38"/>
      <c r="C347" s="38"/>
      <c r="D347" s="38"/>
      <c r="E347" s="38"/>
      <c r="F347" s="39"/>
      <c r="G347" s="39"/>
      <c r="H347" s="39"/>
      <c r="I347" s="42"/>
      <c r="J347" s="40"/>
      <c r="K347" s="40"/>
      <c r="L347" s="40"/>
      <c r="M347" s="40"/>
      <c r="N347" s="38"/>
      <c r="O347" s="38"/>
      <c r="P347" s="38"/>
      <c r="Q347" s="38"/>
      <c r="R347" s="38"/>
      <c r="S347" s="38"/>
      <c r="T347" s="38"/>
      <c r="U347" s="38"/>
      <c r="V347" s="38"/>
    </row>
    <row r="348" spans="1:22">
      <c r="A348" s="38"/>
      <c r="B348" s="38"/>
      <c r="C348" s="38"/>
      <c r="D348" s="38"/>
      <c r="E348" s="38"/>
      <c r="F348" s="39"/>
      <c r="G348" s="39"/>
      <c r="H348" s="39"/>
      <c r="I348" s="42"/>
      <c r="J348" s="40"/>
      <c r="K348" s="40"/>
      <c r="L348" s="40"/>
      <c r="M348" s="40"/>
      <c r="N348" s="38"/>
      <c r="O348" s="38"/>
      <c r="P348" s="38"/>
      <c r="Q348" s="38"/>
      <c r="R348" s="38"/>
      <c r="S348" s="38"/>
      <c r="T348" s="38"/>
      <c r="U348" s="38"/>
      <c r="V348" s="38"/>
    </row>
    <row r="349" spans="1:22">
      <c r="A349" s="38"/>
      <c r="B349" s="38"/>
      <c r="C349" s="38"/>
      <c r="D349" s="38"/>
      <c r="E349" s="38"/>
      <c r="F349" s="39"/>
      <c r="G349" s="39"/>
      <c r="H349" s="39"/>
      <c r="I349" s="42"/>
      <c r="J349" s="40"/>
      <c r="K349" s="40"/>
      <c r="L349" s="40"/>
      <c r="M349" s="40"/>
      <c r="N349" s="38"/>
      <c r="O349" s="38"/>
      <c r="P349" s="38"/>
      <c r="Q349" s="38"/>
      <c r="R349" s="38"/>
      <c r="S349" s="38"/>
      <c r="T349" s="38"/>
      <c r="U349" s="38"/>
      <c r="V349" s="38"/>
    </row>
    <row r="350" spans="1:22">
      <c r="A350" s="38"/>
      <c r="B350" s="38"/>
      <c r="C350" s="38"/>
      <c r="D350" s="38"/>
      <c r="E350" s="38"/>
      <c r="F350" s="39"/>
      <c r="G350" s="39"/>
      <c r="H350" s="39"/>
      <c r="I350" s="42"/>
      <c r="J350" s="40"/>
      <c r="K350" s="40"/>
      <c r="L350" s="40"/>
      <c r="M350" s="40"/>
      <c r="N350" s="38"/>
      <c r="O350" s="38"/>
      <c r="P350" s="38"/>
      <c r="Q350" s="38"/>
      <c r="R350" s="38"/>
      <c r="S350" s="38"/>
      <c r="T350" s="38"/>
      <c r="U350" s="38"/>
      <c r="V350" s="38"/>
    </row>
    <row r="351" spans="1:22">
      <c r="A351" s="38"/>
      <c r="B351" s="38"/>
      <c r="C351" s="38"/>
      <c r="D351" s="38"/>
      <c r="E351" s="38"/>
      <c r="F351" s="39"/>
      <c r="G351" s="39"/>
      <c r="H351" s="39"/>
      <c r="I351" s="42"/>
      <c r="J351" s="40"/>
      <c r="K351" s="40"/>
      <c r="L351" s="40"/>
      <c r="M351" s="40"/>
      <c r="N351" s="38"/>
      <c r="O351" s="38"/>
      <c r="P351" s="38"/>
      <c r="Q351" s="38"/>
      <c r="R351" s="38"/>
      <c r="S351" s="38"/>
      <c r="T351" s="38"/>
      <c r="U351" s="38"/>
      <c r="V351" s="38"/>
    </row>
    <row r="352" spans="1:22">
      <c r="A352" s="38"/>
      <c r="B352" s="38"/>
      <c r="C352" s="38"/>
      <c r="D352" s="38"/>
      <c r="E352" s="38"/>
      <c r="F352" s="39"/>
      <c r="G352" s="39"/>
      <c r="H352" s="39"/>
      <c r="I352" s="42"/>
      <c r="J352" s="40"/>
      <c r="K352" s="40"/>
      <c r="L352" s="40"/>
      <c r="M352" s="40"/>
      <c r="N352" s="38"/>
      <c r="O352" s="38"/>
      <c r="P352" s="38"/>
      <c r="Q352" s="38"/>
      <c r="R352" s="38"/>
      <c r="S352" s="38"/>
      <c r="T352" s="38"/>
      <c r="U352" s="38"/>
      <c r="V352" s="38"/>
    </row>
    <row r="353" spans="1:22">
      <c r="A353" s="38"/>
      <c r="B353" s="38"/>
      <c r="C353" s="38"/>
      <c r="D353" s="38"/>
      <c r="E353" s="38"/>
      <c r="F353" s="39"/>
      <c r="G353" s="39"/>
      <c r="H353" s="39"/>
      <c r="I353" s="42"/>
      <c r="J353" s="40"/>
      <c r="K353" s="40"/>
      <c r="L353" s="40"/>
      <c r="M353" s="40"/>
      <c r="N353" s="38"/>
      <c r="O353" s="38"/>
      <c r="P353" s="38"/>
      <c r="Q353" s="38"/>
      <c r="R353" s="38"/>
      <c r="S353" s="38"/>
      <c r="T353" s="38"/>
      <c r="U353" s="38"/>
      <c r="V353" s="38"/>
    </row>
    <row r="354" spans="1:22">
      <c r="A354" s="38"/>
      <c r="B354" s="38"/>
      <c r="C354" s="38"/>
      <c r="D354" s="38"/>
      <c r="E354" s="38"/>
      <c r="F354" s="39"/>
      <c r="G354" s="39"/>
      <c r="H354" s="39"/>
      <c r="I354" s="42"/>
      <c r="J354" s="40"/>
      <c r="K354" s="40"/>
      <c r="L354" s="40"/>
      <c r="M354" s="40"/>
      <c r="N354" s="38"/>
      <c r="O354" s="38"/>
      <c r="P354" s="38"/>
      <c r="Q354" s="38"/>
      <c r="R354" s="38"/>
      <c r="S354" s="38"/>
      <c r="T354" s="38"/>
      <c r="U354" s="38"/>
      <c r="V354" s="38"/>
    </row>
    <row r="355" spans="1:22">
      <c r="A355" s="38"/>
      <c r="B355" s="38"/>
      <c r="C355" s="38"/>
      <c r="D355" s="38"/>
      <c r="E355" s="38"/>
      <c r="F355" s="39"/>
      <c r="G355" s="39"/>
      <c r="H355" s="39"/>
      <c r="I355" s="42"/>
      <c r="J355" s="40"/>
      <c r="K355" s="40"/>
      <c r="L355" s="40"/>
      <c r="M355" s="40"/>
      <c r="N355" s="38"/>
      <c r="O355" s="38"/>
      <c r="P355" s="38"/>
      <c r="Q355" s="38"/>
      <c r="R355" s="38"/>
      <c r="S355" s="38"/>
      <c r="T355" s="38"/>
      <c r="U355" s="38"/>
      <c r="V355" s="38"/>
    </row>
    <row r="356" spans="1:22">
      <c r="A356" s="38"/>
      <c r="B356" s="38"/>
      <c r="C356" s="38"/>
      <c r="D356" s="38"/>
      <c r="E356" s="38"/>
      <c r="F356" s="39"/>
      <c r="G356" s="39"/>
      <c r="H356" s="39"/>
      <c r="I356" s="42"/>
      <c r="J356" s="40"/>
      <c r="K356" s="40"/>
      <c r="L356" s="40"/>
      <c r="M356" s="40"/>
      <c r="N356" s="38"/>
      <c r="O356" s="38"/>
      <c r="P356" s="38"/>
      <c r="Q356" s="38"/>
      <c r="R356" s="38"/>
      <c r="S356" s="38"/>
      <c r="T356" s="38"/>
      <c r="U356" s="38"/>
      <c r="V356" s="38"/>
    </row>
    <row r="357" spans="1:22">
      <c r="A357" s="38"/>
      <c r="B357" s="38"/>
      <c r="C357" s="38"/>
      <c r="D357" s="38"/>
      <c r="E357" s="38"/>
      <c r="F357" s="39"/>
      <c r="G357" s="39"/>
      <c r="H357" s="39"/>
      <c r="I357" s="42"/>
      <c r="J357" s="40"/>
      <c r="K357" s="40"/>
      <c r="L357" s="40"/>
      <c r="M357" s="40"/>
      <c r="N357" s="38"/>
      <c r="O357" s="38"/>
      <c r="P357" s="38"/>
      <c r="Q357" s="38"/>
      <c r="R357" s="38"/>
      <c r="S357" s="38"/>
      <c r="T357" s="38"/>
      <c r="U357" s="38"/>
      <c r="V357" s="38"/>
    </row>
    <row r="358" spans="1:22">
      <c r="A358" s="38"/>
      <c r="B358" s="38"/>
      <c r="C358" s="38"/>
      <c r="D358" s="38"/>
      <c r="E358" s="38"/>
      <c r="F358" s="39"/>
      <c r="G358" s="39"/>
      <c r="H358" s="39"/>
      <c r="I358" s="42"/>
      <c r="J358" s="40"/>
      <c r="K358" s="40"/>
      <c r="L358" s="40"/>
      <c r="M358" s="40"/>
      <c r="N358" s="38"/>
      <c r="O358" s="38"/>
      <c r="P358" s="38"/>
      <c r="Q358" s="38"/>
      <c r="R358" s="38"/>
      <c r="S358" s="38"/>
      <c r="T358" s="38"/>
      <c r="U358" s="38"/>
      <c r="V358" s="38"/>
    </row>
    <row r="359" spans="1:22">
      <c r="A359" s="38"/>
      <c r="B359" s="38"/>
      <c r="C359" s="38"/>
      <c r="D359" s="38"/>
      <c r="E359" s="38"/>
      <c r="F359" s="39"/>
      <c r="G359" s="39"/>
      <c r="H359" s="39"/>
      <c r="I359" s="42"/>
      <c r="J359" s="40"/>
      <c r="K359" s="40"/>
      <c r="L359" s="40"/>
      <c r="M359" s="40"/>
      <c r="N359" s="38"/>
      <c r="O359" s="38"/>
      <c r="P359" s="38"/>
      <c r="Q359" s="38"/>
      <c r="R359" s="38"/>
      <c r="S359" s="38"/>
      <c r="T359" s="38"/>
      <c r="U359" s="38"/>
      <c r="V359" s="38"/>
    </row>
    <row r="360" spans="1:22">
      <c r="A360" s="38"/>
      <c r="B360" s="38"/>
      <c r="C360" s="38"/>
      <c r="D360" s="38"/>
      <c r="E360" s="38"/>
      <c r="F360" s="39"/>
      <c r="G360" s="39"/>
      <c r="H360" s="39"/>
      <c r="I360" s="42"/>
      <c r="J360" s="40"/>
      <c r="K360" s="40"/>
      <c r="L360" s="40"/>
      <c r="M360" s="40"/>
      <c r="N360" s="38"/>
      <c r="O360" s="38"/>
      <c r="P360" s="38"/>
      <c r="Q360" s="38"/>
      <c r="R360" s="38"/>
      <c r="S360" s="38"/>
      <c r="T360" s="38"/>
      <c r="U360" s="38"/>
      <c r="V360" s="38"/>
    </row>
    <row r="361" spans="1:22">
      <c r="A361" s="38"/>
      <c r="B361" s="38"/>
      <c r="C361" s="38"/>
      <c r="D361" s="38"/>
      <c r="E361" s="38"/>
      <c r="F361" s="39"/>
      <c r="G361" s="39"/>
      <c r="H361" s="39"/>
      <c r="I361" s="42"/>
      <c r="J361" s="40"/>
      <c r="K361" s="40"/>
      <c r="L361" s="40"/>
      <c r="M361" s="40"/>
      <c r="N361" s="38"/>
      <c r="O361" s="38"/>
      <c r="P361" s="38"/>
      <c r="Q361" s="38"/>
      <c r="R361" s="38"/>
      <c r="S361" s="38"/>
      <c r="T361" s="38"/>
      <c r="U361" s="38"/>
      <c r="V361" s="38"/>
    </row>
    <row r="362" spans="1:22">
      <c r="A362" s="38"/>
      <c r="B362" s="38"/>
      <c r="C362" s="38"/>
      <c r="D362" s="38"/>
      <c r="E362" s="38"/>
      <c r="F362" s="39"/>
      <c r="G362" s="39"/>
      <c r="H362" s="39"/>
      <c r="I362" s="42"/>
      <c r="J362" s="40"/>
      <c r="K362" s="40"/>
      <c r="L362" s="40"/>
      <c r="M362" s="40"/>
      <c r="N362" s="38"/>
      <c r="O362" s="38"/>
      <c r="P362" s="38"/>
      <c r="Q362" s="38"/>
      <c r="R362" s="38"/>
      <c r="S362" s="38"/>
      <c r="T362" s="38"/>
      <c r="U362" s="38"/>
      <c r="V362" s="38"/>
    </row>
    <row r="363" spans="1:22">
      <c r="A363" s="38"/>
      <c r="B363" s="38"/>
      <c r="C363" s="38"/>
      <c r="D363" s="38"/>
      <c r="E363" s="38"/>
      <c r="F363" s="39"/>
      <c r="G363" s="39"/>
      <c r="H363" s="39"/>
      <c r="I363" s="42"/>
      <c r="J363" s="40"/>
      <c r="K363" s="40"/>
      <c r="L363" s="40"/>
      <c r="M363" s="40"/>
      <c r="N363" s="38"/>
      <c r="O363" s="38"/>
      <c r="P363" s="38"/>
      <c r="Q363" s="38"/>
      <c r="R363" s="38"/>
      <c r="S363" s="38"/>
      <c r="T363" s="38"/>
      <c r="U363" s="38"/>
      <c r="V363" s="38"/>
    </row>
    <row r="364" spans="1:22">
      <c r="A364" s="38"/>
      <c r="B364" s="38"/>
      <c r="C364" s="38"/>
      <c r="D364" s="38"/>
      <c r="E364" s="38"/>
      <c r="F364" s="39"/>
      <c r="G364" s="39"/>
      <c r="H364" s="39"/>
      <c r="I364" s="42"/>
      <c r="J364" s="40"/>
      <c r="K364" s="40"/>
      <c r="L364" s="40"/>
      <c r="M364" s="40"/>
      <c r="N364" s="38"/>
      <c r="O364" s="38"/>
      <c r="P364" s="38"/>
      <c r="Q364" s="38"/>
      <c r="R364" s="38"/>
      <c r="S364" s="38"/>
      <c r="T364" s="38"/>
      <c r="U364" s="38"/>
      <c r="V364" s="38"/>
    </row>
    <row r="365" spans="1:22">
      <c r="A365" s="38"/>
      <c r="B365" s="38"/>
      <c r="C365" s="38"/>
      <c r="D365" s="38"/>
      <c r="E365" s="38"/>
      <c r="F365" s="39"/>
      <c r="G365" s="39"/>
      <c r="H365" s="39"/>
      <c r="I365" s="42"/>
      <c r="J365" s="40"/>
      <c r="K365" s="40"/>
      <c r="L365" s="40"/>
      <c r="M365" s="40"/>
      <c r="N365" s="38"/>
      <c r="O365" s="38"/>
      <c r="P365" s="38"/>
      <c r="Q365" s="38"/>
      <c r="R365" s="38"/>
      <c r="S365" s="38"/>
      <c r="T365" s="38"/>
      <c r="U365" s="38"/>
      <c r="V365" s="38"/>
    </row>
    <row r="366" spans="1:22">
      <c r="A366" s="38"/>
      <c r="B366" s="38"/>
      <c r="C366" s="38"/>
      <c r="D366" s="38"/>
      <c r="E366" s="38"/>
      <c r="F366" s="39"/>
      <c r="G366" s="39"/>
      <c r="H366" s="39"/>
      <c r="I366" s="42"/>
      <c r="J366" s="40"/>
      <c r="K366" s="40"/>
      <c r="L366" s="40"/>
      <c r="M366" s="40"/>
      <c r="N366" s="38"/>
      <c r="O366" s="38"/>
      <c r="P366" s="38"/>
      <c r="Q366" s="38"/>
      <c r="R366" s="38"/>
      <c r="S366" s="38"/>
      <c r="T366" s="38"/>
      <c r="U366" s="38"/>
      <c r="V366" s="38"/>
    </row>
    <row r="367" spans="1:22">
      <c r="A367" s="38"/>
      <c r="B367" s="38"/>
      <c r="C367" s="38"/>
      <c r="D367" s="38"/>
      <c r="E367" s="38"/>
      <c r="F367" s="39"/>
      <c r="G367" s="39"/>
      <c r="H367" s="39"/>
      <c r="I367" s="42"/>
      <c r="J367" s="40"/>
      <c r="K367" s="40"/>
      <c r="L367" s="40"/>
      <c r="M367" s="40"/>
      <c r="N367" s="38"/>
      <c r="O367" s="38"/>
      <c r="P367" s="38"/>
      <c r="Q367" s="38"/>
      <c r="R367" s="38"/>
      <c r="S367" s="38"/>
      <c r="T367" s="38"/>
      <c r="U367" s="38"/>
      <c r="V367" s="38"/>
    </row>
    <row r="368" spans="1:22">
      <c r="A368" s="38"/>
      <c r="B368" s="38"/>
      <c r="C368" s="38"/>
      <c r="D368" s="38"/>
      <c r="E368" s="38"/>
      <c r="F368" s="39"/>
      <c r="G368" s="39"/>
      <c r="H368" s="39"/>
      <c r="I368" s="42"/>
      <c r="J368" s="40"/>
      <c r="K368" s="40"/>
      <c r="L368" s="40"/>
      <c r="M368" s="40"/>
      <c r="N368" s="38"/>
      <c r="O368" s="38"/>
      <c r="P368" s="38"/>
      <c r="Q368" s="38"/>
      <c r="R368" s="38"/>
      <c r="S368" s="38"/>
      <c r="T368" s="38"/>
      <c r="U368" s="38"/>
      <c r="V368" s="38"/>
    </row>
    <row r="369" spans="1:22">
      <c r="A369" s="38"/>
      <c r="B369" s="38"/>
      <c r="C369" s="38"/>
      <c r="D369" s="38"/>
      <c r="E369" s="38"/>
      <c r="F369" s="39"/>
      <c r="G369" s="39"/>
      <c r="H369" s="39"/>
      <c r="I369" s="42"/>
      <c r="J369" s="40"/>
      <c r="K369" s="40"/>
      <c r="L369" s="40"/>
      <c r="M369" s="40"/>
      <c r="N369" s="38"/>
      <c r="O369" s="38"/>
      <c r="P369" s="38"/>
      <c r="Q369" s="38"/>
      <c r="R369" s="38"/>
      <c r="S369" s="38"/>
      <c r="T369" s="38"/>
      <c r="U369" s="38"/>
      <c r="V369" s="38"/>
    </row>
    <row r="370" spans="1:22">
      <c r="A370" s="38"/>
      <c r="B370" s="38"/>
      <c r="C370" s="38"/>
      <c r="D370" s="38"/>
      <c r="E370" s="38"/>
      <c r="F370" s="39"/>
      <c r="G370" s="39"/>
      <c r="H370" s="39"/>
      <c r="I370" s="42"/>
      <c r="J370" s="40"/>
      <c r="K370" s="40"/>
      <c r="L370" s="40"/>
      <c r="M370" s="40"/>
      <c r="N370" s="38"/>
      <c r="O370" s="38"/>
      <c r="P370" s="38"/>
      <c r="Q370" s="38"/>
      <c r="R370" s="38"/>
      <c r="S370" s="38"/>
      <c r="T370" s="38"/>
      <c r="U370" s="38"/>
      <c r="V370" s="38"/>
    </row>
    <row r="371" spans="1:22">
      <c r="A371" s="38"/>
      <c r="B371" s="38"/>
      <c r="C371" s="38"/>
      <c r="D371" s="38"/>
      <c r="E371" s="38"/>
      <c r="F371" s="39"/>
      <c r="G371" s="39"/>
      <c r="H371" s="39"/>
      <c r="I371" s="42"/>
      <c r="J371" s="40"/>
      <c r="K371" s="40"/>
      <c r="L371" s="40"/>
      <c r="M371" s="40"/>
      <c r="N371" s="38"/>
      <c r="O371" s="38"/>
      <c r="P371" s="38"/>
      <c r="Q371" s="38"/>
      <c r="R371" s="38"/>
      <c r="S371" s="38"/>
      <c r="T371" s="38"/>
      <c r="U371" s="38"/>
      <c r="V371" s="38"/>
    </row>
    <row r="372" spans="1:22">
      <c r="A372" s="38"/>
      <c r="B372" s="38"/>
      <c r="C372" s="38"/>
      <c r="D372" s="38"/>
      <c r="E372" s="38"/>
      <c r="F372" s="39"/>
      <c r="G372" s="39"/>
      <c r="H372" s="39"/>
      <c r="I372" s="42"/>
      <c r="J372" s="40"/>
      <c r="K372" s="40"/>
      <c r="L372" s="40"/>
      <c r="M372" s="40"/>
      <c r="N372" s="38"/>
      <c r="O372" s="38"/>
      <c r="P372" s="38"/>
      <c r="Q372" s="38"/>
      <c r="R372" s="38"/>
      <c r="S372" s="38"/>
      <c r="T372" s="38"/>
      <c r="U372" s="38"/>
      <c r="V372" s="38"/>
    </row>
    <row r="373" spans="1:22">
      <c r="A373" s="38"/>
      <c r="B373" s="38"/>
      <c r="C373" s="38"/>
      <c r="D373" s="38"/>
      <c r="E373" s="38"/>
      <c r="F373" s="39"/>
      <c r="G373" s="39"/>
      <c r="H373" s="39"/>
      <c r="I373" s="42"/>
      <c r="J373" s="40"/>
      <c r="K373" s="40"/>
      <c r="L373" s="40"/>
      <c r="M373" s="40"/>
      <c r="N373" s="38"/>
      <c r="O373" s="38"/>
      <c r="P373" s="38"/>
      <c r="Q373" s="38"/>
      <c r="R373" s="38"/>
      <c r="S373" s="38"/>
      <c r="T373" s="38"/>
      <c r="U373" s="38"/>
      <c r="V373" s="38"/>
    </row>
    <row r="374" spans="1:22">
      <c r="A374" s="38"/>
      <c r="B374" s="38"/>
      <c r="C374" s="38"/>
      <c r="D374" s="38"/>
      <c r="E374" s="38"/>
      <c r="F374" s="39"/>
      <c r="G374" s="39"/>
      <c r="H374" s="39"/>
      <c r="I374" s="42"/>
      <c r="J374" s="40"/>
      <c r="K374" s="40"/>
      <c r="L374" s="40"/>
      <c r="M374" s="40"/>
      <c r="N374" s="38"/>
      <c r="O374" s="38"/>
      <c r="P374" s="38"/>
      <c r="Q374" s="38"/>
      <c r="R374" s="38"/>
      <c r="S374" s="38"/>
      <c r="T374" s="38"/>
      <c r="U374" s="38"/>
      <c r="V374" s="38"/>
    </row>
    <row r="375" spans="1:22">
      <c r="A375" s="38"/>
      <c r="B375" s="38"/>
      <c r="C375" s="38"/>
      <c r="D375" s="38"/>
      <c r="E375" s="38"/>
      <c r="F375" s="39"/>
      <c r="G375" s="39"/>
      <c r="H375" s="39"/>
      <c r="I375" s="42"/>
      <c r="J375" s="40"/>
      <c r="K375" s="40"/>
      <c r="L375" s="40"/>
      <c r="M375" s="40"/>
      <c r="N375" s="38"/>
      <c r="O375" s="38"/>
      <c r="P375" s="38"/>
      <c r="Q375" s="38"/>
      <c r="R375" s="38"/>
      <c r="S375" s="38"/>
      <c r="T375" s="38"/>
      <c r="U375" s="38"/>
      <c r="V375" s="38"/>
    </row>
    <row r="376" spans="1:22">
      <c r="A376" s="38"/>
      <c r="B376" s="38"/>
      <c r="C376" s="38"/>
      <c r="D376" s="38"/>
      <c r="E376" s="38"/>
      <c r="F376" s="39"/>
      <c r="G376" s="39"/>
      <c r="H376" s="39"/>
      <c r="I376" s="42"/>
      <c r="J376" s="40"/>
      <c r="K376" s="40"/>
      <c r="L376" s="40"/>
      <c r="M376" s="40"/>
      <c r="N376" s="38"/>
      <c r="O376" s="38"/>
      <c r="P376" s="38"/>
      <c r="Q376" s="38"/>
      <c r="R376" s="38"/>
      <c r="S376" s="38"/>
      <c r="T376" s="38"/>
      <c r="U376" s="38"/>
      <c r="V376" s="38"/>
    </row>
    <row r="377" spans="1:22">
      <c r="A377" s="38"/>
      <c r="B377" s="38"/>
      <c r="C377" s="38"/>
      <c r="D377" s="38"/>
      <c r="E377" s="38"/>
      <c r="F377" s="39"/>
      <c r="G377" s="39"/>
      <c r="H377" s="39"/>
      <c r="I377" s="42"/>
      <c r="J377" s="40"/>
      <c r="K377" s="40"/>
      <c r="L377" s="40"/>
      <c r="M377" s="40"/>
      <c r="N377" s="38"/>
      <c r="O377" s="38"/>
      <c r="P377" s="38"/>
      <c r="Q377" s="38"/>
      <c r="R377" s="38"/>
      <c r="S377" s="38"/>
      <c r="T377" s="38"/>
      <c r="U377" s="38"/>
      <c r="V377" s="38"/>
    </row>
    <row r="378" spans="1:22">
      <c r="A378" s="38"/>
      <c r="B378" s="38"/>
      <c r="C378" s="38"/>
      <c r="D378" s="38"/>
      <c r="E378" s="38"/>
      <c r="F378" s="39"/>
      <c r="G378" s="39"/>
      <c r="H378" s="39"/>
      <c r="I378" s="42"/>
      <c r="J378" s="40"/>
      <c r="K378" s="40"/>
      <c r="L378" s="40"/>
      <c r="M378" s="40"/>
      <c r="N378" s="38"/>
      <c r="O378" s="38"/>
      <c r="P378" s="38"/>
      <c r="Q378" s="38"/>
      <c r="R378" s="38"/>
      <c r="S378" s="38"/>
      <c r="T378" s="38"/>
      <c r="U378" s="38"/>
      <c r="V378" s="38"/>
    </row>
    <row r="379" spans="1:22">
      <c r="A379" s="38"/>
      <c r="B379" s="38"/>
      <c r="C379" s="38"/>
      <c r="D379" s="38"/>
      <c r="E379" s="38"/>
      <c r="F379" s="39"/>
      <c r="G379" s="39"/>
      <c r="H379" s="39"/>
      <c r="I379" s="42"/>
      <c r="J379" s="40"/>
      <c r="K379" s="40"/>
      <c r="L379" s="40"/>
      <c r="M379" s="40"/>
      <c r="N379" s="38"/>
      <c r="O379" s="38"/>
      <c r="P379" s="38"/>
      <c r="Q379" s="38"/>
      <c r="R379" s="38"/>
      <c r="S379" s="38"/>
      <c r="T379" s="38"/>
      <c r="U379" s="38"/>
      <c r="V379" s="38"/>
    </row>
    <row r="380" spans="1:22">
      <c r="A380" s="38"/>
      <c r="B380" s="38"/>
      <c r="C380" s="38"/>
      <c r="D380" s="38"/>
      <c r="E380" s="38"/>
      <c r="F380" s="39"/>
      <c r="G380" s="39"/>
      <c r="H380" s="39"/>
      <c r="I380" s="42"/>
      <c r="J380" s="40"/>
      <c r="K380" s="40"/>
      <c r="L380" s="40"/>
      <c r="M380" s="40"/>
      <c r="N380" s="38"/>
      <c r="O380" s="38"/>
      <c r="P380" s="38"/>
      <c r="Q380" s="38"/>
      <c r="R380" s="38"/>
      <c r="S380" s="38"/>
      <c r="T380" s="38"/>
      <c r="U380" s="38"/>
      <c r="V380" s="38"/>
    </row>
    <row r="381" spans="1:22">
      <c r="A381" s="38"/>
      <c r="B381" s="38"/>
      <c r="C381" s="38"/>
      <c r="D381" s="38"/>
      <c r="E381" s="38"/>
      <c r="F381" s="39"/>
      <c r="G381" s="39"/>
      <c r="H381" s="39"/>
      <c r="I381" s="42"/>
      <c r="J381" s="40"/>
      <c r="K381" s="40"/>
      <c r="L381" s="40"/>
      <c r="M381" s="40"/>
      <c r="N381" s="38"/>
      <c r="O381" s="38"/>
      <c r="P381" s="38"/>
      <c r="Q381" s="38"/>
      <c r="R381" s="38"/>
      <c r="S381" s="38"/>
      <c r="T381" s="38"/>
      <c r="U381" s="38"/>
      <c r="V381" s="38"/>
    </row>
    <row r="382" spans="1:22">
      <c r="A382" s="38"/>
      <c r="B382" s="38"/>
      <c r="C382" s="38"/>
      <c r="D382" s="38"/>
      <c r="E382" s="38"/>
      <c r="F382" s="39"/>
      <c r="G382" s="39"/>
      <c r="H382" s="39"/>
      <c r="I382" s="42"/>
      <c r="J382" s="40"/>
      <c r="K382" s="40"/>
      <c r="L382" s="40"/>
      <c r="M382" s="40"/>
      <c r="N382" s="38"/>
      <c r="O382" s="38"/>
      <c r="P382" s="38"/>
      <c r="Q382" s="38"/>
      <c r="R382" s="38"/>
      <c r="S382" s="38"/>
      <c r="T382" s="38"/>
      <c r="U382" s="38"/>
      <c r="V382" s="38"/>
    </row>
    <row r="383" spans="1:22">
      <c r="A383" s="38"/>
      <c r="B383" s="38"/>
      <c r="C383" s="38"/>
      <c r="D383" s="38"/>
      <c r="E383" s="38"/>
      <c r="F383" s="39"/>
      <c r="G383" s="39"/>
      <c r="H383" s="39"/>
      <c r="I383" s="42"/>
      <c r="J383" s="40"/>
      <c r="K383" s="40"/>
      <c r="L383" s="40"/>
      <c r="M383" s="40"/>
      <c r="N383" s="38"/>
      <c r="O383" s="38"/>
      <c r="P383" s="38"/>
      <c r="Q383" s="38"/>
      <c r="R383" s="38"/>
      <c r="S383" s="38"/>
      <c r="T383" s="38"/>
      <c r="U383" s="38"/>
      <c r="V383" s="38"/>
    </row>
    <row r="384" spans="1:22">
      <c r="A384" s="38"/>
      <c r="B384" s="38"/>
      <c r="C384" s="38"/>
      <c r="D384" s="38"/>
      <c r="E384" s="38"/>
      <c r="F384" s="39"/>
      <c r="G384" s="39"/>
      <c r="H384" s="39"/>
      <c r="I384" s="42"/>
      <c r="J384" s="40"/>
      <c r="K384" s="40"/>
      <c r="L384" s="40"/>
      <c r="M384" s="40"/>
      <c r="N384" s="38"/>
      <c r="O384" s="38"/>
      <c r="P384" s="38"/>
      <c r="Q384" s="38"/>
      <c r="R384" s="38"/>
      <c r="S384" s="38"/>
      <c r="T384" s="38"/>
      <c r="U384" s="38"/>
      <c r="V384" s="38"/>
    </row>
    <row r="385" spans="1:22">
      <c r="A385" s="38"/>
      <c r="B385" s="38"/>
      <c r="C385" s="38"/>
      <c r="D385" s="38"/>
      <c r="E385" s="38"/>
      <c r="F385" s="39"/>
      <c r="G385" s="39"/>
      <c r="H385" s="39"/>
      <c r="I385" s="42"/>
      <c r="J385" s="40"/>
      <c r="K385" s="40"/>
      <c r="L385" s="40"/>
      <c r="M385" s="40"/>
      <c r="N385" s="38"/>
      <c r="O385" s="38"/>
      <c r="P385" s="38"/>
      <c r="Q385" s="38"/>
      <c r="R385" s="38"/>
      <c r="S385" s="38"/>
      <c r="T385" s="38"/>
      <c r="U385" s="38"/>
      <c r="V385" s="38"/>
    </row>
    <row r="386" spans="1:22">
      <c r="A386" s="38"/>
      <c r="B386" s="38"/>
      <c r="C386" s="38"/>
      <c r="D386" s="38"/>
      <c r="E386" s="38"/>
      <c r="F386" s="39"/>
      <c r="G386" s="39"/>
      <c r="H386" s="39"/>
      <c r="I386" s="42"/>
      <c r="J386" s="40"/>
      <c r="K386" s="40"/>
      <c r="L386" s="40"/>
      <c r="M386" s="40"/>
      <c r="N386" s="38"/>
      <c r="O386" s="38"/>
      <c r="P386" s="38"/>
      <c r="Q386" s="38"/>
      <c r="R386" s="38"/>
      <c r="S386" s="38"/>
      <c r="T386" s="38"/>
      <c r="U386" s="38"/>
      <c r="V386" s="38"/>
    </row>
    <row r="387" spans="1:22">
      <c r="A387" s="38"/>
      <c r="B387" s="38"/>
      <c r="C387" s="38"/>
      <c r="D387" s="38"/>
      <c r="E387" s="38"/>
      <c r="F387" s="39"/>
      <c r="G387" s="39"/>
      <c r="H387" s="39"/>
      <c r="I387" s="42"/>
      <c r="J387" s="40"/>
      <c r="K387" s="40"/>
      <c r="L387" s="40"/>
      <c r="M387" s="40"/>
      <c r="N387" s="38"/>
      <c r="O387" s="38"/>
      <c r="P387" s="38"/>
      <c r="Q387" s="38"/>
      <c r="R387" s="38"/>
      <c r="S387" s="38"/>
      <c r="T387" s="38"/>
      <c r="U387" s="38"/>
      <c r="V387" s="38"/>
    </row>
    <row r="388" spans="1:22">
      <c r="A388" s="38"/>
      <c r="B388" s="38"/>
      <c r="C388" s="38"/>
      <c r="D388" s="38"/>
      <c r="E388" s="38"/>
      <c r="F388" s="39"/>
      <c r="G388" s="39"/>
      <c r="H388" s="39"/>
      <c r="I388" s="42"/>
      <c r="J388" s="40"/>
      <c r="K388" s="40"/>
      <c r="L388" s="40"/>
      <c r="M388" s="40"/>
      <c r="N388" s="38"/>
      <c r="O388" s="38"/>
      <c r="P388" s="38"/>
      <c r="Q388" s="38"/>
      <c r="R388" s="38"/>
      <c r="S388" s="38"/>
      <c r="T388" s="38"/>
      <c r="U388" s="38"/>
      <c r="V388" s="38"/>
    </row>
    <row r="389" spans="1:22">
      <c r="A389" s="38"/>
      <c r="B389" s="38"/>
      <c r="C389" s="38"/>
      <c r="D389" s="38"/>
      <c r="E389" s="38"/>
      <c r="F389" s="39"/>
      <c r="G389" s="39"/>
      <c r="H389" s="39"/>
      <c r="I389" s="42"/>
      <c r="J389" s="40"/>
      <c r="K389" s="40"/>
      <c r="L389" s="40"/>
      <c r="M389" s="40"/>
      <c r="N389" s="38"/>
      <c r="O389" s="38"/>
      <c r="P389" s="38"/>
      <c r="Q389" s="38"/>
      <c r="R389" s="38"/>
      <c r="S389" s="38"/>
      <c r="T389" s="38"/>
      <c r="U389" s="38"/>
      <c r="V389" s="38"/>
    </row>
    <row r="390" spans="1:22">
      <c r="A390" s="38"/>
      <c r="B390" s="38"/>
      <c r="C390" s="38"/>
      <c r="D390" s="38"/>
      <c r="E390" s="38"/>
      <c r="F390" s="39"/>
      <c r="G390" s="39"/>
      <c r="H390" s="39"/>
      <c r="I390" s="42"/>
      <c r="J390" s="40"/>
      <c r="K390" s="40"/>
      <c r="L390" s="40"/>
      <c r="M390" s="40"/>
      <c r="N390" s="38"/>
      <c r="O390" s="38"/>
      <c r="P390" s="38"/>
      <c r="Q390" s="38"/>
      <c r="R390" s="38"/>
      <c r="S390" s="38"/>
      <c r="T390" s="38"/>
      <c r="U390" s="38"/>
      <c r="V390" s="38"/>
    </row>
    <row r="391" spans="1:22">
      <c r="A391" s="38"/>
      <c r="B391" s="38"/>
      <c r="C391" s="38"/>
      <c r="D391" s="38"/>
      <c r="E391" s="38"/>
      <c r="F391" s="39"/>
      <c r="G391" s="39"/>
      <c r="H391" s="39"/>
      <c r="I391" s="42"/>
      <c r="J391" s="40"/>
      <c r="K391" s="40"/>
      <c r="L391" s="40"/>
      <c r="M391" s="40"/>
      <c r="N391" s="38"/>
      <c r="O391" s="38"/>
      <c r="P391" s="38"/>
      <c r="Q391" s="38"/>
      <c r="R391" s="38"/>
      <c r="S391" s="38"/>
      <c r="T391" s="38"/>
      <c r="U391" s="38"/>
      <c r="V391" s="38"/>
    </row>
    <row r="392" spans="1:22">
      <c r="A392" s="38"/>
      <c r="B392" s="38"/>
      <c r="C392" s="38"/>
      <c r="D392" s="38"/>
      <c r="E392" s="38"/>
      <c r="F392" s="39"/>
      <c r="G392" s="39"/>
      <c r="H392" s="39"/>
      <c r="I392" s="42"/>
      <c r="J392" s="40"/>
      <c r="K392" s="40"/>
      <c r="L392" s="40"/>
      <c r="M392" s="40"/>
      <c r="N392" s="38"/>
      <c r="O392" s="38"/>
      <c r="P392" s="38"/>
      <c r="Q392" s="38"/>
      <c r="R392" s="38"/>
      <c r="S392" s="38"/>
      <c r="T392" s="38"/>
      <c r="U392" s="38"/>
      <c r="V392" s="38"/>
    </row>
    <row r="393" spans="1:22">
      <c r="A393" s="38"/>
      <c r="B393" s="38"/>
      <c r="C393" s="38"/>
      <c r="D393" s="38"/>
      <c r="E393" s="38"/>
      <c r="F393" s="39"/>
      <c r="G393" s="39"/>
      <c r="H393" s="39"/>
      <c r="I393" s="42"/>
      <c r="J393" s="40"/>
      <c r="K393" s="40"/>
      <c r="L393" s="40"/>
      <c r="M393" s="40"/>
      <c r="N393" s="38"/>
      <c r="O393" s="38"/>
      <c r="P393" s="38"/>
      <c r="Q393" s="38"/>
      <c r="R393" s="38"/>
      <c r="S393" s="38"/>
      <c r="T393" s="38"/>
      <c r="U393" s="38"/>
      <c r="V393" s="38"/>
    </row>
    <row r="394" spans="1:22">
      <c r="A394" s="38"/>
      <c r="B394" s="38"/>
      <c r="C394" s="38"/>
      <c r="D394" s="38"/>
      <c r="E394" s="38"/>
      <c r="F394" s="39"/>
      <c r="G394" s="39"/>
      <c r="H394" s="39"/>
      <c r="I394" s="42"/>
      <c r="J394" s="40"/>
      <c r="K394" s="40"/>
      <c r="L394" s="40"/>
      <c r="M394" s="40"/>
      <c r="N394" s="38"/>
      <c r="O394" s="38"/>
      <c r="P394" s="38"/>
      <c r="Q394" s="38"/>
      <c r="R394" s="38"/>
      <c r="S394" s="38"/>
      <c r="T394" s="38"/>
      <c r="U394" s="38"/>
      <c r="V394" s="38"/>
    </row>
    <row r="395" spans="1:22">
      <c r="A395" s="38"/>
      <c r="B395" s="38"/>
      <c r="C395" s="38"/>
      <c r="D395" s="38"/>
      <c r="E395" s="38"/>
      <c r="F395" s="39"/>
      <c r="G395" s="39"/>
      <c r="H395" s="39"/>
      <c r="I395" s="42"/>
      <c r="J395" s="40"/>
      <c r="K395" s="40"/>
      <c r="L395" s="40"/>
      <c r="M395" s="40"/>
      <c r="N395" s="38"/>
      <c r="O395" s="38"/>
      <c r="P395" s="38"/>
      <c r="Q395" s="38"/>
      <c r="R395" s="38"/>
      <c r="S395" s="38"/>
      <c r="T395" s="38"/>
      <c r="U395" s="38"/>
      <c r="V395" s="38"/>
    </row>
    <row r="396" spans="1:22">
      <c r="A396" s="38"/>
      <c r="B396" s="38"/>
      <c r="C396" s="38"/>
      <c r="D396" s="38"/>
      <c r="E396" s="38"/>
      <c r="F396" s="39"/>
      <c r="G396" s="39"/>
      <c r="H396" s="39"/>
      <c r="I396" s="42"/>
      <c r="J396" s="40"/>
      <c r="K396" s="40"/>
      <c r="L396" s="40"/>
      <c r="M396" s="40"/>
      <c r="N396" s="38"/>
      <c r="O396" s="38"/>
      <c r="P396" s="38"/>
      <c r="Q396" s="38"/>
      <c r="R396" s="38"/>
      <c r="S396" s="38"/>
      <c r="T396" s="38"/>
      <c r="U396" s="38"/>
      <c r="V396" s="38"/>
    </row>
    <row r="397" spans="1:22">
      <c r="A397" s="38"/>
      <c r="B397" s="38"/>
      <c r="C397" s="38"/>
      <c r="D397" s="38"/>
      <c r="E397" s="38"/>
      <c r="F397" s="39"/>
      <c r="G397" s="39"/>
      <c r="H397" s="39"/>
      <c r="I397" s="42"/>
      <c r="J397" s="40"/>
      <c r="K397" s="40"/>
      <c r="L397" s="40"/>
      <c r="M397" s="40"/>
      <c r="N397" s="38"/>
      <c r="O397" s="38"/>
      <c r="P397" s="38"/>
      <c r="Q397" s="38"/>
      <c r="R397" s="38"/>
      <c r="S397" s="38"/>
      <c r="T397" s="38"/>
      <c r="U397" s="38"/>
      <c r="V397" s="38"/>
    </row>
    <row r="398" spans="1:22">
      <c r="A398" s="38"/>
      <c r="B398" s="38"/>
      <c r="C398" s="38"/>
      <c r="D398" s="38"/>
      <c r="E398" s="38"/>
      <c r="F398" s="39"/>
      <c r="G398" s="39"/>
      <c r="H398" s="39"/>
      <c r="I398" s="42"/>
      <c r="J398" s="40"/>
      <c r="K398" s="40"/>
      <c r="L398" s="40"/>
      <c r="M398" s="40"/>
      <c r="N398" s="38"/>
      <c r="O398" s="38"/>
      <c r="P398" s="38"/>
      <c r="Q398" s="38"/>
      <c r="R398" s="38"/>
      <c r="S398" s="38"/>
      <c r="T398" s="38"/>
      <c r="U398" s="38"/>
      <c r="V398" s="38"/>
    </row>
    <row r="399" spans="1:22">
      <c r="A399" s="38"/>
      <c r="B399" s="38"/>
      <c r="C399" s="38"/>
      <c r="D399" s="38"/>
      <c r="E399" s="38"/>
      <c r="F399" s="39"/>
      <c r="G399" s="39"/>
      <c r="H399" s="39"/>
      <c r="I399" s="42"/>
      <c r="J399" s="40"/>
      <c r="K399" s="40"/>
      <c r="L399" s="40"/>
      <c r="M399" s="40"/>
      <c r="N399" s="38"/>
      <c r="O399" s="38"/>
      <c r="P399" s="38"/>
      <c r="Q399" s="38"/>
      <c r="R399" s="38"/>
      <c r="S399" s="38"/>
      <c r="T399" s="38"/>
      <c r="U399" s="38"/>
      <c r="V399" s="38"/>
    </row>
    <row r="400" spans="1:22">
      <c r="A400" s="38"/>
      <c r="B400" s="38"/>
      <c r="C400" s="38"/>
      <c r="D400" s="38"/>
      <c r="E400" s="38"/>
      <c r="F400" s="39"/>
      <c r="G400" s="39"/>
      <c r="H400" s="39"/>
      <c r="I400" s="42"/>
      <c r="J400" s="40"/>
      <c r="K400" s="40"/>
      <c r="L400" s="40"/>
      <c r="M400" s="40"/>
      <c r="N400" s="38"/>
      <c r="O400" s="38"/>
      <c r="P400" s="38"/>
      <c r="Q400" s="38"/>
      <c r="R400" s="38"/>
      <c r="S400" s="38"/>
      <c r="T400" s="38"/>
      <c r="U400" s="38"/>
      <c r="V400" s="38"/>
    </row>
    <row r="401" spans="1:22">
      <c r="A401" s="38"/>
      <c r="B401" s="38"/>
      <c r="C401" s="38"/>
      <c r="D401" s="38"/>
      <c r="E401" s="38"/>
      <c r="F401" s="39"/>
      <c r="G401" s="39"/>
      <c r="H401" s="39"/>
      <c r="I401" s="42"/>
      <c r="J401" s="40"/>
      <c r="K401" s="40"/>
      <c r="L401" s="40"/>
      <c r="M401" s="40"/>
      <c r="N401" s="38"/>
      <c r="O401" s="38"/>
      <c r="P401" s="38"/>
      <c r="Q401" s="38"/>
      <c r="R401" s="38"/>
      <c r="S401" s="38"/>
      <c r="T401" s="38"/>
      <c r="U401" s="38"/>
      <c r="V401" s="38"/>
    </row>
    <row r="402" spans="1:22">
      <c r="A402" s="38"/>
      <c r="B402" s="38"/>
      <c r="C402" s="38"/>
      <c r="D402" s="38"/>
      <c r="E402" s="38"/>
      <c r="F402" s="39"/>
      <c r="G402" s="39"/>
      <c r="H402" s="39"/>
      <c r="I402" s="42"/>
      <c r="J402" s="40"/>
      <c r="K402" s="40"/>
      <c r="L402" s="40"/>
      <c r="M402" s="40"/>
      <c r="N402" s="38"/>
      <c r="O402" s="38"/>
      <c r="P402" s="38"/>
      <c r="Q402" s="38"/>
      <c r="R402" s="38"/>
      <c r="S402" s="38"/>
      <c r="T402" s="38"/>
      <c r="U402" s="38"/>
      <c r="V402" s="38"/>
    </row>
    <row r="403" spans="1:22">
      <c r="A403" s="38"/>
      <c r="B403" s="38"/>
      <c r="C403" s="38"/>
      <c r="D403" s="38"/>
      <c r="E403" s="38"/>
      <c r="F403" s="39"/>
      <c r="G403" s="39"/>
      <c r="H403" s="39"/>
      <c r="I403" s="42"/>
      <c r="J403" s="40"/>
      <c r="K403" s="40"/>
      <c r="L403" s="40"/>
      <c r="M403" s="40"/>
      <c r="N403" s="38"/>
      <c r="O403" s="38"/>
      <c r="P403" s="38"/>
      <c r="Q403" s="38"/>
      <c r="R403" s="38"/>
      <c r="S403" s="38"/>
      <c r="T403" s="38"/>
      <c r="U403" s="38"/>
      <c r="V403" s="38"/>
    </row>
    <row r="404" spans="1:22">
      <c r="A404" s="38"/>
      <c r="B404" s="38"/>
      <c r="C404" s="38"/>
      <c r="D404" s="38"/>
      <c r="E404" s="38"/>
      <c r="F404" s="39"/>
      <c r="G404" s="39"/>
      <c r="H404" s="39"/>
      <c r="I404" s="42"/>
      <c r="J404" s="40"/>
      <c r="K404" s="40"/>
      <c r="L404" s="40"/>
      <c r="M404" s="40"/>
      <c r="N404" s="38"/>
      <c r="O404" s="38"/>
      <c r="P404" s="38"/>
      <c r="Q404" s="38"/>
      <c r="R404" s="38"/>
      <c r="S404" s="38"/>
      <c r="T404" s="38"/>
      <c r="U404" s="38"/>
      <c r="V404" s="38"/>
    </row>
    <row r="405" spans="1:22">
      <c r="A405" s="38"/>
      <c r="B405" s="38"/>
      <c r="C405" s="38"/>
      <c r="D405" s="38"/>
      <c r="E405" s="38"/>
      <c r="F405" s="39"/>
      <c r="G405" s="39"/>
      <c r="H405" s="39"/>
      <c r="I405" s="42"/>
      <c r="J405" s="40"/>
      <c r="K405" s="40"/>
      <c r="L405" s="40"/>
      <c r="M405" s="40"/>
      <c r="N405" s="38"/>
      <c r="O405" s="38"/>
      <c r="P405" s="38"/>
      <c r="Q405" s="38"/>
      <c r="R405" s="38"/>
      <c r="S405" s="38"/>
      <c r="T405" s="38"/>
      <c r="U405" s="38"/>
      <c r="V405" s="38"/>
    </row>
    <row r="406" spans="1:22">
      <c r="A406" s="38"/>
      <c r="B406" s="38"/>
      <c r="C406" s="38"/>
      <c r="D406" s="38"/>
      <c r="E406" s="38"/>
      <c r="F406" s="39"/>
      <c r="G406" s="39"/>
      <c r="H406" s="39"/>
      <c r="I406" s="42"/>
      <c r="J406" s="40"/>
      <c r="K406" s="40"/>
      <c r="L406" s="40"/>
      <c r="M406" s="40"/>
      <c r="N406" s="38"/>
      <c r="O406" s="38"/>
      <c r="P406" s="38"/>
      <c r="Q406" s="38"/>
      <c r="R406" s="38"/>
      <c r="S406" s="38"/>
      <c r="T406" s="38"/>
      <c r="U406" s="38"/>
      <c r="V406" s="38"/>
    </row>
    <row r="407" spans="1:22">
      <c r="A407" s="38"/>
      <c r="B407" s="38"/>
      <c r="C407" s="38"/>
      <c r="D407" s="38"/>
      <c r="E407" s="38"/>
      <c r="F407" s="39"/>
      <c r="G407" s="39"/>
      <c r="H407" s="39"/>
      <c r="I407" s="42"/>
      <c r="J407" s="40"/>
      <c r="K407" s="40"/>
      <c r="L407" s="40"/>
      <c r="M407" s="40"/>
      <c r="N407" s="38"/>
      <c r="O407" s="38"/>
      <c r="P407" s="38"/>
      <c r="Q407" s="38"/>
      <c r="R407" s="38"/>
      <c r="S407" s="38"/>
      <c r="T407" s="38"/>
      <c r="U407" s="38"/>
      <c r="V407" s="38"/>
    </row>
    <row r="408" spans="1:22">
      <c r="A408" s="38"/>
      <c r="B408" s="38"/>
      <c r="C408" s="38"/>
      <c r="D408" s="38"/>
      <c r="E408" s="38"/>
      <c r="F408" s="39"/>
      <c r="G408" s="39"/>
      <c r="H408" s="39"/>
      <c r="I408" s="42"/>
      <c r="J408" s="40"/>
      <c r="K408" s="40"/>
      <c r="L408" s="40"/>
      <c r="M408" s="40"/>
      <c r="N408" s="38"/>
      <c r="O408" s="38"/>
      <c r="P408" s="38"/>
      <c r="Q408" s="38"/>
      <c r="R408" s="38"/>
      <c r="S408" s="38"/>
      <c r="T408" s="38"/>
      <c r="U408" s="38"/>
      <c r="V408" s="38"/>
    </row>
    <row r="409" spans="1:22">
      <c r="A409" s="38"/>
      <c r="B409" s="38"/>
      <c r="C409" s="38"/>
      <c r="D409" s="38"/>
      <c r="E409" s="38"/>
      <c r="F409" s="39"/>
      <c r="G409" s="39"/>
      <c r="H409" s="39"/>
      <c r="I409" s="42"/>
      <c r="J409" s="40"/>
      <c r="K409" s="40"/>
      <c r="L409" s="40"/>
      <c r="M409" s="40"/>
      <c r="N409" s="38"/>
      <c r="O409" s="38"/>
      <c r="P409" s="38"/>
      <c r="Q409" s="38"/>
      <c r="R409" s="38"/>
      <c r="S409" s="38"/>
      <c r="T409" s="38"/>
      <c r="U409" s="38"/>
      <c r="V409" s="38"/>
    </row>
    <row r="410" spans="1:22">
      <c r="A410" s="38"/>
      <c r="B410" s="38"/>
      <c r="C410" s="38"/>
      <c r="D410" s="38"/>
      <c r="E410" s="38"/>
      <c r="F410" s="39"/>
      <c r="G410" s="39"/>
      <c r="H410" s="39"/>
      <c r="I410" s="42"/>
      <c r="J410" s="40"/>
      <c r="K410" s="40"/>
      <c r="L410" s="40"/>
      <c r="M410" s="40"/>
      <c r="N410" s="38"/>
      <c r="O410" s="38"/>
      <c r="P410" s="38"/>
      <c r="Q410" s="38"/>
      <c r="R410" s="38"/>
      <c r="S410" s="38"/>
      <c r="T410" s="38"/>
      <c r="U410" s="38"/>
      <c r="V410" s="38"/>
    </row>
    <row r="411" spans="1:22">
      <c r="A411" s="38"/>
      <c r="B411" s="38"/>
      <c r="C411" s="38"/>
      <c r="D411" s="38"/>
      <c r="E411" s="38"/>
      <c r="F411" s="39"/>
      <c r="G411" s="39"/>
      <c r="H411" s="39"/>
      <c r="I411" s="42"/>
      <c r="J411" s="40"/>
      <c r="K411" s="40"/>
      <c r="L411" s="40"/>
      <c r="M411" s="40"/>
      <c r="N411" s="38"/>
      <c r="O411" s="38"/>
      <c r="P411" s="38"/>
      <c r="Q411" s="38"/>
      <c r="R411" s="38"/>
      <c r="S411" s="38"/>
      <c r="T411" s="38"/>
      <c r="U411" s="38"/>
      <c r="V411" s="38"/>
    </row>
    <row r="412" spans="1:22">
      <c r="A412" s="38"/>
      <c r="B412" s="38"/>
      <c r="C412" s="38"/>
      <c r="D412" s="38"/>
      <c r="E412" s="38"/>
      <c r="F412" s="39"/>
      <c r="G412" s="39"/>
      <c r="H412" s="39"/>
      <c r="I412" s="42"/>
      <c r="J412" s="40"/>
      <c r="K412" s="40"/>
      <c r="L412" s="40"/>
      <c r="M412" s="40"/>
      <c r="N412" s="38"/>
      <c r="O412" s="38"/>
      <c r="P412" s="38"/>
      <c r="Q412" s="38"/>
      <c r="R412" s="38"/>
      <c r="S412" s="38"/>
      <c r="T412" s="38"/>
      <c r="U412" s="38"/>
      <c r="V412" s="38"/>
    </row>
    <row r="413" spans="1:22">
      <c r="A413" s="38"/>
      <c r="B413" s="38"/>
      <c r="C413" s="38"/>
      <c r="D413" s="38"/>
      <c r="E413" s="38"/>
      <c r="F413" s="39"/>
      <c r="G413" s="39"/>
      <c r="H413" s="39"/>
      <c r="I413" s="42"/>
      <c r="J413" s="40"/>
      <c r="K413" s="40"/>
      <c r="L413" s="40"/>
      <c r="M413" s="40"/>
      <c r="N413" s="38"/>
      <c r="O413" s="38"/>
      <c r="P413" s="38"/>
      <c r="Q413" s="38"/>
      <c r="R413" s="38"/>
      <c r="S413" s="38"/>
      <c r="T413" s="38"/>
      <c r="U413" s="38"/>
      <c r="V413" s="38"/>
    </row>
    <row r="414" spans="1:22">
      <c r="A414" s="38"/>
      <c r="B414" s="38"/>
      <c r="C414" s="38"/>
      <c r="D414" s="38"/>
      <c r="E414" s="38"/>
      <c r="F414" s="39"/>
      <c r="G414" s="39"/>
      <c r="H414" s="39"/>
      <c r="I414" s="42"/>
      <c r="J414" s="40"/>
      <c r="K414" s="40"/>
      <c r="L414" s="40"/>
      <c r="M414" s="40"/>
      <c r="N414" s="38"/>
      <c r="O414" s="38"/>
      <c r="P414" s="38"/>
      <c r="Q414" s="38"/>
      <c r="R414" s="38"/>
      <c r="S414" s="38"/>
      <c r="T414" s="38"/>
      <c r="U414" s="38"/>
      <c r="V414" s="38"/>
    </row>
    <row r="415" spans="1:22">
      <c r="A415" s="38"/>
      <c r="B415" s="38"/>
      <c r="C415" s="38"/>
      <c r="D415" s="38"/>
      <c r="E415" s="38"/>
      <c r="F415" s="39"/>
      <c r="G415" s="39"/>
      <c r="H415" s="39"/>
      <c r="I415" s="42"/>
      <c r="J415" s="40"/>
      <c r="K415" s="40"/>
      <c r="L415" s="40"/>
      <c r="M415" s="40"/>
      <c r="N415" s="38"/>
      <c r="O415" s="38"/>
      <c r="P415" s="38"/>
      <c r="Q415" s="38"/>
      <c r="R415" s="38"/>
      <c r="S415" s="38"/>
      <c r="T415" s="38"/>
      <c r="U415" s="38"/>
      <c r="V415" s="38"/>
    </row>
    <row r="416" spans="1:22">
      <c r="A416" s="38"/>
      <c r="B416" s="38"/>
      <c r="C416" s="38"/>
      <c r="D416" s="38"/>
      <c r="E416" s="38"/>
      <c r="F416" s="39"/>
      <c r="G416" s="39"/>
      <c r="H416" s="39"/>
      <c r="I416" s="42"/>
      <c r="J416" s="40"/>
      <c r="K416" s="40"/>
      <c r="L416" s="40"/>
      <c r="M416" s="40"/>
      <c r="N416" s="38"/>
      <c r="O416" s="38"/>
      <c r="P416" s="38"/>
      <c r="Q416" s="38"/>
      <c r="R416" s="38"/>
      <c r="S416" s="38"/>
      <c r="T416" s="38"/>
      <c r="U416" s="38"/>
      <c r="V416" s="38"/>
    </row>
    <row r="417" spans="1:22">
      <c r="A417" s="38"/>
      <c r="B417" s="38"/>
      <c r="C417" s="38"/>
      <c r="D417" s="38"/>
      <c r="E417" s="38"/>
      <c r="F417" s="39"/>
      <c r="G417" s="39"/>
      <c r="H417" s="39"/>
      <c r="I417" s="42"/>
      <c r="J417" s="40"/>
      <c r="K417" s="40"/>
      <c r="L417" s="40"/>
      <c r="M417" s="40"/>
      <c r="N417" s="38"/>
      <c r="O417" s="38"/>
      <c r="P417" s="38"/>
      <c r="Q417" s="38"/>
      <c r="R417" s="38"/>
      <c r="S417" s="38"/>
      <c r="T417" s="38"/>
      <c r="U417" s="38"/>
      <c r="V417" s="38"/>
    </row>
    <row r="418" spans="1:22">
      <c r="A418" s="38"/>
      <c r="B418" s="38"/>
      <c r="C418" s="38"/>
      <c r="D418" s="38"/>
      <c r="E418" s="38"/>
      <c r="F418" s="39"/>
      <c r="G418" s="39"/>
      <c r="H418" s="39"/>
      <c r="I418" s="42"/>
      <c r="J418" s="40"/>
      <c r="K418" s="40"/>
      <c r="L418" s="40"/>
      <c r="M418" s="40"/>
      <c r="N418" s="38"/>
      <c r="O418" s="38"/>
      <c r="P418" s="38"/>
      <c r="Q418" s="38"/>
      <c r="R418" s="38"/>
      <c r="S418" s="38"/>
      <c r="T418" s="38"/>
      <c r="U418" s="38"/>
      <c r="V418" s="38"/>
    </row>
    <row r="419" spans="1:22">
      <c r="A419" s="38"/>
      <c r="B419" s="38"/>
      <c r="C419" s="38"/>
      <c r="D419" s="38"/>
      <c r="E419" s="38"/>
      <c r="F419" s="39"/>
      <c r="G419" s="39"/>
      <c r="H419" s="39"/>
      <c r="I419" s="42"/>
      <c r="J419" s="40"/>
      <c r="K419" s="40"/>
      <c r="L419" s="40"/>
      <c r="M419" s="40"/>
      <c r="N419" s="38"/>
      <c r="O419" s="38"/>
      <c r="P419" s="38"/>
      <c r="Q419" s="38"/>
      <c r="R419" s="38"/>
      <c r="S419" s="38"/>
      <c r="T419" s="38"/>
      <c r="U419" s="38"/>
      <c r="V419" s="38"/>
    </row>
    <row r="420" spans="1:22">
      <c r="A420" s="38"/>
      <c r="B420" s="38"/>
      <c r="C420" s="38"/>
      <c r="D420" s="38"/>
      <c r="E420" s="38"/>
      <c r="F420" s="39"/>
      <c r="G420" s="39"/>
      <c r="H420" s="39"/>
      <c r="I420" s="42"/>
      <c r="J420" s="40"/>
      <c r="K420" s="40"/>
      <c r="L420" s="40"/>
      <c r="M420" s="40"/>
      <c r="N420" s="38"/>
      <c r="O420" s="38"/>
      <c r="P420" s="38"/>
      <c r="Q420" s="38"/>
      <c r="R420" s="38"/>
      <c r="S420" s="38"/>
      <c r="T420" s="38"/>
      <c r="U420" s="38"/>
      <c r="V420" s="38"/>
    </row>
    <row r="421" spans="1:22">
      <c r="A421" s="38"/>
      <c r="B421" s="38"/>
      <c r="C421" s="38"/>
      <c r="D421" s="38"/>
      <c r="E421" s="38"/>
      <c r="F421" s="21"/>
      <c r="H421" s="21"/>
      <c r="I421" s="44"/>
      <c r="J421" s="25"/>
      <c r="M421" s="25"/>
    </row>
    <row r="422" spans="1:22">
      <c r="A422" s="38"/>
      <c r="B422" s="38"/>
      <c r="C422" s="38"/>
      <c r="D422" s="38"/>
      <c r="E422" s="38"/>
      <c r="F422" s="21"/>
      <c r="H422" s="21"/>
      <c r="I422" s="44"/>
      <c r="J422" s="25"/>
      <c r="M422" s="25"/>
    </row>
    <row r="423" spans="1:22">
      <c r="A423" s="38"/>
      <c r="B423" s="38"/>
      <c r="C423" s="38"/>
      <c r="D423" s="38"/>
      <c r="E423" s="38"/>
      <c r="F423" s="21"/>
      <c r="H423" s="21"/>
      <c r="I423" s="44"/>
      <c r="J423" s="25"/>
      <c r="M423" s="25"/>
    </row>
    <row r="424" spans="1:22">
      <c r="A424" s="38"/>
      <c r="B424" s="38"/>
      <c r="C424" s="38"/>
      <c r="D424" s="38"/>
      <c r="E424" s="38"/>
      <c r="I424" s="33"/>
    </row>
    <row r="425" spans="1:22">
      <c r="A425" s="38"/>
      <c r="B425" s="38"/>
      <c r="C425" s="38"/>
      <c r="D425" s="38"/>
      <c r="E425" s="38"/>
      <c r="I425" s="33"/>
    </row>
    <row r="426" spans="1:22">
      <c r="A426" s="38"/>
      <c r="B426" s="38"/>
      <c r="C426" s="38"/>
      <c r="D426" s="38"/>
      <c r="E426" s="38"/>
      <c r="I426" s="33"/>
    </row>
    <row r="427" spans="1:22">
      <c r="A427" s="38"/>
      <c r="B427" s="38"/>
      <c r="C427" s="38"/>
      <c r="D427" s="38"/>
      <c r="E427" s="38"/>
      <c r="I427" s="33"/>
    </row>
    <row r="428" spans="1:22">
      <c r="A428" s="38"/>
      <c r="B428" s="38"/>
      <c r="C428" s="38"/>
      <c r="D428" s="38"/>
      <c r="E428" s="38"/>
      <c r="I428" s="33"/>
    </row>
    <row r="429" spans="1:22">
      <c r="A429" s="38"/>
      <c r="B429" s="38"/>
      <c r="C429" s="38"/>
      <c r="D429" s="38"/>
      <c r="E429" s="38"/>
      <c r="I429" s="33"/>
    </row>
    <row r="430" spans="1:22">
      <c r="A430" s="38"/>
      <c r="B430" s="38"/>
      <c r="C430" s="38"/>
      <c r="D430" s="38"/>
      <c r="E430" s="38"/>
      <c r="I430" s="33"/>
    </row>
    <row r="431" spans="1:22">
      <c r="A431" s="38"/>
      <c r="B431" s="38"/>
      <c r="C431" s="38"/>
      <c r="D431" s="38"/>
      <c r="E431" s="38"/>
      <c r="I431" s="33"/>
    </row>
    <row r="432" spans="1:22">
      <c r="A432" s="38"/>
      <c r="B432" s="38"/>
      <c r="C432" s="38"/>
      <c r="D432" s="38"/>
      <c r="E432" s="38"/>
      <c r="I432" s="33"/>
    </row>
    <row r="433" spans="1:9">
      <c r="A433" s="38"/>
      <c r="B433" s="38"/>
      <c r="C433" s="38"/>
      <c r="D433" s="38"/>
      <c r="E433" s="38"/>
      <c r="I433" s="33"/>
    </row>
    <row r="434" spans="1:9">
      <c r="A434" s="38"/>
      <c r="B434" s="38"/>
      <c r="C434" s="38"/>
      <c r="D434" s="38"/>
      <c r="E434" s="38"/>
      <c r="I434" s="33"/>
    </row>
    <row r="435" spans="1:9">
      <c r="A435" s="38"/>
      <c r="B435" s="38"/>
      <c r="C435" s="38"/>
      <c r="D435" s="38"/>
      <c r="E435" s="38"/>
      <c r="I435" s="33"/>
    </row>
    <row r="436" spans="1:9">
      <c r="A436" s="38"/>
      <c r="B436" s="38"/>
      <c r="C436" s="38"/>
      <c r="D436" s="38"/>
      <c r="E436" s="38"/>
      <c r="I436" s="33"/>
    </row>
    <row r="437" spans="1:9">
      <c r="A437" s="38"/>
      <c r="B437" s="38"/>
      <c r="C437" s="38"/>
      <c r="D437" s="38"/>
      <c r="E437" s="38"/>
      <c r="I437" s="33"/>
    </row>
    <row r="438" spans="1:9">
      <c r="A438" s="38"/>
      <c r="B438" s="38"/>
      <c r="C438" s="38"/>
      <c r="D438" s="38"/>
      <c r="E438" s="38"/>
      <c r="I438" s="33"/>
    </row>
    <row r="439" spans="1:9">
      <c r="A439" s="38"/>
      <c r="B439" s="38"/>
      <c r="C439" s="38"/>
      <c r="D439" s="38"/>
      <c r="E439" s="38"/>
      <c r="I439" s="33"/>
    </row>
    <row r="440" spans="1:9">
      <c r="A440" s="38"/>
      <c r="B440" s="38"/>
      <c r="C440" s="38"/>
      <c r="D440" s="38"/>
      <c r="E440" s="38"/>
      <c r="I440" s="33"/>
    </row>
    <row r="441" spans="1:9">
      <c r="A441" s="38"/>
      <c r="B441" s="38"/>
      <c r="C441" s="38"/>
      <c r="D441" s="38"/>
      <c r="E441" s="38"/>
      <c r="I441" s="33"/>
    </row>
    <row r="442" spans="1:9">
      <c r="A442" s="38"/>
      <c r="B442" s="38"/>
      <c r="C442" s="38"/>
      <c r="D442" s="38"/>
      <c r="E442" s="38"/>
      <c r="I442" s="33"/>
    </row>
    <row r="443" spans="1:9">
      <c r="A443" s="38"/>
      <c r="B443" s="38"/>
      <c r="C443" s="38"/>
      <c r="D443" s="38"/>
      <c r="E443" s="38"/>
      <c r="I443" s="33"/>
    </row>
    <row r="444" spans="1:9">
      <c r="A444" s="38"/>
      <c r="B444" s="38"/>
      <c r="C444" s="38"/>
      <c r="D444" s="38"/>
      <c r="E444" s="38"/>
      <c r="I444" s="33"/>
    </row>
    <row r="445" spans="1:9">
      <c r="A445" s="38"/>
      <c r="B445" s="38"/>
      <c r="C445" s="38"/>
      <c r="D445" s="38"/>
      <c r="E445" s="38"/>
      <c r="I445" s="33"/>
    </row>
    <row r="446" spans="1:9">
      <c r="A446" s="38"/>
      <c r="B446" s="38"/>
      <c r="C446" s="38"/>
      <c r="D446" s="38"/>
      <c r="E446" s="38"/>
      <c r="I446" s="33"/>
    </row>
    <row r="447" spans="1:9">
      <c r="A447" s="38"/>
      <c r="B447" s="38"/>
      <c r="C447" s="38"/>
      <c r="D447" s="38"/>
      <c r="E447" s="38"/>
      <c r="I447" s="33"/>
    </row>
    <row r="448" spans="1:9">
      <c r="A448" s="38"/>
      <c r="B448" s="38"/>
      <c r="C448" s="38"/>
      <c r="D448" s="38"/>
      <c r="E448" s="38"/>
      <c r="I448" s="33"/>
    </row>
    <row r="449" spans="1:9">
      <c r="A449" s="38"/>
      <c r="B449" s="38"/>
      <c r="C449" s="38"/>
      <c r="D449" s="38"/>
      <c r="E449" s="38"/>
      <c r="I449" s="33"/>
    </row>
    <row r="450" spans="1:9">
      <c r="A450" s="38"/>
      <c r="B450" s="38"/>
      <c r="C450" s="38"/>
      <c r="D450" s="38"/>
      <c r="E450" s="38"/>
      <c r="I450" s="33"/>
    </row>
    <row r="451" spans="1:9">
      <c r="A451" s="38"/>
      <c r="B451" s="38"/>
      <c r="C451" s="38"/>
      <c r="D451" s="38"/>
      <c r="E451" s="38"/>
      <c r="I451" s="33"/>
    </row>
    <row r="452" spans="1:9">
      <c r="A452" s="38"/>
      <c r="B452" s="38"/>
      <c r="C452" s="38"/>
      <c r="D452" s="38"/>
      <c r="E452" s="38"/>
      <c r="I452" s="33"/>
    </row>
    <row r="453" spans="1:9">
      <c r="A453" s="38"/>
      <c r="B453" s="38"/>
      <c r="C453" s="38"/>
      <c r="D453" s="38"/>
      <c r="E453" s="38"/>
      <c r="I453" s="33"/>
    </row>
    <row r="454" spans="1:9">
      <c r="A454" s="38"/>
      <c r="B454" s="38"/>
      <c r="C454" s="38"/>
      <c r="D454" s="38"/>
      <c r="E454" s="38"/>
      <c r="I454" s="33"/>
    </row>
    <row r="455" spans="1:9">
      <c r="A455" s="38"/>
      <c r="B455" s="38"/>
      <c r="C455" s="38"/>
      <c r="D455" s="38"/>
      <c r="E455" s="38"/>
      <c r="I455" s="33"/>
    </row>
    <row r="456" spans="1:9">
      <c r="A456" s="38"/>
      <c r="B456" s="38"/>
      <c r="C456" s="38"/>
      <c r="D456" s="38"/>
      <c r="E456" s="38"/>
      <c r="I456" s="33"/>
    </row>
    <row r="457" spans="1:9">
      <c r="A457" s="38"/>
      <c r="B457" s="38"/>
      <c r="C457" s="38"/>
      <c r="D457" s="38"/>
      <c r="E457" s="38"/>
      <c r="I457" s="33"/>
    </row>
    <row r="458" spans="1:9">
      <c r="A458" s="38"/>
      <c r="B458" s="38"/>
      <c r="C458" s="38"/>
      <c r="D458" s="38"/>
      <c r="E458" s="38"/>
      <c r="I458" s="33"/>
    </row>
    <row r="459" spans="1:9">
      <c r="A459" s="38"/>
      <c r="B459" s="38"/>
      <c r="C459" s="38"/>
      <c r="D459" s="38"/>
      <c r="E459" s="38"/>
      <c r="I459" s="33"/>
    </row>
    <row r="460" spans="1:9">
      <c r="A460" s="38"/>
      <c r="B460" s="38"/>
      <c r="C460" s="38"/>
      <c r="D460" s="38"/>
      <c r="E460" s="38"/>
      <c r="I460" s="33"/>
    </row>
    <row r="461" spans="1:9">
      <c r="A461" s="38"/>
      <c r="B461" s="38"/>
      <c r="C461" s="38"/>
      <c r="D461" s="38"/>
      <c r="E461" s="38"/>
      <c r="I461" s="33"/>
    </row>
    <row r="462" spans="1:9">
      <c r="A462" s="38"/>
      <c r="B462" s="38"/>
      <c r="C462" s="38"/>
      <c r="D462" s="38"/>
      <c r="E462" s="38"/>
      <c r="I462" s="33"/>
    </row>
    <row r="463" spans="1:9">
      <c r="A463" s="38"/>
      <c r="B463" s="38"/>
      <c r="C463" s="38"/>
      <c r="D463" s="38"/>
      <c r="E463" s="38"/>
      <c r="I463" s="33"/>
    </row>
    <row r="464" spans="1:9">
      <c r="A464" s="38"/>
      <c r="B464" s="38"/>
      <c r="C464" s="38"/>
      <c r="D464" s="38"/>
      <c r="E464" s="38"/>
      <c r="I464" s="33"/>
    </row>
    <row r="465" spans="1:9">
      <c r="A465" s="38"/>
      <c r="B465" s="38"/>
      <c r="C465" s="38"/>
      <c r="D465" s="38"/>
      <c r="E465" s="38"/>
      <c r="I465" s="33"/>
    </row>
    <row r="466" spans="1:9">
      <c r="A466" s="38"/>
      <c r="B466" s="38"/>
      <c r="C466" s="38"/>
      <c r="D466" s="38"/>
      <c r="E466" s="38"/>
      <c r="I466" s="33"/>
    </row>
    <row r="467" spans="1:9">
      <c r="A467" s="38"/>
      <c r="B467" s="38"/>
      <c r="C467" s="38"/>
      <c r="D467" s="38"/>
      <c r="E467" s="38"/>
      <c r="I467" s="33"/>
    </row>
    <row r="468" spans="1:9">
      <c r="A468" s="38"/>
      <c r="B468" s="38"/>
      <c r="C468" s="38"/>
      <c r="D468" s="38"/>
      <c r="E468" s="38"/>
      <c r="I468" s="33"/>
    </row>
    <row r="469" spans="1:9">
      <c r="A469" s="38"/>
      <c r="B469" s="38"/>
      <c r="C469" s="38"/>
      <c r="D469" s="38"/>
      <c r="E469" s="38"/>
      <c r="I469" s="33"/>
    </row>
    <row r="470" spans="1:9">
      <c r="A470" s="38"/>
      <c r="B470" s="38"/>
      <c r="C470" s="38"/>
      <c r="D470" s="38"/>
      <c r="E470" s="38"/>
      <c r="I470" s="33"/>
    </row>
    <row r="471" spans="1:9">
      <c r="A471" s="38"/>
      <c r="B471" s="38"/>
      <c r="C471" s="38"/>
      <c r="D471" s="38"/>
      <c r="E471" s="38"/>
      <c r="I471" s="33"/>
    </row>
    <row r="472" spans="1:9">
      <c r="A472" s="38"/>
      <c r="B472" s="38"/>
      <c r="C472" s="38"/>
      <c r="D472" s="38"/>
      <c r="E472" s="38"/>
      <c r="I472" s="33"/>
    </row>
    <row r="473" spans="1:9">
      <c r="A473" s="38"/>
      <c r="B473" s="38"/>
      <c r="C473" s="38"/>
      <c r="D473" s="38"/>
      <c r="E473" s="38"/>
      <c r="I473" s="33"/>
    </row>
    <row r="474" spans="1:9">
      <c r="A474" s="38"/>
      <c r="B474" s="38"/>
      <c r="C474" s="38"/>
      <c r="D474" s="38"/>
      <c r="E474" s="38"/>
      <c r="I474" s="33"/>
    </row>
    <row r="475" spans="1:9">
      <c r="A475" s="38"/>
      <c r="B475" s="38"/>
      <c r="C475" s="38"/>
      <c r="D475" s="38"/>
      <c r="E475" s="38"/>
      <c r="I475" s="33"/>
    </row>
    <row r="476" spans="1:9">
      <c r="A476" s="38"/>
      <c r="B476" s="38"/>
      <c r="C476" s="38"/>
      <c r="D476" s="38"/>
      <c r="E476" s="38"/>
      <c r="I476" s="33"/>
    </row>
    <row r="477" spans="1:9">
      <c r="A477" s="38"/>
      <c r="B477" s="38"/>
      <c r="C477" s="38"/>
      <c r="D477" s="38"/>
      <c r="E477" s="38"/>
      <c r="I477" s="33"/>
    </row>
    <row r="478" spans="1:9">
      <c r="A478" s="38"/>
      <c r="B478" s="38"/>
      <c r="C478" s="38"/>
      <c r="D478" s="38"/>
      <c r="E478" s="38"/>
      <c r="I478" s="33"/>
    </row>
    <row r="479" spans="1:9">
      <c r="A479" s="38"/>
      <c r="B479" s="38"/>
      <c r="C479" s="38"/>
      <c r="D479" s="38"/>
      <c r="E479" s="38"/>
      <c r="I479" s="33"/>
    </row>
    <row r="480" spans="1:9">
      <c r="A480" s="38"/>
      <c r="B480" s="38"/>
      <c r="C480" s="38"/>
      <c r="D480" s="38"/>
      <c r="E480" s="38"/>
      <c r="I480" s="33"/>
    </row>
    <row r="481" spans="1:9">
      <c r="A481" s="38"/>
      <c r="B481" s="38"/>
      <c r="C481" s="38"/>
      <c r="D481" s="38"/>
      <c r="E481" s="38"/>
      <c r="I481" s="33"/>
    </row>
    <row r="482" spans="1:9">
      <c r="A482" s="38"/>
      <c r="B482" s="38"/>
      <c r="C482" s="38"/>
      <c r="D482" s="38"/>
      <c r="E482" s="38"/>
      <c r="I482" s="33"/>
    </row>
    <row r="483" spans="1:9">
      <c r="A483" s="38"/>
      <c r="B483" s="38"/>
      <c r="C483" s="38"/>
      <c r="D483" s="38"/>
      <c r="E483" s="38"/>
      <c r="I483" s="33"/>
    </row>
    <row r="484" spans="1:9">
      <c r="A484" s="38"/>
      <c r="B484" s="38"/>
      <c r="C484" s="38"/>
      <c r="D484" s="38"/>
      <c r="E484" s="38"/>
      <c r="I484" s="33"/>
    </row>
    <row r="485" spans="1:9">
      <c r="A485" s="38"/>
      <c r="B485" s="38"/>
      <c r="C485" s="38"/>
      <c r="D485" s="38"/>
      <c r="E485" s="38"/>
      <c r="I485" s="33"/>
    </row>
    <row r="486" spans="1:9">
      <c r="A486" s="38"/>
      <c r="B486" s="38"/>
      <c r="C486" s="38"/>
      <c r="D486" s="38"/>
      <c r="E486" s="38"/>
      <c r="I486" s="33"/>
    </row>
    <row r="487" spans="1:9">
      <c r="A487" s="38"/>
      <c r="B487" s="38"/>
      <c r="C487" s="38"/>
      <c r="D487" s="38"/>
      <c r="E487" s="38"/>
      <c r="I487" s="33"/>
    </row>
    <row r="488" spans="1:9">
      <c r="A488" s="38"/>
      <c r="B488" s="38"/>
      <c r="C488" s="38"/>
      <c r="D488" s="38"/>
      <c r="E488" s="38"/>
      <c r="I488" s="33"/>
    </row>
    <row r="489" spans="1:9">
      <c r="A489" s="38"/>
      <c r="B489" s="38"/>
      <c r="C489" s="38"/>
      <c r="D489" s="38"/>
      <c r="E489" s="38"/>
      <c r="I489" s="33"/>
    </row>
    <row r="490" spans="1:9">
      <c r="A490" s="38"/>
      <c r="B490" s="38"/>
      <c r="C490" s="38"/>
      <c r="D490" s="38"/>
      <c r="E490" s="38"/>
      <c r="I490" s="33"/>
    </row>
    <row r="491" spans="1:9">
      <c r="A491" s="38"/>
      <c r="B491" s="38"/>
      <c r="C491" s="38"/>
      <c r="D491" s="38"/>
      <c r="E491" s="38"/>
      <c r="I491" s="33"/>
    </row>
    <row r="492" spans="1:9">
      <c r="A492" s="38"/>
      <c r="B492" s="38"/>
      <c r="C492" s="38"/>
      <c r="D492" s="38"/>
      <c r="E492" s="38"/>
      <c r="I492" s="33"/>
    </row>
    <row r="493" spans="1:9">
      <c r="A493" s="38"/>
      <c r="B493" s="38"/>
      <c r="C493" s="38"/>
      <c r="D493" s="38"/>
      <c r="E493" s="38"/>
      <c r="I493" s="33"/>
    </row>
    <row r="494" spans="1:9">
      <c r="A494" s="38"/>
      <c r="B494" s="38"/>
      <c r="C494" s="38"/>
      <c r="D494" s="38"/>
      <c r="E494" s="38"/>
      <c r="I494" s="33"/>
    </row>
    <row r="495" spans="1:9">
      <c r="A495" s="38"/>
      <c r="B495" s="38"/>
      <c r="C495" s="38"/>
      <c r="D495" s="38"/>
      <c r="E495" s="38"/>
      <c r="I495" s="33"/>
    </row>
    <row r="496" spans="1:9">
      <c r="A496" s="38"/>
      <c r="B496" s="38"/>
      <c r="C496" s="38"/>
      <c r="D496" s="38"/>
      <c r="E496" s="38"/>
      <c r="I496" s="33"/>
    </row>
    <row r="497" spans="1:9">
      <c r="A497" s="38"/>
      <c r="B497" s="38"/>
      <c r="C497" s="38"/>
      <c r="D497" s="38"/>
      <c r="E497" s="38"/>
      <c r="I497" s="33"/>
    </row>
    <row r="498" spans="1:9">
      <c r="A498" s="38"/>
      <c r="B498" s="38"/>
      <c r="C498" s="38"/>
      <c r="D498" s="38"/>
      <c r="E498" s="38"/>
      <c r="I498" s="33"/>
    </row>
    <row r="499" spans="1:9">
      <c r="A499" s="38"/>
      <c r="B499" s="38"/>
      <c r="C499" s="38"/>
      <c r="D499" s="38"/>
      <c r="E499" s="38"/>
      <c r="I499" s="33"/>
    </row>
    <row r="500" spans="1:9">
      <c r="A500" s="38"/>
      <c r="B500" s="38"/>
      <c r="C500" s="38"/>
      <c r="D500" s="38"/>
      <c r="E500" s="38"/>
      <c r="I500" s="33"/>
    </row>
    <row r="501" spans="1:9">
      <c r="A501" s="38"/>
      <c r="B501" s="38"/>
      <c r="C501" s="38"/>
      <c r="D501" s="38"/>
      <c r="E501" s="38"/>
      <c r="I501" s="33"/>
    </row>
    <row r="502" spans="1:9">
      <c r="A502" s="38"/>
      <c r="B502" s="38"/>
      <c r="C502" s="38"/>
      <c r="D502" s="38"/>
      <c r="E502" s="38"/>
      <c r="I502" s="33"/>
    </row>
    <row r="503" spans="1:9">
      <c r="A503" s="38"/>
      <c r="B503" s="38"/>
      <c r="C503" s="38"/>
      <c r="D503" s="38"/>
      <c r="E503" s="38"/>
      <c r="I503" s="33"/>
    </row>
    <row r="504" spans="1:9">
      <c r="A504" s="38"/>
      <c r="B504" s="38"/>
      <c r="C504" s="38"/>
      <c r="D504" s="38"/>
      <c r="E504" s="38"/>
      <c r="I504" s="33"/>
    </row>
    <row r="505" spans="1:9">
      <c r="A505" s="38"/>
      <c r="B505" s="38"/>
      <c r="C505" s="38"/>
      <c r="D505" s="38"/>
      <c r="E505" s="38"/>
      <c r="I505" s="33"/>
    </row>
    <row r="506" spans="1:9">
      <c r="A506" s="38"/>
      <c r="B506" s="38"/>
      <c r="C506" s="38"/>
      <c r="D506" s="38"/>
      <c r="E506" s="38"/>
      <c r="I506" s="33"/>
    </row>
    <row r="507" spans="1:9">
      <c r="A507" s="38"/>
      <c r="B507" s="38"/>
      <c r="C507" s="38"/>
      <c r="D507" s="38"/>
      <c r="E507" s="38"/>
      <c r="I507" s="33"/>
    </row>
    <row r="508" spans="1:9">
      <c r="A508" s="38"/>
      <c r="B508" s="38"/>
      <c r="C508" s="38"/>
      <c r="D508" s="38"/>
      <c r="E508" s="38"/>
      <c r="I508" s="33"/>
    </row>
    <row r="509" spans="1:9">
      <c r="A509" s="38"/>
      <c r="B509" s="38"/>
      <c r="C509" s="38"/>
      <c r="D509" s="38"/>
      <c r="E509" s="38"/>
      <c r="I509" s="33"/>
    </row>
    <row r="510" spans="1:9">
      <c r="A510" s="38"/>
      <c r="B510" s="38"/>
      <c r="C510" s="38"/>
      <c r="D510" s="38"/>
      <c r="E510" s="38"/>
      <c r="I510" s="33"/>
    </row>
    <row r="511" spans="1:9">
      <c r="A511" s="38"/>
      <c r="B511" s="38"/>
      <c r="C511" s="38"/>
      <c r="D511" s="38"/>
      <c r="E511" s="38"/>
      <c r="I511" s="33"/>
    </row>
    <row r="512" spans="1:9">
      <c r="A512" s="38"/>
      <c r="B512" s="38"/>
      <c r="C512" s="38"/>
      <c r="D512" s="38"/>
      <c r="E512" s="38"/>
      <c r="I512" s="33"/>
    </row>
    <row r="513" spans="1:9">
      <c r="A513" s="38"/>
      <c r="B513" s="38"/>
      <c r="C513" s="38"/>
      <c r="D513" s="38"/>
      <c r="E513" s="38"/>
      <c r="I513" s="33"/>
    </row>
    <row r="514" spans="1:9">
      <c r="A514" s="38"/>
      <c r="B514" s="38"/>
      <c r="C514" s="38"/>
      <c r="D514" s="38"/>
      <c r="E514" s="38"/>
      <c r="I514" s="33"/>
    </row>
    <row r="515" spans="1:9">
      <c r="A515" s="38"/>
      <c r="B515" s="38"/>
      <c r="C515" s="38"/>
      <c r="D515" s="38"/>
      <c r="E515" s="38"/>
      <c r="I515" s="33"/>
    </row>
    <row r="516" spans="1:9">
      <c r="A516" s="38"/>
      <c r="B516" s="38"/>
      <c r="C516" s="38"/>
      <c r="D516" s="38"/>
      <c r="E516" s="38"/>
      <c r="I516" s="33"/>
    </row>
    <row r="517" spans="1:9">
      <c r="A517" s="38"/>
      <c r="B517" s="38"/>
      <c r="C517" s="38"/>
      <c r="D517" s="38"/>
      <c r="E517" s="38"/>
      <c r="I517" s="33"/>
    </row>
    <row r="518" spans="1:9">
      <c r="A518" s="38"/>
      <c r="B518" s="38"/>
      <c r="C518" s="38"/>
      <c r="D518" s="38"/>
      <c r="E518" s="38"/>
      <c r="I518" s="33"/>
    </row>
    <row r="519" spans="1:9">
      <c r="A519" s="38"/>
      <c r="B519" s="38"/>
      <c r="C519" s="38"/>
      <c r="D519" s="38"/>
      <c r="E519" s="38"/>
      <c r="I519" s="33"/>
    </row>
    <row r="520" spans="1:9">
      <c r="A520" s="38"/>
      <c r="B520" s="38"/>
      <c r="C520" s="38"/>
      <c r="D520" s="38"/>
      <c r="E520" s="38"/>
      <c r="I520" s="33"/>
    </row>
    <row r="521" spans="1:9">
      <c r="A521" s="38"/>
      <c r="B521" s="38"/>
      <c r="C521" s="38"/>
      <c r="D521" s="38"/>
      <c r="E521" s="38"/>
      <c r="I521" s="33"/>
    </row>
    <row r="522" spans="1:9">
      <c r="A522" s="38"/>
      <c r="B522" s="38"/>
      <c r="C522" s="38"/>
      <c r="D522" s="38"/>
      <c r="E522" s="38"/>
      <c r="I522" s="33"/>
    </row>
    <row r="523" spans="1:9">
      <c r="A523" s="38"/>
      <c r="B523" s="38"/>
      <c r="C523" s="38"/>
      <c r="D523" s="38"/>
      <c r="E523" s="38"/>
      <c r="I523" s="33"/>
    </row>
    <row r="524" spans="1:9">
      <c r="A524" s="38"/>
      <c r="B524" s="38"/>
      <c r="C524" s="38"/>
      <c r="D524" s="38"/>
      <c r="E524" s="38"/>
      <c r="I524" s="33"/>
    </row>
    <row r="525" spans="1:9">
      <c r="A525" s="38"/>
      <c r="B525" s="38"/>
      <c r="C525" s="38"/>
      <c r="D525" s="38"/>
      <c r="E525" s="38"/>
      <c r="I525" s="33"/>
    </row>
    <row r="526" spans="1:9">
      <c r="A526" s="38"/>
      <c r="B526" s="38"/>
      <c r="C526" s="38"/>
      <c r="D526" s="38"/>
      <c r="E526" s="38"/>
      <c r="I526" s="33"/>
    </row>
    <row r="527" spans="1:9">
      <c r="A527" s="38"/>
      <c r="B527" s="38"/>
      <c r="C527" s="38"/>
      <c r="D527" s="38"/>
      <c r="E527" s="38"/>
      <c r="I527" s="33"/>
    </row>
    <row r="528" spans="1:9">
      <c r="A528" s="38"/>
      <c r="B528" s="38"/>
      <c r="C528" s="38"/>
      <c r="D528" s="38"/>
      <c r="E528" s="38"/>
      <c r="I528" s="33"/>
    </row>
    <row r="529" spans="1:9">
      <c r="A529" s="38"/>
      <c r="B529" s="38"/>
      <c r="C529" s="38"/>
      <c r="D529" s="38"/>
      <c r="E529" s="38"/>
      <c r="I529" s="33"/>
    </row>
    <row r="530" spans="1:9">
      <c r="A530" s="38"/>
      <c r="B530" s="38"/>
      <c r="C530" s="38"/>
      <c r="D530" s="38"/>
      <c r="E530" s="38"/>
      <c r="I530" s="33"/>
    </row>
    <row r="531" spans="1:9">
      <c r="A531" s="38"/>
      <c r="B531" s="38"/>
      <c r="C531" s="38"/>
      <c r="D531" s="38"/>
      <c r="E531" s="38"/>
      <c r="I531" s="33"/>
    </row>
    <row r="532" spans="1:9">
      <c r="A532" s="38"/>
      <c r="B532" s="38"/>
      <c r="C532" s="38"/>
      <c r="D532" s="38"/>
      <c r="E532" s="38"/>
      <c r="I532" s="33"/>
    </row>
    <row r="533" spans="1:9">
      <c r="A533" s="38"/>
      <c r="B533" s="38"/>
      <c r="C533" s="38"/>
      <c r="D533" s="38"/>
      <c r="E533" s="38"/>
      <c r="I533" s="33"/>
    </row>
    <row r="534" spans="1:9">
      <c r="A534" s="38"/>
      <c r="B534" s="38"/>
      <c r="C534" s="38"/>
      <c r="D534" s="38"/>
      <c r="E534" s="38"/>
      <c r="I534" s="33"/>
    </row>
    <row r="535" spans="1:9">
      <c r="A535" s="38"/>
      <c r="B535" s="38"/>
      <c r="C535" s="38"/>
      <c r="D535" s="38"/>
      <c r="E535" s="38"/>
      <c r="I535" s="33"/>
    </row>
    <row r="536" spans="1:9">
      <c r="A536" s="38"/>
      <c r="B536" s="38"/>
      <c r="C536" s="38"/>
      <c r="D536" s="38"/>
      <c r="E536" s="38"/>
      <c r="I536" s="33"/>
    </row>
    <row r="537" spans="1:9">
      <c r="A537" s="38"/>
      <c r="B537" s="38"/>
      <c r="C537" s="38"/>
      <c r="D537" s="38"/>
      <c r="E537" s="38"/>
      <c r="I537" s="33"/>
    </row>
    <row r="538" spans="1:9">
      <c r="A538" s="38"/>
      <c r="B538" s="38"/>
      <c r="C538" s="38"/>
      <c r="D538" s="38"/>
      <c r="E538" s="38"/>
      <c r="I538" s="33"/>
    </row>
    <row r="539" spans="1:9">
      <c r="A539" s="38"/>
      <c r="B539" s="38"/>
      <c r="C539" s="38"/>
      <c r="D539" s="38"/>
      <c r="E539" s="38"/>
      <c r="I539" s="33"/>
    </row>
    <row r="540" spans="1:9">
      <c r="A540" s="38"/>
      <c r="B540" s="38"/>
      <c r="C540" s="38"/>
      <c r="D540" s="38"/>
      <c r="E540" s="38"/>
      <c r="I540" s="33"/>
    </row>
    <row r="541" spans="1:9">
      <c r="A541" s="38"/>
      <c r="B541" s="38"/>
      <c r="C541" s="38"/>
      <c r="D541" s="38"/>
      <c r="E541" s="38"/>
      <c r="I541" s="33"/>
    </row>
    <row r="542" spans="1:9">
      <c r="A542" s="38"/>
      <c r="B542" s="38"/>
      <c r="C542" s="38"/>
      <c r="D542" s="38"/>
      <c r="E542" s="38"/>
      <c r="I542" s="33"/>
    </row>
    <row r="543" spans="1:9">
      <c r="A543" s="38"/>
      <c r="B543" s="38"/>
      <c r="C543" s="38"/>
      <c r="D543" s="38"/>
      <c r="E543" s="38"/>
      <c r="I543" s="33"/>
    </row>
    <row r="544" spans="1:9">
      <c r="A544" s="38"/>
      <c r="B544" s="38"/>
      <c r="C544" s="38"/>
      <c r="D544" s="38"/>
      <c r="E544" s="38"/>
      <c r="I544" s="33"/>
    </row>
    <row r="545" spans="1:9">
      <c r="A545" s="38"/>
      <c r="B545" s="38"/>
      <c r="C545" s="38"/>
      <c r="D545" s="38"/>
      <c r="E545" s="38"/>
      <c r="I545" s="33"/>
    </row>
    <row r="546" spans="1:9">
      <c r="A546" s="38"/>
      <c r="B546" s="38"/>
      <c r="C546" s="38"/>
      <c r="D546" s="38"/>
      <c r="E546" s="38"/>
      <c r="I546" s="33"/>
    </row>
    <row r="547" spans="1:9">
      <c r="A547" s="38"/>
      <c r="B547" s="38"/>
      <c r="C547" s="38"/>
      <c r="D547" s="38"/>
      <c r="E547" s="38"/>
      <c r="I547" s="33"/>
    </row>
    <row r="548" spans="1:9">
      <c r="A548" s="38"/>
      <c r="B548" s="38"/>
      <c r="C548" s="38"/>
      <c r="D548" s="38"/>
      <c r="E548" s="38"/>
      <c r="I548" s="33"/>
    </row>
    <row r="549" spans="1:9">
      <c r="A549" s="38"/>
      <c r="B549" s="38"/>
      <c r="C549" s="38"/>
      <c r="D549" s="38"/>
      <c r="E549" s="38"/>
      <c r="I549" s="33"/>
    </row>
    <row r="550" spans="1:9">
      <c r="A550" s="38"/>
      <c r="B550" s="38"/>
      <c r="C550" s="38"/>
      <c r="D550" s="38"/>
      <c r="E550" s="38"/>
      <c r="I550" s="33"/>
    </row>
    <row r="551" spans="1:9">
      <c r="A551" s="38"/>
      <c r="B551" s="38"/>
      <c r="C551" s="38"/>
      <c r="D551" s="38"/>
      <c r="E551" s="38"/>
      <c r="I551" s="33"/>
    </row>
    <row r="552" spans="1:9">
      <c r="A552" s="38"/>
      <c r="B552" s="38"/>
      <c r="C552" s="38"/>
      <c r="D552" s="38"/>
      <c r="E552" s="38"/>
      <c r="I552" s="33"/>
    </row>
    <row r="553" spans="1:9">
      <c r="A553" s="38"/>
      <c r="B553" s="38"/>
      <c r="C553" s="38"/>
      <c r="D553" s="38"/>
      <c r="E553" s="38"/>
      <c r="I553" s="33"/>
    </row>
    <row r="554" spans="1:9">
      <c r="A554" s="38"/>
      <c r="B554" s="38"/>
      <c r="C554" s="38"/>
      <c r="D554" s="38"/>
      <c r="E554" s="38"/>
      <c r="I554" s="33"/>
    </row>
    <row r="555" spans="1:9">
      <c r="A555" s="38"/>
      <c r="B555" s="38"/>
      <c r="C555" s="38"/>
      <c r="D555" s="38"/>
      <c r="E555" s="38"/>
      <c r="I555" s="33"/>
    </row>
    <row r="556" spans="1:9">
      <c r="A556" s="38"/>
      <c r="B556" s="38"/>
      <c r="C556" s="38"/>
      <c r="D556" s="38"/>
      <c r="E556" s="38"/>
      <c r="I556" s="33"/>
    </row>
    <row r="557" spans="1:9">
      <c r="A557" s="38"/>
      <c r="B557" s="38"/>
      <c r="C557" s="38"/>
      <c r="D557" s="38"/>
      <c r="E557" s="38"/>
      <c r="I557" s="33"/>
    </row>
    <row r="558" spans="1:9">
      <c r="A558" s="38"/>
      <c r="B558" s="38"/>
      <c r="C558" s="38"/>
      <c r="D558" s="38"/>
      <c r="E558" s="38"/>
      <c r="I558" s="33"/>
    </row>
    <row r="559" spans="1:9">
      <c r="A559" s="38"/>
      <c r="B559" s="38"/>
      <c r="C559" s="38"/>
      <c r="D559" s="38"/>
      <c r="E559" s="38"/>
      <c r="I559" s="33"/>
    </row>
    <row r="560" spans="1:9">
      <c r="A560" s="38"/>
      <c r="B560" s="38"/>
      <c r="C560" s="38"/>
      <c r="D560" s="38"/>
      <c r="E560" s="38"/>
      <c r="I560" s="33"/>
    </row>
    <row r="561" spans="1:9">
      <c r="A561" s="38"/>
      <c r="B561" s="38"/>
      <c r="C561" s="38"/>
      <c r="D561" s="38"/>
      <c r="E561" s="38"/>
      <c r="I561" s="33"/>
    </row>
    <row r="562" spans="1:9">
      <c r="A562" s="38"/>
      <c r="B562" s="38"/>
      <c r="C562" s="38"/>
      <c r="D562" s="38"/>
      <c r="E562" s="38"/>
      <c r="I562" s="33"/>
    </row>
    <row r="563" spans="1:9">
      <c r="A563" s="38"/>
      <c r="B563" s="38"/>
      <c r="C563" s="38"/>
      <c r="D563" s="38"/>
      <c r="E563" s="38"/>
      <c r="I563" s="33"/>
    </row>
    <row r="564" spans="1:9">
      <c r="A564" s="38"/>
      <c r="B564" s="38"/>
      <c r="C564" s="38"/>
      <c r="D564" s="38"/>
      <c r="E564" s="38"/>
      <c r="I564" s="33"/>
    </row>
    <row r="565" spans="1:9">
      <c r="A565" s="38"/>
      <c r="B565" s="38"/>
      <c r="C565" s="38"/>
      <c r="D565" s="38"/>
      <c r="E565" s="38"/>
      <c r="I565" s="33"/>
    </row>
    <row r="566" spans="1:9">
      <c r="A566" s="38"/>
      <c r="B566" s="38"/>
      <c r="C566" s="38"/>
      <c r="D566" s="38"/>
      <c r="E566" s="38"/>
      <c r="I566" s="33"/>
    </row>
    <row r="567" spans="1:9">
      <c r="A567" s="38"/>
      <c r="B567" s="38"/>
      <c r="C567" s="38"/>
      <c r="D567" s="38"/>
      <c r="E567" s="38"/>
      <c r="I567" s="33"/>
    </row>
    <row r="568" spans="1:9">
      <c r="A568" s="38"/>
      <c r="B568" s="38"/>
      <c r="C568" s="38"/>
      <c r="D568" s="38"/>
      <c r="E568" s="38"/>
      <c r="I568" s="33"/>
    </row>
    <row r="569" spans="1:9">
      <c r="A569" s="38"/>
      <c r="B569" s="38"/>
      <c r="C569" s="38"/>
      <c r="D569" s="38"/>
      <c r="E569" s="38"/>
      <c r="I569" s="33"/>
    </row>
    <row r="570" spans="1:9">
      <c r="A570" s="38"/>
      <c r="B570" s="38"/>
      <c r="C570" s="38"/>
      <c r="D570" s="38"/>
      <c r="E570" s="38"/>
      <c r="I570" s="33"/>
    </row>
    <row r="571" spans="1:9">
      <c r="A571" s="38"/>
      <c r="B571" s="38"/>
      <c r="C571" s="38"/>
      <c r="D571" s="38"/>
      <c r="E571" s="38"/>
      <c r="I571" s="33"/>
    </row>
    <row r="572" spans="1:9">
      <c r="A572" s="38"/>
      <c r="B572" s="38"/>
      <c r="C572" s="38"/>
      <c r="D572" s="38"/>
      <c r="E572" s="38"/>
      <c r="I572" s="33"/>
    </row>
    <row r="573" spans="1:9">
      <c r="A573" s="38"/>
      <c r="B573" s="38"/>
      <c r="C573" s="38"/>
      <c r="D573" s="38"/>
      <c r="E573" s="38"/>
      <c r="I573" s="33"/>
    </row>
    <row r="574" spans="1:9">
      <c r="A574" s="38"/>
      <c r="B574" s="38"/>
      <c r="C574" s="38"/>
      <c r="D574" s="38"/>
      <c r="E574" s="38"/>
      <c r="I574" s="33"/>
    </row>
    <row r="575" spans="1:9">
      <c r="A575" s="38"/>
      <c r="B575" s="38"/>
      <c r="C575" s="38"/>
      <c r="D575" s="38"/>
      <c r="E575" s="38"/>
      <c r="I575" s="33"/>
    </row>
    <row r="576" spans="1:9">
      <c r="A576" s="38"/>
      <c r="B576" s="38"/>
      <c r="C576" s="38"/>
      <c r="D576" s="38"/>
      <c r="E576" s="38"/>
      <c r="I576" s="33"/>
    </row>
    <row r="577" spans="1:9">
      <c r="A577" s="38"/>
      <c r="B577" s="38"/>
      <c r="C577" s="38"/>
      <c r="D577" s="38"/>
      <c r="E577" s="38"/>
      <c r="I577" s="33"/>
    </row>
    <row r="578" spans="1:9">
      <c r="A578" s="38"/>
      <c r="B578" s="38"/>
      <c r="C578" s="38"/>
      <c r="D578" s="38"/>
      <c r="E578" s="38"/>
      <c r="I578" s="33"/>
    </row>
    <row r="579" spans="1:9">
      <c r="A579" s="38"/>
      <c r="B579" s="38"/>
      <c r="C579" s="38"/>
      <c r="D579" s="38"/>
      <c r="E579" s="38"/>
      <c r="I579" s="33"/>
    </row>
    <row r="580" spans="1:9">
      <c r="A580" s="38"/>
      <c r="B580" s="38"/>
      <c r="C580" s="38"/>
      <c r="D580" s="38"/>
      <c r="E580" s="38"/>
      <c r="I580" s="33"/>
    </row>
    <row r="581" spans="1:9">
      <c r="A581" s="38"/>
      <c r="B581" s="38"/>
      <c r="C581" s="38"/>
      <c r="D581" s="38"/>
      <c r="E581" s="38"/>
      <c r="I581" s="33"/>
    </row>
    <row r="582" spans="1:9">
      <c r="A582" s="38"/>
      <c r="B582" s="38"/>
      <c r="C582" s="38"/>
      <c r="D582" s="38"/>
      <c r="E582" s="38"/>
      <c r="I582" s="33"/>
    </row>
    <row r="583" spans="1:9">
      <c r="A583" s="38"/>
      <c r="B583" s="38"/>
      <c r="C583" s="38"/>
      <c r="D583" s="38"/>
      <c r="E583" s="38"/>
      <c r="I583" s="33"/>
    </row>
    <row r="584" spans="1:9">
      <c r="A584" s="38"/>
      <c r="B584" s="38"/>
      <c r="C584" s="38"/>
      <c r="D584" s="38"/>
      <c r="E584" s="38"/>
      <c r="I584" s="33"/>
    </row>
    <row r="585" spans="1:9">
      <c r="A585" s="38"/>
      <c r="B585" s="38"/>
      <c r="C585" s="38"/>
      <c r="D585" s="38"/>
      <c r="E585" s="38"/>
      <c r="I585" s="33"/>
    </row>
    <row r="586" spans="1:9">
      <c r="A586" s="38"/>
      <c r="B586" s="38"/>
      <c r="C586" s="38"/>
      <c r="D586" s="38"/>
      <c r="E586" s="38"/>
      <c r="I586" s="33"/>
    </row>
    <row r="587" spans="1:9">
      <c r="A587" s="38"/>
      <c r="B587" s="38"/>
      <c r="C587" s="38"/>
      <c r="D587" s="38"/>
      <c r="E587" s="38"/>
      <c r="I587" s="33"/>
    </row>
    <row r="588" spans="1:9">
      <c r="A588" s="38"/>
      <c r="B588" s="38"/>
      <c r="C588" s="38"/>
      <c r="D588" s="38"/>
      <c r="E588" s="38"/>
      <c r="I588" s="33"/>
    </row>
    <row r="589" spans="1:9">
      <c r="A589" s="38"/>
      <c r="B589" s="38"/>
      <c r="C589" s="38"/>
      <c r="D589" s="38"/>
      <c r="E589" s="38"/>
      <c r="I589" s="33"/>
    </row>
    <row r="590" spans="1:9">
      <c r="A590" s="38"/>
      <c r="B590" s="38"/>
      <c r="C590" s="38"/>
      <c r="D590" s="38"/>
      <c r="E590" s="38"/>
      <c r="I590" s="33"/>
    </row>
    <row r="591" spans="1:9">
      <c r="A591" s="38"/>
      <c r="B591" s="38"/>
      <c r="C591" s="38"/>
      <c r="D591" s="38"/>
      <c r="E591" s="38"/>
      <c r="I591" s="33"/>
    </row>
    <row r="592" spans="1:9">
      <c r="A592" s="38"/>
      <c r="B592" s="38"/>
      <c r="C592" s="38"/>
      <c r="D592" s="38"/>
      <c r="E592" s="38"/>
      <c r="I592" s="33"/>
    </row>
    <row r="593" spans="1:9">
      <c r="A593" s="38"/>
      <c r="B593" s="38"/>
      <c r="C593" s="38"/>
      <c r="D593" s="38"/>
      <c r="E593" s="38"/>
      <c r="I593" s="33"/>
    </row>
    <row r="594" spans="1:9">
      <c r="A594" s="38"/>
      <c r="B594" s="38"/>
      <c r="C594" s="38"/>
      <c r="D594" s="38"/>
      <c r="E594" s="38"/>
      <c r="I594" s="33"/>
    </row>
    <row r="595" spans="1:9">
      <c r="A595" s="38"/>
      <c r="B595" s="38"/>
      <c r="C595" s="38"/>
      <c r="D595" s="38"/>
      <c r="E595" s="38"/>
      <c r="I595" s="33"/>
    </row>
    <row r="596" spans="1:9">
      <c r="A596" s="38"/>
      <c r="B596" s="38"/>
      <c r="C596" s="38"/>
      <c r="D596" s="38"/>
      <c r="E596" s="38"/>
      <c r="I596" s="33"/>
    </row>
    <row r="597" spans="1:9">
      <c r="A597" s="38"/>
      <c r="B597" s="38"/>
      <c r="C597" s="38"/>
      <c r="D597" s="38"/>
      <c r="E597" s="38"/>
      <c r="I597" s="33"/>
    </row>
    <row r="598" spans="1:9">
      <c r="A598" s="38"/>
      <c r="B598" s="38"/>
      <c r="C598" s="38"/>
      <c r="D598" s="38"/>
      <c r="E598" s="38"/>
      <c r="I598" s="33"/>
    </row>
    <row r="599" spans="1:9">
      <c r="A599" s="38"/>
      <c r="B599" s="38"/>
      <c r="C599" s="38"/>
      <c r="D599" s="38"/>
      <c r="E599" s="38"/>
      <c r="I599" s="33"/>
    </row>
    <row r="600" spans="1:9">
      <c r="A600" s="38"/>
      <c r="B600" s="38"/>
      <c r="C600" s="38"/>
      <c r="D600" s="38"/>
      <c r="E600" s="38"/>
      <c r="I600" s="33"/>
    </row>
    <row r="601" spans="1:9">
      <c r="A601" s="38"/>
      <c r="B601" s="38"/>
      <c r="C601" s="38"/>
      <c r="D601" s="38"/>
      <c r="E601" s="38"/>
      <c r="I601" s="33"/>
    </row>
    <row r="602" spans="1:9">
      <c r="A602" s="38"/>
      <c r="B602" s="38"/>
      <c r="C602" s="38"/>
      <c r="D602" s="38"/>
      <c r="E602" s="38"/>
      <c r="I602" s="33"/>
    </row>
    <row r="603" spans="1:9">
      <c r="A603" s="38"/>
      <c r="B603" s="38"/>
      <c r="C603" s="38"/>
      <c r="D603" s="38"/>
      <c r="E603" s="38"/>
      <c r="I603" s="33"/>
    </row>
    <row r="604" spans="1:9">
      <c r="A604" s="38"/>
      <c r="B604" s="38"/>
      <c r="C604" s="38"/>
      <c r="D604" s="38"/>
      <c r="E604" s="38"/>
      <c r="I604" s="33"/>
    </row>
    <row r="605" spans="1:9">
      <c r="A605" s="38"/>
      <c r="B605" s="38"/>
      <c r="C605" s="38"/>
      <c r="D605" s="38"/>
      <c r="E605" s="38"/>
      <c r="I605" s="33"/>
    </row>
    <row r="606" spans="1:9">
      <c r="A606" s="38"/>
      <c r="B606" s="38"/>
      <c r="C606" s="38"/>
      <c r="D606" s="38"/>
      <c r="E606" s="38"/>
      <c r="I606" s="33"/>
    </row>
    <row r="607" spans="1:9">
      <c r="A607" s="38"/>
      <c r="B607" s="38"/>
      <c r="C607" s="38"/>
      <c r="D607" s="38"/>
      <c r="E607" s="38"/>
      <c r="I607" s="33"/>
    </row>
    <row r="608" spans="1:9">
      <c r="A608" s="38"/>
      <c r="B608" s="38"/>
      <c r="C608" s="38"/>
      <c r="D608" s="38"/>
      <c r="E608" s="38"/>
      <c r="I608" s="33"/>
    </row>
    <row r="609" spans="1:9">
      <c r="A609" s="38"/>
      <c r="B609" s="38"/>
      <c r="C609" s="38"/>
      <c r="D609" s="38"/>
      <c r="E609" s="38"/>
      <c r="I609" s="33"/>
    </row>
    <row r="610" spans="1:9">
      <c r="A610" s="38"/>
      <c r="B610" s="38"/>
      <c r="C610" s="38"/>
      <c r="D610" s="38"/>
      <c r="E610" s="38"/>
      <c r="I610" s="33"/>
    </row>
    <row r="611" spans="1:9">
      <c r="A611" s="38"/>
      <c r="B611" s="38"/>
      <c r="C611" s="38"/>
      <c r="D611" s="38"/>
      <c r="E611" s="38"/>
      <c r="I611" s="33"/>
    </row>
    <row r="612" spans="1:9">
      <c r="A612" s="38"/>
      <c r="B612" s="38"/>
      <c r="C612" s="38"/>
      <c r="D612" s="38"/>
      <c r="E612" s="38"/>
      <c r="I612" s="33"/>
    </row>
    <row r="613" spans="1:9">
      <c r="A613" s="38"/>
      <c r="B613" s="38"/>
      <c r="C613" s="38"/>
      <c r="D613" s="38"/>
      <c r="E613" s="38"/>
      <c r="I613" s="33"/>
    </row>
    <row r="614" spans="1:9">
      <c r="A614" s="38"/>
      <c r="B614" s="38"/>
      <c r="C614" s="38"/>
      <c r="D614" s="38"/>
      <c r="E614" s="38"/>
      <c r="I614" s="33"/>
    </row>
    <row r="615" spans="1:9">
      <c r="A615" s="38"/>
      <c r="B615" s="38"/>
      <c r="C615" s="38"/>
      <c r="D615" s="38"/>
      <c r="E615" s="38"/>
      <c r="I615" s="33"/>
    </row>
    <row r="616" spans="1:9">
      <c r="A616" s="38"/>
      <c r="B616" s="38"/>
      <c r="C616" s="38"/>
      <c r="D616" s="38"/>
      <c r="E616" s="38"/>
      <c r="I616" s="33"/>
    </row>
    <row r="617" spans="1:9">
      <c r="A617" s="38"/>
      <c r="B617" s="38"/>
      <c r="C617" s="38"/>
      <c r="D617" s="38"/>
      <c r="E617" s="38"/>
      <c r="I617" s="33"/>
    </row>
    <row r="618" spans="1:9">
      <c r="A618" s="38"/>
      <c r="B618" s="38"/>
      <c r="C618" s="38"/>
      <c r="D618" s="38"/>
      <c r="E618" s="38"/>
      <c r="I618" s="33"/>
    </row>
    <row r="619" spans="1:9">
      <c r="A619" s="38"/>
      <c r="B619" s="38"/>
      <c r="C619" s="38"/>
      <c r="D619" s="38"/>
      <c r="E619" s="38"/>
      <c r="I619" s="33"/>
    </row>
    <row r="620" spans="1:9">
      <c r="A620" s="38"/>
      <c r="B620" s="38"/>
      <c r="C620" s="38"/>
      <c r="D620" s="38"/>
      <c r="E620" s="38"/>
      <c r="I620" s="33"/>
    </row>
    <row r="621" spans="1:9">
      <c r="A621" s="38"/>
      <c r="B621" s="38"/>
      <c r="C621" s="38"/>
      <c r="D621" s="38"/>
      <c r="E621" s="38"/>
      <c r="I621" s="33"/>
    </row>
    <row r="622" spans="1:9">
      <c r="I622" s="33"/>
    </row>
    <row r="623" spans="1:9">
      <c r="I623" s="33"/>
    </row>
    <row r="624" spans="1:9">
      <c r="I624" s="33"/>
    </row>
    <row r="625" spans="9:9">
      <c r="I625" s="33"/>
    </row>
    <row r="626" spans="9:9">
      <c r="I626" s="33"/>
    </row>
    <row r="627" spans="9:9">
      <c r="I627" s="33"/>
    </row>
    <row r="628" spans="9:9">
      <c r="I628" s="33"/>
    </row>
    <row r="629" spans="9:9">
      <c r="I629" s="33"/>
    </row>
    <row r="630" spans="9:9">
      <c r="I630" s="33"/>
    </row>
    <row r="631" spans="9:9">
      <c r="I631" s="33"/>
    </row>
    <row r="632" spans="9:9">
      <c r="I632" s="33"/>
    </row>
    <row r="633" spans="9:9">
      <c r="I633" s="33"/>
    </row>
    <row r="634" spans="9:9">
      <c r="I634" s="33"/>
    </row>
    <row r="635" spans="9:9">
      <c r="I635" s="33"/>
    </row>
    <row r="636" spans="9:9">
      <c r="I636" s="33"/>
    </row>
    <row r="637" spans="9:9">
      <c r="I637" s="33"/>
    </row>
    <row r="638" spans="9:9">
      <c r="I638" s="33"/>
    </row>
    <row r="639" spans="9:9">
      <c r="I639" s="33"/>
    </row>
    <row r="640" spans="9:9">
      <c r="I640" s="33"/>
    </row>
    <row r="641" spans="9:9">
      <c r="I641" s="33"/>
    </row>
    <row r="642" spans="9:9">
      <c r="I642" s="33"/>
    </row>
    <row r="643" spans="9:9">
      <c r="I643" s="33"/>
    </row>
    <row r="644" spans="9:9">
      <c r="I644" s="33"/>
    </row>
    <row r="645" spans="9:9">
      <c r="I645" s="33"/>
    </row>
    <row r="646" spans="9:9">
      <c r="I646" s="33"/>
    </row>
    <row r="647" spans="9:9">
      <c r="I647" s="33"/>
    </row>
    <row r="648" spans="9:9">
      <c r="I648" s="33"/>
    </row>
    <row r="649" spans="9:9">
      <c r="I649" s="33"/>
    </row>
    <row r="650" spans="9:9">
      <c r="I650" s="33"/>
    </row>
    <row r="651" spans="9:9">
      <c r="I651" s="33"/>
    </row>
    <row r="652" spans="9:9">
      <c r="I652" s="33"/>
    </row>
    <row r="653" spans="9:9">
      <c r="I653" s="33"/>
    </row>
    <row r="654" spans="9:9">
      <c r="I654" s="33"/>
    </row>
    <row r="655" spans="9:9">
      <c r="I655" s="33"/>
    </row>
    <row r="656" spans="9:9">
      <c r="I656" s="33"/>
    </row>
    <row r="657" spans="9:9">
      <c r="I657" s="33"/>
    </row>
    <row r="658" spans="9:9">
      <c r="I658" s="33"/>
    </row>
    <row r="659" spans="9:9">
      <c r="I659" s="33"/>
    </row>
    <row r="660" spans="9:9">
      <c r="I660" s="33"/>
    </row>
    <row r="661" spans="9:9">
      <c r="I661" s="33"/>
    </row>
    <row r="662" spans="9:9">
      <c r="I662" s="33"/>
    </row>
    <row r="663" spans="9:9">
      <c r="I663" s="33"/>
    </row>
    <row r="664" spans="9:9">
      <c r="I664" s="33"/>
    </row>
    <row r="665" spans="9:9">
      <c r="I665" s="33"/>
    </row>
    <row r="666" spans="9:9">
      <c r="I666" s="33"/>
    </row>
    <row r="667" spans="9:9">
      <c r="I667" s="33"/>
    </row>
    <row r="668" spans="9:9">
      <c r="I668" s="33"/>
    </row>
    <row r="669" spans="9:9">
      <c r="I669" s="33"/>
    </row>
    <row r="670" spans="9:9">
      <c r="I670" s="33"/>
    </row>
    <row r="671" spans="9:9">
      <c r="I671" s="33"/>
    </row>
    <row r="672" spans="9:9">
      <c r="I672" s="33"/>
    </row>
    <row r="673" spans="9:9">
      <c r="I673" s="33"/>
    </row>
    <row r="674" spans="9:9">
      <c r="I674" s="33"/>
    </row>
    <row r="675" spans="9:9">
      <c r="I675" s="33"/>
    </row>
    <row r="676" spans="9:9">
      <c r="I676" s="33"/>
    </row>
    <row r="677" spans="9:9">
      <c r="I677" s="33"/>
    </row>
    <row r="678" spans="9:9">
      <c r="I678" s="33"/>
    </row>
    <row r="679" spans="9:9">
      <c r="I679" s="33"/>
    </row>
    <row r="680" spans="9:9">
      <c r="I680" s="33"/>
    </row>
    <row r="681" spans="9:9">
      <c r="I681" s="33"/>
    </row>
    <row r="682" spans="9:9">
      <c r="I682" s="33"/>
    </row>
    <row r="683" spans="9:9">
      <c r="I683" s="33"/>
    </row>
    <row r="684" spans="9:9">
      <c r="I684" s="33"/>
    </row>
    <row r="685" spans="9:9">
      <c r="I685" s="33"/>
    </row>
    <row r="686" spans="9:9">
      <c r="I686" s="33"/>
    </row>
    <row r="687" spans="9:9">
      <c r="I687" s="33"/>
    </row>
    <row r="688" spans="9:9">
      <c r="I688" s="33"/>
    </row>
    <row r="689" spans="9:9">
      <c r="I689" s="33"/>
    </row>
    <row r="690" spans="9:9">
      <c r="I690" s="33"/>
    </row>
    <row r="691" spans="9:9">
      <c r="I691" s="33"/>
    </row>
    <row r="692" spans="9:9">
      <c r="I692" s="33"/>
    </row>
    <row r="693" spans="9:9">
      <c r="I693" s="33"/>
    </row>
    <row r="694" spans="9:9">
      <c r="I694" s="33"/>
    </row>
    <row r="695" spans="9:9">
      <c r="I695" s="33"/>
    </row>
    <row r="696" spans="9:9">
      <c r="I696" s="33"/>
    </row>
    <row r="697" spans="9:9">
      <c r="I697" s="33"/>
    </row>
    <row r="698" spans="9:9">
      <c r="I698" s="33"/>
    </row>
    <row r="699" spans="9:9">
      <c r="I699" s="33"/>
    </row>
    <row r="700" spans="9:9">
      <c r="I700" s="33"/>
    </row>
    <row r="701" spans="9:9">
      <c r="I701" s="33"/>
    </row>
    <row r="702" spans="9:9">
      <c r="I702" s="33"/>
    </row>
    <row r="703" spans="9:9">
      <c r="I703" s="33"/>
    </row>
    <row r="704" spans="9:9">
      <c r="I704" s="33"/>
    </row>
    <row r="705" spans="9:9">
      <c r="I705" s="33"/>
    </row>
    <row r="706" spans="9:9">
      <c r="I706" s="33"/>
    </row>
    <row r="707" spans="9:9">
      <c r="I707" s="33"/>
    </row>
    <row r="708" spans="9:9">
      <c r="I708" s="33"/>
    </row>
    <row r="709" spans="9:9">
      <c r="I709" s="33"/>
    </row>
    <row r="710" spans="9:9">
      <c r="I710" s="33"/>
    </row>
    <row r="711" spans="9:9">
      <c r="I711" s="33"/>
    </row>
    <row r="712" spans="9:9">
      <c r="I712" s="33"/>
    </row>
    <row r="713" spans="9:9">
      <c r="I713" s="33"/>
    </row>
    <row r="714" spans="9:9">
      <c r="I714" s="33"/>
    </row>
    <row r="715" spans="9:9">
      <c r="I715" s="33"/>
    </row>
    <row r="716" spans="9:9">
      <c r="I716" s="33"/>
    </row>
    <row r="717" spans="9:9">
      <c r="I717" s="33"/>
    </row>
    <row r="718" spans="9:9">
      <c r="I718" s="33"/>
    </row>
    <row r="719" spans="9:9">
      <c r="I719" s="33"/>
    </row>
    <row r="720" spans="9:9">
      <c r="I720" s="33"/>
    </row>
    <row r="721" spans="9:9">
      <c r="I721" s="33"/>
    </row>
    <row r="722" spans="9:9">
      <c r="I722" s="33"/>
    </row>
    <row r="723" spans="9:9">
      <c r="I723" s="33"/>
    </row>
    <row r="724" spans="9:9">
      <c r="I724" s="33"/>
    </row>
    <row r="725" spans="9:9">
      <c r="I725" s="33"/>
    </row>
    <row r="726" spans="9:9">
      <c r="I726" s="33"/>
    </row>
    <row r="727" spans="9:9">
      <c r="I727" s="33"/>
    </row>
    <row r="728" spans="9:9">
      <c r="I728" s="33"/>
    </row>
    <row r="729" spans="9:9">
      <c r="I729" s="33"/>
    </row>
    <row r="730" spans="9:9">
      <c r="I730" s="33"/>
    </row>
    <row r="731" spans="9:9">
      <c r="I731" s="33"/>
    </row>
    <row r="732" spans="9:9">
      <c r="I732" s="33"/>
    </row>
    <row r="733" spans="9:9">
      <c r="I733" s="33"/>
    </row>
    <row r="734" spans="9:9">
      <c r="I734" s="33"/>
    </row>
    <row r="735" spans="9:9">
      <c r="I735" s="33"/>
    </row>
    <row r="736" spans="9:9">
      <c r="I736" s="33"/>
    </row>
    <row r="737" spans="9:9">
      <c r="I737" s="33"/>
    </row>
    <row r="738" spans="9:9">
      <c r="I738" s="33"/>
    </row>
    <row r="739" spans="9:9">
      <c r="I739" s="33"/>
    </row>
    <row r="740" spans="9:9">
      <c r="I740" s="33"/>
    </row>
    <row r="741" spans="9:9">
      <c r="I741" s="33"/>
    </row>
    <row r="742" spans="9:9">
      <c r="I742" s="33"/>
    </row>
    <row r="743" spans="9:9">
      <c r="I743" s="33"/>
    </row>
    <row r="744" spans="9:9">
      <c r="I744" s="33"/>
    </row>
    <row r="745" spans="9:9">
      <c r="I745" s="33"/>
    </row>
    <row r="746" spans="9:9">
      <c r="I746" s="33"/>
    </row>
    <row r="747" spans="9:9">
      <c r="I747" s="33"/>
    </row>
    <row r="748" spans="9:9">
      <c r="I748" s="33"/>
    </row>
    <row r="749" spans="9:9">
      <c r="I749" s="33"/>
    </row>
    <row r="750" spans="9:9">
      <c r="I750" s="33"/>
    </row>
    <row r="751" spans="9:9">
      <c r="I751" s="33"/>
    </row>
    <row r="752" spans="9:9">
      <c r="I752" s="33"/>
    </row>
    <row r="753" spans="9:9">
      <c r="I753" s="33"/>
    </row>
    <row r="754" spans="9:9">
      <c r="I754" s="33"/>
    </row>
    <row r="755" spans="9:9">
      <c r="I755" s="33"/>
    </row>
    <row r="756" spans="9:9">
      <c r="I756" s="33"/>
    </row>
    <row r="757" spans="9:9">
      <c r="I757" s="33"/>
    </row>
    <row r="758" spans="9:9">
      <c r="I758" s="33"/>
    </row>
    <row r="759" spans="9:9">
      <c r="I759" s="33"/>
    </row>
    <row r="760" spans="9:9">
      <c r="I760" s="33"/>
    </row>
    <row r="761" spans="9:9">
      <c r="I761" s="33"/>
    </row>
    <row r="762" spans="9:9">
      <c r="I762" s="33"/>
    </row>
    <row r="763" spans="9:9">
      <c r="I763" s="33"/>
    </row>
    <row r="764" spans="9:9">
      <c r="I764" s="33"/>
    </row>
    <row r="765" spans="9:9">
      <c r="I765" s="33"/>
    </row>
    <row r="766" spans="9:9">
      <c r="I766" s="33"/>
    </row>
    <row r="767" spans="9:9">
      <c r="I767" s="33"/>
    </row>
    <row r="768" spans="9:9">
      <c r="I768" s="33"/>
    </row>
    <row r="769" spans="9:9">
      <c r="I769" s="33"/>
    </row>
    <row r="770" spans="9:9">
      <c r="I770" s="33"/>
    </row>
    <row r="771" spans="9:9">
      <c r="I771" s="33"/>
    </row>
    <row r="772" spans="9:9">
      <c r="I772" s="33"/>
    </row>
    <row r="773" spans="9:9">
      <c r="I773" s="33"/>
    </row>
    <row r="774" spans="9:9">
      <c r="I774" s="33"/>
    </row>
    <row r="775" spans="9:9">
      <c r="I775" s="33"/>
    </row>
    <row r="776" spans="9:9">
      <c r="I776" s="33"/>
    </row>
    <row r="777" spans="9:9">
      <c r="I777" s="33"/>
    </row>
    <row r="778" spans="9:9">
      <c r="I778" s="33"/>
    </row>
    <row r="779" spans="9:9">
      <c r="I779" s="33"/>
    </row>
    <row r="780" spans="9:9">
      <c r="I780" s="33"/>
    </row>
    <row r="781" spans="9:9">
      <c r="I781" s="33"/>
    </row>
    <row r="782" spans="9:9">
      <c r="I782" s="33"/>
    </row>
    <row r="783" spans="9:9">
      <c r="I783" s="33"/>
    </row>
    <row r="784" spans="9:9">
      <c r="I784" s="33"/>
    </row>
    <row r="785" spans="9:9">
      <c r="I785" s="33"/>
    </row>
    <row r="786" spans="9:9">
      <c r="I786" s="33"/>
    </row>
    <row r="787" spans="9:9">
      <c r="I787" s="33"/>
    </row>
    <row r="788" spans="9:9">
      <c r="I788" s="33"/>
    </row>
    <row r="789" spans="9:9">
      <c r="I789" s="33"/>
    </row>
    <row r="790" spans="9:9">
      <c r="I790" s="33"/>
    </row>
    <row r="791" spans="9:9">
      <c r="I791" s="33"/>
    </row>
    <row r="792" spans="9:9">
      <c r="I792" s="33"/>
    </row>
    <row r="793" spans="9:9">
      <c r="I793" s="33"/>
    </row>
    <row r="794" spans="9:9">
      <c r="I794" s="33"/>
    </row>
    <row r="795" spans="9:9">
      <c r="I795" s="33"/>
    </row>
    <row r="796" spans="9:9">
      <c r="I796" s="33"/>
    </row>
    <row r="797" spans="9:9">
      <c r="I797" s="33"/>
    </row>
    <row r="798" spans="9:9">
      <c r="I798" s="33"/>
    </row>
    <row r="799" spans="9:9">
      <c r="I799" s="33"/>
    </row>
    <row r="800" spans="9:9">
      <c r="I800" s="33"/>
    </row>
    <row r="801" spans="9:9">
      <c r="I801" s="33"/>
    </row>
    <row r="802" spans="9:9">
      <c r="I802" s="33"/>
    </row>
    <row r="803" spans="9:9">
      <c r="I803" s="33"/>
    </row>
    <row r="804" spans="9:9">
      <c r="I804" s="33"/>
    </row>
    <row r="805" spans="9:9">
      <c r="I805" s="33"/>
    </row>
    <row r="806" spans="9:9">
      <c r="I806" s="33"/>
    </row>
    <row r="807" spans="9:9">
      <c r="I807" s="33"/>
    </row>
    <row r="808" spans="9:9">
      <c r="I808" s="33"/>
    </row>
    <row r="809" spans="9:9">
      <c r="I809" s="33"/>
    </row>
    <row r="810" spans="9:9">
      <c r="I810" s="33"/>
    </row>
    <row r="811" spans="9:9">
      <c r="I811" s="33"/>
    </row>
    <row r="812" spans="9:9">
      <c r="I812" s="33"/>
    </row>
    <row r="813" spans="9:9">
      <c r="I813" s="33"/>
    </row>
    <row r="814" spans="9:9">
      <c r="I814" s="33"/>
    </row>
    <row r="815" spans="9:9">
      <c r="I815" s="33"/>
    </row>
    <row r="816" spans="9:9">
      <c r="I816" s="33"/>
    </row>
    <row r="817" spans="9:9">
      <c r="I817" s="33"/>
    </row>
    <row r="818" spans="9:9">
      <c r="I818" s="33"/>
    </row>
    <row r="819" spans="9:9">
      <c r="I819" s="33"/>
    </row>
    <row r="820" spans="9:9">
      <c r="I820" s="33"/>
    </row>
    <row r="821" spans="9:9">
      <c r="I821" s="33"/>
    </row>
    <row r="822" spans="9:9">
      <c r="I822" s="33"/>
    </row>
    <row r="823" spans="9:9">
      <c r="I823" s="33"/>
    </row>
    <row r="824" spans="9:9">
      <c r="I824" s="33"/>
    </row>
    <row r="825" spans="9:9">
      <c r="I825" s="33"/>
    </row>
    <row r="826" spans="9:9">
      <c r="I826" s="33"/>
    </row>
    <row r="827" spans="9:9">
      <c r="I827" s="33"/>
    </row>
    <row r="828" spans="9:9">
      <c r="I828" s="33"/>
    </row>
    <row r="829" spans="9:9">
      <c r="I829" s="33"/>
    </row>
    <row r="830" spans="9:9">
      <c r="I830" s="33"/>
    </row>
    <row r="831" spans="9:9">
      <c r="I831" s="33"/>
    </row>
    <row r="832" spans="9:9">
      <c r="I832" s="33"/>
    </row>
    <row r="833" spans="9:9">
      <c r="I833" s="33"/>
    </row>
    <row r="834" spans="9:9">
      <c r="I834" s="33"/>
    </row>
    <row r="835" spans="9:9">
      <c r="I835" s="33"/>
    </row>
    <row r="836" spans="9:9">
      <c r="I836" s="33"/>
    </row>
    <row r="837" spans="9:9">
      <c r="I837" s="33"/>
    </row>
    <row r="838" spans="9:9">
      <c r="I838" s="33"/>
    </row>
    <row r="839" spans="9:9">
      <c r="I839" s="33"/>
    </row>
    <row r="840" spans="9:9">
      <c r="I840" s="33"/>
    </row>
    <row r="841" spans="9:9">
      <c r="I841" s="33"/>
    </row>
    <row r="842" spans="9:9">
      <c r="I842" s="33"/>
    </row>
    <row r="843" spans="9:9">
      <c r="I843" s="33"/>
    </row>
    <row r="844" spans="9:9">
      <c r="I844" s="33"/>
    </row>
    <row r="845" spans="9:9">
      <c r="I845" s="33"/>
    </row>
    <row r="846" spans="9:9">
      <c r="I846" s="33"/>
    </row>
    <row r="847" spans="9:9">
      <c r="I847" s="33"/>
    </row>
    <row r="848" spans="9:9">
      <c r="I848" s="33"/>
    </row>
    <row r="849" spans="9:9">
      <c r="I849" s="33"/>
    </row>
    <row r="850" spans="9:9">
      <c r="I850" s="33"/>
    </row>
    <row r="851" spans="9:9">
      <c r="I851" s="33"/>
    </row>
    <row r="852" spans="9:9">
      <c r="I852" s="33"/>
    </row>
    <row r="853" spans="9:9">
      <c r="I853" s="33"/>
    </row>
    <row r="854" spans="9:9">
      <c r="I854" s="33"/>
    </row>
    <row r="855" spans="9:9">
      <c r="I855" s="33"/>
    </row>
    <row r="856" spans="9:9">
      <c r="I856" s="33"/>
    </row>
    <row r="857" spans="9:9">
      <c r="I857" s="33"/>
    </row>
    <row r="858" spans="9:9">
      <c r="I858" s="33"/>
    </row>
    <row r="859" spans="9:9">
      <c r="I859" s="33"/>
    </row>
    <row r="860" spans="9:9">
      <c r="I860" s="33"/>
    </row>
    <row r="861" spans="9:9">
      <c r="I861" s="33"/>
    </row>
    <row r="862" spans="9:9">
      <c r="I862" s="33"/>
    </row>
    <row r="863" spans="9:9">
      <c r="I863" s="33"/>
    </row>
    <row r="864" spans="9:9">
      <c r="I864" s="33"/>
    </row>
    <row r="865" spans="9:9">
      <c r="I865" s="33"/>
    </row>
    <row r="866" spans="9:9">
      <c r="I866" s="33"/>
    </row>
    <row r="867" spans="9:9">
      <c r="I867" s="33"/>
    </row>
    <row r="868" spans="9:9">
      <c r="I868" s="33"/>
    </row>
    <row r="869" spans="9:9">
      <c r="I869" s="33"/>
    </row>
    <row r="870" spans="9:9">
      <c r="I870" s="33"/>
    </row>
    <row r="871" spans="9:9">
      <c r="I871" s="33"/>
    </row>
    <row r="872" spans="9:9">
      <c r="I872" s="33"/>
    </row>
    <row r="873" spans="9:9">
      <c r="I873" s="33"/>
    </row>
    <row r="874" spans="9:9">
      <c r="I874" s="33"/>
    </row>
    <row r="875" spans="9:9">
      <c r="I875" s="33"/>
    </row>
    <row r="876" spans="9:9">
      <c r="I876" s="33"/>
    </row>
    <row r="877" spans="9:9">
      <c r="I877" s="33"/>
    </row>
    <row r="878" spans="9:9">
      <c r="I878" s="33"/>
    </row>
    <row r="879" spans="9:9">
      <c r="I879" s="33"/>
    </row>
    <row r="880" spans="9:9">
      <c r="I880" s="33"/>
    </row>
    <row r="881" spans="9:9">
      <c r="I881" s="33"/>
    </row>
    <row r="882" spans="9:9">
      <c r="I882" s="33"/>
    </row>
    <row r="883" spans="9:9">
      <c r="I883" s="33"/>
    </row>
    <row r="884" spans="9:9">
      <c r="I884" s="33"/>
    </row>
    <row r="885" spans="9:9">
      <c r="I885" s="33"/>
    </row>
    <row r="886" spans="9:9">
      <c r="I886" s="33"/>
    </row>
    <row r="887" spans="9:9">
      <c r="I887" s="33"/>
    </row>
    <row r="888" spans="9:9">
      <c r="I888" s="33"/>
    </row>
    <row r="889" spans="9:9">
      <c r="I889" s="33"/>
    </row>
    <row r="890" spans="9:9">
      <c r="I890" s="33"/>
    </row>
    <row r="891" spans="9:9">
      <c r="I891" s="33"/>
    </row>
    <row r="892" spans="9:9">
      <c r="I892" s="33"/>
    </row>
    <row r="893" spans="9:9">
      <c r="I893" s="33"/>
    </row>
    <row r="894" spans="9:9">
      <c r="I894" s="33"/>
    </row>
    <row r="895" spans="9:9">
      <c r="I895" s="33"/>
    </row>
    <row r="896" spans="9:9">
      <c r="I896" s="33"/>
    </row>
    <row r="897" spans="9:9">
      <c r="I897" s="33"/>
    </row>
    <row r="898" spans="9:9">
      <c r="I898" s="33"/>
    </row>
    <row r="899" spans="9:9">
      <c r="I899" s="33"/>
    </row>
    <row r="900" spans="9:9">
      <c r="I900" s="33"/>
    </row>
    <row r="901" spans="9:9">
      <c r="I901" s="33"/>
    </row>
    <row r="902" spans="9:9">
      <c r="I902" s="33"/>
    </row>
    <row r="903" spans="9:9">
      <c r="I903" s="33"/>
    </row>
    <row r="904" spans="9:9">
      <c r="I904" s="33"/>
    </row>
    <row r="905" spans="9:9">
      <c r="I905" s="33"/>
    </row>
    <row r="906" spans="9:9">
      <c r="I906" s="33"/>
    </row>
    <row r="907" spans="9:9">
      <c r="I907" s="33"/>
    </row>
    <row r="908" spans="9:9">
      <c r="I908" s="33"/>
    </row>
    <row r="909" spans="9:9">
      <c r="I909" s="33"/>
    </row>
    <row r="910" spans="9:9">
      <c r="I910" s="33"/>
    </row>
    <row r="911" spans="9:9">
      <c r="I911" s="33"/>
    </row>
    <row r="912" spans="9:9">
      <c r="I912" s="33"/>
    </row>
    <row r="913" spans="9:9">
      <c r="I913" s="33"/>
    </row>
    <row r="914" spans="9:9">
      <c r="I914" s="33"/>
    </row>
    <row r="915" spans="9:9">
      <c r="I915" s="33"/>
    </row>
    <row r="916" spans="9:9">
      <c r="I916" s="33"/>
    </row>
    <row r="917" spans="9:9">
      <c r="I917" s="33"/>
    </row>
    <row r="918" spans="9:9">
      <c r="I918" s="33"/>
    </row>
    <row r="919" spans="9:9">
      <c r="I919" s="33"/>
    </row>
    <row r="920" spans="9:9">
      <c r="I920" s="33"/>
    </row>
    <row r="921" spans="9:9">
      <c r="I921" s="33"/>
    </row>
    <row r="922" spans="9:9">
      <c r="I922" s="33"/>
    </row>
    <row r="923" spans="9:9">
      <c r="I923" s="33"/>
    </row>
    <row r="924" spans="9:9">
      <c r="I924" s="33"/>
    </row>
    <row r="925" spans="9:9">
      <c r="I925" s="33"/>
    </row>
    <row r="926" spans="9:9">
      <c r="I926" s="33"/>
    </row>
    <row r="927" spans="9:9">
      <c r="I927" s="33"/>
    </row>
    <row r="928" spans="9:9">
      <c r="I928" s="33"/>
    </row>
    <row r="929" spans="9:9">
      <c r="I929" s="33"/>
    </row>
    <row r="930" spans="9:9">
      <c r="I930" s="33"/>
    </row>
    <row r="931" spans="9:9">
      <c r="I931" s="33"/>
    </row>
    <row r="932" spans="9:9">
      <c r="I932" s="33"/>
    </row>
    <row r="933" spans="9:9">
      <c r="I933" s="33"/>
    </row>
    <row r="934" spans="9:9">
      <c r="I934" s="33"/>
    </row>
    <row r="935" spans="9:9">
      <c r="I935" s="33"/>
    </row>
    <row r="936" spans="9:9">
      <c r="I936" s="33"/>
    </row>
    <row r="937" spans="9:9">
      <c r="I937" s="33"/>
    </row>
    <row r="938" spans="9:9">
      <c r="I938" s="33"/>
    </row>
    <row r="939" spans="9:9">
      <c r="I939" s="33"/>
    </row>
    <row r="940" spans="9:9">
      <c r="I940" s="33"/>
    </row>
    <row r="941" spans="9:9">
      <c r="I941" s="33"/>
    </row>
    <row r="942" spans="9:9">
      <c r="I942" s="33"/>
    </row>
    <row r="943" spans="9:9">
      <c r="I943" s="33"/>
    </row>
    <row r="944" spans="9:9">
      <c r="I944" s="33"/>
    </row>
    <row r="945" spans="9:9">
      <c r="I945" s="33"/>
    </row>
    <row r="946" spans="9:9">
      <c r="I946" s="33"/>
    </row>
    <row r="947" spans="9:9">
      <c r="I947" s="33"/>
    </row>
    <row r="948" spans="9:9">
      <c r="I948" s="33"/>
    </row>
    <row r="949" spans="9:9">
      <c r="I949" s="33"/>
    </row>
    <row r="950" spans="9:9">
      <c r="I950" s="33"/>
    </row>
    <row r="951" spans="9:9">
      <c r="I951" s="33"/>
    </row>
    <row r="952" spans="9:9">
      <c r="I952" s="33"/>
    </row>
    <row r="953" spans="9:9">
      <c r="I953" s="33"/>
    </row>
    <row r="954" spans="9:9">
      <c r="I954" s="33"/>
    </row>
    <row r="955" spans="9:9">
      <c r="I955" s="33"/>
    </row>
    <row r="956" spans="9:9">
      <c r="I956" s="33"/>
    </row>
    <row r="957" spans="9:9">
      <c r="I957" s="33"/>
    </row>
    <row r="958" spans="9:9">
      <c r="I958" s="33"/>
    </row>
    <row r="959" spans="9:9">
      <c r="I959" s="33"/>
    </row>
    <row r="960" spans="9:9">
      <c r="I960" s="33"/>
    </row>
    <row r="961" spans="9:9">
      <c r="I961" s="33"/>
    </row>
    <row r="962" spans="9:9">
      <c r="I962" s="33"/>
    </row>
    <row r="963" spans="9:9">
      <c r="I963" s="33"/>
    </row>
    <row r="964" spans="9:9">
      <c r="I964" s="33"/>
    </row>
    <row r="965" spans="9:9">
      <c r="I965" s="33"/>
    </row>
    <row r="966" spans="9:9">
      <c r="I966" s="33"/>
    </row>
    <row r="967" spans="9:9">
      <c r="I967" s="33"/>
    </row>
    <row r="968" spans="9:9">
      <c r="I968" s="33"/>
    </row>
    <row r="969" spans="9:9">
      <c r="I969" s="33"/>
    </row>
    <row r="970" spans="9:9">
      <c r="I970" s="33"/>
    </row>
    <row r="971" spans="9:9">
      <c r="I971" s="33"/>
    </row>
    <row r="972" spans="9:9">
      <c r="I972" s="33"/>
    </row>
    <row r="973" spans="9:9">
      <c r="I973" s="33"/>
    </row>
    <row r="974" spans="9:9">
      <c r="I974" s="33"/>
    </row>
    <row r="975" spans="9:9">
      <c r="I975" s="33"/>
    </row>
    <row r="976" spans="9:9">
      <c r="I976" s="33"/>
    </row>
    <row r="977" spans="9:9">
      <c r="I977" s="33"/>
    </row>
    <row r="978" spans="9:9">
      <c r="I978" s="33"/>
    </row>
    <row r="979" spans="9:9">
      <c r="I979" s="33"/>
    </row>
    <row r="980" spans="9:9">
      <c r="I980" s="33"/>
    </row>
    <row r="981" spans="9:9">
      <c r="I981" s="33"/>
    </row>
    <row r="982" spans="9:9">
      <c r="I982" s="33"/>
    </row>
    <row r="983" spans="9:9">
      <c r="I983" s="33"/>
    </row>
    <row r="984" spans="9:9">
      <c r="I984" s="33"/>
    </row>
    <row r="985" spans="9:9">
      <c r="I985" s="33"/>
    </row>
    <row r="986" spans="9:9">
      <c r="I986" s="33"/>
    </row>
    <row r="987" spans="9:9">
      <c r="I987" s="33"/>
    </row>
    <row r="988" spans="9:9">
      <c r="I988" s="33"/>
    </row>
    <row r="989" spans="9:9">
      <c r="I989" s="33"/>
    </row>
    <row r="990" spans="9:9">
      <c r="I990" s="33"/>
    </row>
    <row r="991" spans="9:9">
      <c r="I991" s="33"/>
    </row>
    <row r="992" spans="9:9">
      <c r="I992" s="33"/>
    </row>
    <row r="993" spans="9:9">
      <c r="I993" s="33"/>
    </row>
    <row r="994" spans="9:9">
      <c r="I994" s="33"/>
    </row>
    <row r="995" spans="9:9">
      <c r="I995" s="33"/>
    </row>
    <row r="996" spans="9:9">
      <c r="I996" s="33"/>
    </row>
    <row r="997" spans="9:9">
      <c r="I997" s="33"/>
    </row>
    <row r="998" spans="9:9">
      <c r="I998" s="33"/>
    </row>
    <row r="999" spans="9:9">
      <c r="I999" s="33"/>
    </row>
    <row r="1000" spans="9:9">
      <c r="I1000" s="33"/>
    </row>
    <row r="1001" spans="9:9">
      <c r="I1001" s="33"/>
    </row>
    <row r="1002" spans="9:9">
      <c r="I1002" s="33"/>
    </row>
    <row r="1003" spans="9:9">
      <c r="I1003" s="33"/>
    </row>
    <row r="1004" spans="9:9">
      <c r="I1004" s="33"/>
    </row>
    <row r="1005" spans="9:9">
      <c r="I1005" s="33"/>
    </row>
    <row r="1006" spans="9:9">
      <c r="I1006" s="33"/>
    </row>
    <row r="1007" spans="9:9">
      <c r="I1007" s="33"/>
    </row>
    <row r="1008" spans="9:9">
      <c r="I1008" s="33"/>
    </row>
    <row r="1009" spans="9:9">
      <c r="I1009" s="33"/>
    </row>
    <row r="1010" spans="9:9">
      <c r="I1010" s="33"/>
    </row>
    <row r="1011" spans="9:9">
      <c r="I1011" s="33"/>
    </row>
    <row r="1012" spans="9:9">
      <c r="I1012" s="33"/>
    </row>
    <row r="1013" spans="9:9">
      <c r="I1013" s="33"/>
    </row>
    <row r="1014" spans="9:9">
      <c r="I1014" s="33"/>
    </row>
    <row r="1015" spans="9:9">
      <c r="I1015" s="33"/>
    </row>
    <row r="1016" spans="9:9">
      <c r="I1016" s="33"/>
    </row>
    <row r="1017" spans="9:9">
      <c r="I1017" s="33"/>
    </row>
    <row r="1018" spans="9:9">
      <c r="I1018" s="33"/>
    </row>
    <row r="1019" spans="9:9">
      <c r="I1019" s="33"/>
    </row>
    <row r="1020" spans="9:9">
      <c r="I1020" s="33"/>
    </row>
    <row r="1021" spans="9:9">
      <c r="I1021" s="33"/>
    </row>
    <row r="1022" spans="9:9">
      <c r="I1022" s="33"/>
    </row>
    <row r="1023" spans="9:9">
      <c r="I1023" s="33"/>
    </row>
    <row r="1024" spans="9:9">
      <c r="I1024" s="33"/>
    </row>
    <row r="1025" spans="9:9">
      <c r="I1025" s="33"/>
    </row>
    <row r="1026" spans="9:9">
      <c r="I1026" s="33"/>
    </row>
    <row r="1027" spans="9:9">
      <c r="I1027" s="33"/>
    </row>
    <row r="1028" spans="9:9">
      <c r="I1028" s="33"/>
    </row>
    <row r="1029" spans="9:9">
      <c r="I1029" s="33"/>
    </row>
    <row r="1030" spans="9:9">
      <c r="I1030" s="33"/>
    </row>
    <row r="1031" spans="9:9">
      <c r="I1031" s="33"/>
    </row>
    <row r="1032" spans="9:9">
      <c r="I1032" s="33"/>
    </row>
    <row r="1033" spans="9:9">
      <c r="I1033" s="33"/>
    </row>
    <row r="1034" spans="9:9">
      <c r="I1034" s="33"/>
    </row>
    <row r="1035" spans="9:9">
      <c r="I1035" s="33"/>
    </row>
    <row r="1036" spans="9:9">
      <c r="I1036" s="33"/>
    </row>
    <row r="1037" spans="9:9">
      <c r="I1037" s="33"/>
    </row>
    <row r="1038" spans="9:9">
      <c r="I1038" s="33"/>
    </row>
    <row r="1039" spans="9:9">
      <c r="I1039" s="33"/>
    </row>
    <row r="1040" spans="9:9">
      <c r="I1040" s="33"/>
    </row>
    <row r="1041" spans="9:9">
      <c r="I1041" s="33"/>
    </row>
    <row r="1042" spans="9:9">
      <c r="I1042" s="33"/>
    </row>
    <row r="1043" spans="9:9">
      <c r="I1043" s="33"/>
    </row>
    <row r="1044" spans="9:9">
      <c r="I1044" s="33"/>
    </row>
    <row r="1045" spans="9:9">
      <c r="I1045" s="33"/>
    </row>
    <row r="1046" spans="9:9">
      <c r="I1046" s="33"/>
    </row>
    <row r="1047" spans="9:9">
      <c r="I1047" s="33"/>
    </row>
    <row r="1048" spans="9:9">
      <c r="I1048" s="33"/>
    </row>
    <row r="1049" spans="9:9">
      <c r="I1049" s="33"/>
    </row>
    <row r="1050" spans="9:9">
      <c r="I1050" s="33"/>
    </row>
    <row r="1051" spans="9:9">
      <c r="I1051" s="33"/>
    </row>
    <row r="1052" spans="9:9">
      <c r="I1052" s="33"/>
    </row>
    <row r="1053" spans="9:9">
      <c r="I1053" s="33"/>
    </row>
    <row r="1054" spans="9:9">
      <c r="I1054" s="33"/>
    </row>
    <row r="1055" spans="9:9">
      <c r="I1055" s="33"/>
    </row>
    <row r="1056" spans="9:9">
      <c r="I1056" s="33"/>
    </row>
    <row r="1057" spans="9:9">
      <c r="I1057" s="33"/>
    </row>
    <row r="1058" spans="9:9">
      <c r="I1058" s="33"/>
    </row>
    <row r="1059" spans="9:9">
      <c r="I1059" s="33"/>
    </row>
    <row r="1060" spans="9:9">
      <c r="I1060" s="33"/>
    </row>
    <row r="1061" spans="9:9">
      <c r="I1061" s="33"/>
    </row>
    <row r="1062" spans="9:9">
      <c r="I1062" s="33"/>
    </row>
    <row r="1063" spans="9:9">
      <c r="I1063" s="33"/>
    </row>
    <row r="1064" spans="9:9">
      <c r="I1064" s="33"/>
    </row>
    <row r="1065" spans="9:9">
      <c r="I1065" s="33"/>
    </row>
    <row r="1066" spans="9:9">
      <c r="I1066" s="33"/>
    </row>
    <row r="1067" spans="9:9">
      <c r="I1067" s="33"/>
    </row>
    <row r="1068" spans="9:9">
      <c r="I1068" s="33"/>
    </row>
    <row r="1069" spans="9:9">
      <c r="I1069" s="33"/>
    </row>
    <row r="1070" spans="9:9">
      <c r="I1070" s="33"/>
    </row>
    <row r="1071" spans="9:9">
      <c r="I1071" s="33"/>
    </row>
    <row r="1072" spans="9:9">
      <c r="I1072" s="33"/>
    </row>
    <row r="1073" spans="9:9">
      <c r="I1073" s="33"/>
    </row>
    <row r="1074" spans="9:9">
      <c r="I1074" s="33"/>
    </row>
    <row r="1075" spans="9:9">
      <c r="I1075" s="33"/>
    </row>
    <row r="1076" spans="9:9">
      <c r="I1076" s="33"/>
    </row>
    <row r="1077" spans="9:9">
      <c r="I1077" s="33"/>
    </row>
    <row r="1078" spans="9:9">
      <c r="I1078" s="33"/>
    </row>
    <row r="1079" spans="9:9">
      <c r="I1079" s="33"/>
    </row>
    <row r="1080" spans="9:9">
      <c r="I1080" s="33"/>
    </row>
    <row r="1081" spans="9:9">
      <c r="I1081" s="33"/>
    </row>
    <row r="1082" spans="9:9">
      <c r="I1082" s="33"/>
    </row>
    <row r="1083" spans="9:9">
      <c r="I1083" s="33"/>
    </row>
    <row r="1084" spans="9:9">
      <c r="I1084" s="33"/>
    </row>
    <row r="1085" spans="9:9">
      <c r="I1085" s="33"/>
    </row>
    <row r="1086" spans="9:9">
      <c r="I1086" s="33"/>
    </row>
    <row r="1087" spans="9:9">
      <c r="I1087" s="33"/>
    </row>
    <row r="1088" spans="9:9">
      <c r="I1088" s="33"/>
    </row>
    <row r="1089" spans="9:9">
      <c r="I1089" s="33"/>
    </row>
    <row r="1090" spans="9:9">
      <c r="I1090" s="33"/>
    </row>
    <row r="1091" spans="9:9">
      <c r="I1091" s="33"/>
    </row>
    <row r="1092" spans="9:9">
      <c r="I1092" s="33"/>
    </row>
    <row r="1093" spans="9:9">
      <c r="I1093" s="33"/>
    </row>
    <row r="1094" spans="9:9">
      <c r="I1094" s="33"/>
    </row>
    <row r="1095" spans="9:9">
      <c r="I1095" s="33"/>
    </row>
    <row r="1096" spans="9:9">
      <c r="I1096" s="33"/>
    </row>
    <row r="1097" spans="9:9">
      <c r="I1097" s="33"/>
    </row>
    <row r="1098" spans="9:9">
      <c r="I1098" s="33"/>
    </row>
    <row r="1099" spans="9:9">
      <c r="I1099" s="33"/>
    </row>
    <row r="1100" spans="9:9">
      <c r="I1100" s="33"/>
    </row>
    <row r="1101" spans="9:9">
      <c r="I1101" s="33"/>
    </row>
    <row r="1102" spans="9:9">
      <c r="I1102" s="33"/>
    </row>
    <row r="1103" spans="9:9">
      <c r="I1103" s="33"/>
    </row>
    <row r="1104" spans="9:9">
      <c r="I1104" s="33"/>
    </row>
    <row r="1105" spans="9:9">
      <c r="I1105" s="33"/>
    </row>
    <row r="1106" spans="9:9">
      <c r="I1106" s="33"/>
    </row>
    <row r="1107" spans="9:9">
      <c r="I1107" s="33"/>
    </row>
    <row r="1108" spans="9:9">
      <c r="I1108" s="33"/>
    </row>
    <row r="1109" spans="9:9">
      <c r="I1109" s="33"/>
    </row>
    <row r="1110" spans="9:9">
      <c r="I1110" s="33"/>
    </row>
    <row r="1111" spans="9:9">
      <c r="I1111" s="33"/>
    </row>
    <row r="1112" spans="9:9">
      <c r="I1112" s="33"/>
    </row>
    <row r="1113" spans="9:9">
      <c r="I1113" s="33"/>
    </row>
    <row r="1114" spans="9:9">
      <c r="I1114" s="33"/>
    </row>
    <row r="1115" spans="9:9">
      <c r="I1115" s="33"/>
    </row>
    <row r="1116" spans="9:9">
      <c r="I1116" s="33"/>
    </row>
    <row r="1117" spans="9:9">
      <c r="I1117" s="33"/>
    </row>
    <row r="1118" spans="9:9">
      <c r="I1118" s="33"/>
    </row>
    <row r="1119" spans="9:9">
      <c r="I1119" s="33"/>
    </row>
    <row r="1120" spans="9:9">
      <c r="I1120" s="33"/>
    </row>
    <row r="1121" spans="9:9">
      <c r="I1121" s="33"/>
    </row>
    <row r="1122" spans="9:9">
      <c r="I1122" s="33"/>
    </row>
    <row r="1123" spans="9:9">
      <c r="I1123" s="33"/>
    </row>
    <row r="1124" spans="9:9">
      <c r="I1124" s="33"/>
    </row>
    <row r="1125" spans="9:9">
      <c r="I1125" s="33"/>
    </row>
    <row r="1126" spans="9:9">
      <c r="I1126" s="33"/>
    </row>
    <row r="1127" spans="9:9">
      <c r="I1127" s="33"/>
    </row>
    <row r="1128" spans="9:9">
      <c r="I1128" s="33"/>
    </row>
    <row r="1129" spans="9:9">
      <c r="I1129" s="33"/>
    </row>
    <row r="1130" spans="9:9">
      <c r="I1130" s="33"/>
    </row>
    <row r="1131" spans="9:9">
      <c r="I1131" s="33"/>
    </row>
    <row r="1132" spans="9:9">
      <c r="I1132" s="33"/>
    </row>
    <row r="1133" spans="9:9">
      <c r="I1133" s="33"/>
    </row>
    <row r="1134" spans="9:9">
      <c r="I1134" s="33"/>
    </row>
    <row r="1135" spans="9:9">
      <c r="I1135" s="33"/>
    </row>
    <row r="1136" spans="9:9">
      <c r="I1136" s="33"/>
    </row>
    <row r="1137" spans="9:9">
      <c r="I1137" s="33"/>
    </row>
    <row r="1138" spans="9:9">
      <c r="I1138" s="33"/>
    </row>
    <row r="1139" spans="9:9">
      <c r="I1139" s="33"/>
    </row>
    <row r="1140" spans="9:9">
      <c r="I1140" s="33"/>
    </row>
    <row r="1141" spans="9:9">
      <c r="I1141" s="33"/>
    </row>
    <row r="1142" spans="9:9">
      <c r="I1142" s="33"/>
    </row>
    <row r="1143" spans="9:9">
      <c r="I1143" s="33"/>
    </row>
    <row r="1144" spans="9:9">
      <c r="I1144" s="33"/>
    </row>
    <row r="1145" spans="9:9">
      <c r="I1145" s="33"/>
    </row>
    <row r="1146" spans="9:9">
      <c r="I1146" s="33"/>
    </row>
    <row r="1147" spans="9:9">
      <c r="I1147" s="33"/>
    </row>
    <row r="1148" spans="9:9">
      <c r="I1148" s="33"/>
    </row>
    <row r="1149" spans="9:9">
      <c r="I1149" s="33"/>
    </row>
    <row r="1150" spans="9:9">
      <c r="I1150" s="33"/>
    </row>
    <row r="1151" spans="9:9">
      <c r="I1151" s="33"/>
    </row>
    <row r="1152" spans="9:9">
      <c r="I1152" s="33"/>
    </row>
    <row r="1153" spans="9:9">
      <c r="I1153" s="33"/>
    </row>
    <row r="1154" spans="9:9">
      <c r="I1154" s="33"/>
    </row>
    <row r="1155" spans="9:9">
      <c r="I1155" s="33"/>
    </row>
    <row r="1156" spans="9:9">
      <c r="I1156" s="33"/>
    </row>
    <row r="1157" spans="9:9">
      <c r="I1157" s="33"/>
    </row>
    <row r="1158" spans="9:9">
      <c r="I1158" s="33"/>
    </row>
    <row r="1159" spans="9:9">
      <c r="I1159" s="33"/>
    </row>
    <row r="1160" spans="9:9">
      <c r="I1160" s="33"/>
    </row>
    <row r="1161" spans="9:9">
      <c r="I1161" s="33"/>
    </row>
    <row r="1162" spans="9:9">
      <c r="I1162" s="33"/>
    </row>
    <row r="1163" spans="9:9">
      <c r="I1163" s="33"/>
    </row>
    <row r="1164" spans="9:9">
      <c r="I1164" s="33"/>
    </row>
    <row r="1165" spans="9:9">
      <c r="I1165" s="33"/>
    </row>
    <row r="1166" spans="9:9">
      <c r="I1166" s="33"/>
    </row>
    <row r="1167" spans="9:9">
      <c r="I1167" s="33"/>
    </row>
    <row r="1168" spans="9:9">
      <c r="I1168" s="33"/>
    </row>
    <row r="1169" spans="9:9">
      <c r="I1169" s="33"/>
    </row>
    <row r="1170" spans="9:9">
      <c r="I1170" s="33"/>
    </row>
    <row r="1171" spans="9:9">
      <c r="I1171" s="33"/>
    </row>
    <row r="1172" spans="9:9">
      <c r="I1172" s="33"/>
    </row>
    <row r="1173" spans="9:9">
      <c r="I1173" s="33"/>
    </row>
    <row r="1174" spans="9:9">
      <c r="I1174" s="33"/>
    </row>
    <row r="1175" spans="9:9">
      <c r="I1175" s="33"/>
    </row>
    <row r="1176" spans="9:9">
      <c r="I1176" s="33"/>
    </row>
    <row r="1177" spans="9:9">
      <c r="I1177" s="33"/>
    </row>
    <row r="1178" spans="9:9">
      <c r="I1178" s="33"/>
    </row>
    <row r="1179" spans="9:9">
      <c r="I1179" s="33"/>
    </row>
    <row r="1180" spans="9:9">
      <c r="I1180" s="33"/>
    </row>
    <row r="1181" spans="9:9">
      <c r="I1181" s="33"/>
    </row>
    <row r="1182" spans="9:9">
      <c r="I1182" s="33"/>
    </row>
    <row r="1183" spans="9:9">
      <c r="I1183" s="33"/>
    </row>
    <row r="1184" spans="9:9">
      <c r="I1184" s="33"/>
    </row>
    <row r="1185" spans="9:9">
      <c r="I1185" s="33"/>
    </row>
    <row r="1186" spans="9:9">
      <c r="I1186" s="33"/>
    </row>
    <row r="1187" spans="9:9">
      <c r="I1187" s="33"/>
    </row>
    <row r="1188" spans="9:9">
      <c r="I1188" s="33"/>
    </row>
    <row r="1189" spans="9:9">
      <c r="I1189" s="33"/>
    </row>
    <row r="1190" spans="9:9">
      <c r="I1190" s="33"/>
    </row>
    <row r="1191" spans="9:9">
      <c r="I1191" s="33"/>
    </row>
    <row r="1192" spans="9:9">
      <c r="I1192" s="33"/>
    </row>
    <row r="1193" spans="9:9">
      <c r="I1193" s="33"/>
    </row>
    <row r="1194" spans="9:9">
      <c r="I1194" s="33"/>
    </row>
    <row r="1195" spans="9:9">
      <c r="I1195" s="33"/>
    </row>
    <row r="1196" spans="9:9">
      <c r="I1196" s="33"/>
    </row>
    <row r="1197" spans="9:9">
      <c r="I1197" s="33"/>
    </row>
    <row r="1198" spans="9:9">
      <c r="I1198" s="33"/>
    </row>
    <row r="1199" spans="9:9">
      <c r="I1199" s="33"/>
    </row>
    <row r="1200" spans="9:9">
      <c r="I1200" s="33"/>
    </row>
    <row r="1201" spans="9:9">
      <c r="I1201" s="33"/>
    </row>
    <row r="1202" spans="9:9">
      <c r="I1202" s="33"/>
    </row>
    <row r="1203" spans="9:9">
      <c r="I1203" s="33"/>
    </row>
    <row r="1204" spans="9:9">
      <c r="I1204" s="33"/>
    </row>
    <row r="1205" spans="9:9">
      <c r="I1205" s="33"/>
    </row>
    <row r="1206" spans="9:9">
      <c r="I1206" s="33"/>
    </row>
    <row r="1207" spans="9:9">
      <c r="I1207" s="33"/>
    </row>
    <row r="1208" spans="9:9">
      <c r="I1208" s="33"/>
    </row>
    <row r="1209" spans="9:9">
      <c r="I1209" s="33"/>
    </row>
    <row r="1210" spans="9:9">
      <c r="I1210" s="33"/>
    </row>
    <row r="1211" spans="9:9">
      <c r="I1211" s="33"/>
    </row>
    <row r="1212" spans="9:9">
      <c r="I1212" s="33"/>
    </row>
    <row r="1213" spans="9:9">
      <c r="I1213" s="33"/>
    </row>
    <row r="1214" spans="9:9">
      <c r="I1214" s="33"/>
    </row>
    <row r="1215" spans="9:9">
      <c r="I1215" s="33"/>
    </row>
    <row r="1216" spans="9:9">
      <c r="I1216" s="33"/>
    </row>
    <row r="1217" spans="9:9">
      <c r="I1217" s="33"/>
    </row>
    <row r="1218" spans="9:9">
      <c r="I1218" s="33"/>
    </row>
    <row r="1219" spans="9:9">
      <c r="I1219" s="33"/>
    </row>
    <row r="1220" spans="9:9">
      <c r="I1220" s="33"/>
    </row>
    <row r="1221" spans="9:9">
      <c r="I1221" s="33"/>
    </row>
    <row r="1222" spans="9:9">
      <c r="I1222" s="33"/>
    </row>
    <row r="1223" spans="9:9">
      <c r="I1223" s="33"/>
    </row>
    <row r="1224" spans="9:9">
      <c r="I1224" s="33"/>
    </row>
    <row r="1225" spans="9:9">
      <c r="I1225" s="33"/>
    </row>
    <row r="1226" spans="9:9">
      <c r="I1226" s="33"/>
    </row>
    <row r="1227" spans="9:9">
      <c r="I1227" s="33"/>
    </row>
    <row r="1228" spans="9:9">
      <c r="I1228" s="33"/>
    </row>
    <row r="1229" spans="9:9">
      <c r="I1229" s="33"/>
    </row>
    <row r="1230" spans="9:9">
      <c r="I1230" s="33"/>
    </row>
    <row r="1231" spans="9:9">
      <c r="I1231" s="33"/>
    </row>
    <row r="1232" spans="9:9">
      <c r="I1232" s="33"/>
    </row>
    <row r="1233" spans="9:9">
      <c r="I1233" s="33"/>
    </row>
    <row r="1234" spans="9:9">
      <c r="I1234" s="33"/>
    </row>
    <row r="1235" spans="9:9">
      <c r="I1235" s="33"/>
    </row>
    <row r="1236" spans="9:9">
      <c r="I1236" s="33"/>
    </row>
    <row r="1237" spans="9:9">
      <c r="I1237" s="33"/>
    </row>
    <row r="1238" spans="9:9">
      <c r="I1238" s="33"/>
    </row>
    <row r="1239" spans="9:9">
      <c r="I1239" s="33"/>
    </row>
    <row r="1240" spans="9:9">
      <c r="I1240" s="33"/>
    </row>
    <row r="1241" spans="9:9">
      <c r="I1241" s="33"/>
    </row>
    <row r="1242" spans="9:9">
      <c r="I1242" s="33"/>
    </row>
    <row r="1243" spans="9:9">
      <c r="I1243" s="33"/>
    </row>
    <row r="1244" spans="9:9">
      <c r="I1244" s="33"/>
    </row>
    <row r="1245" spans="9:9">
      <c r="I1245" s="33"/>
    </row>
    <row r="1246" spans="9:9">
      <c r="I1246" s="33"/>
    </row>
    <row r="1247" spans="9:9">
      <c r="I1247" s="33"/>
    </row>
    <row r="1248" spans="9:9">
      <c r="I1248" s="33"/>
    </row>
    <row r="1249" spans="9:9">
      <c r="I1249" s="33"/>
    </row>
    <row r="1250" spans="9:9">
      <c r="I1250" s="33"/>
    </row>
    <row r="1251" spans="9:9">
      <c r="I1251" s="33"/>
    </row>
    <row r="1252" spans="9:9">
      <c r="I1252" s="33"/>
    </row>
    <row r="1253" spans="9:9">
      <c r="I1253" s="33"/>
    </row>
    <row r="1254" spans="9:9">
      <c r="I1254" s="33"/>
    </row>
    <row r="1255" spans="9:9">
      <c r="I1255" s="33"/>
    </row>
    <row r="1256" spans="9:9">
      <c r="I1256" s="33"/>
    </row>
    <row r="1257" spans="9:9">
      <c r="I1257" s="33"/>
    </row>
    <row r="1258" spans="9:9">
      <c r="I1258" s="33"/>
    </row>
    <row r="1259" spans="9:9">
      <c r="I1259" s="33"/>
    </row>
    <row r="1260" spans="9:9">
      <c r="I1260" s="33"/>
    </row>
    <row r="1261" spans="9:9">
      <c r="I1261" s="33"/>
    </row>
    <row r="1262" spans="9:9">
      <c r="I1262" s="33"/>
    </row>
    <row r="1263" spans="9:9">
      <c r="I1263" s="33"/>
    </row>
    <row r="1264" spans="9:9">
      <c r="I1264" s="33"/>
    </row>
    <row r="1265" spans="9:9">
      <c r="I1265" s="33"/>
    </row>
    <row r="1266" spans="9:9">
      <c r="I1266" s="33"/>
    </row>
    <row r="1267" spans="9:9">
      <c r="I1267" s="33"/>
    </row>
    <row r="1268" spans="9:9">
      <c r="I1268" s="33"/>
    </row>
    <row r="1269" spans="9:9">
      <c r="I1269" s="33"/>
    </row>
    <row r="1270" spans="9:9">
      <c r="I1270" s="33"/>
    </row>
    <row r="1271" spans="9:9">
      <c r="I1271" s="33"/>
    </row>
    <row r="1272" spans="9:9">
      <c r="I1272" s="33"/>
    </row>
    <row r="1273" spans="9:9">
      <c r="I1273" s="33"/>
    </row>
    <row r="1274" spans="9:9">
      <c r="I1274" s="33"/>
    </row>
    <row r="1275" spans="9:9">
      <c r="I1275" s="33"/>
    </row>
    <row r="1276" spans="9:9">
      <c r="I1276" s="33"/>
    </row>
    <row r="1277" spans="9:9">
      <c r="I1277" s="33"/>
    </row>
    <row r="1278" spans="9:9">
      <c r="I1278" s="33"/>
    </row>
    <row r="1279" spans="9:9">
      <c r="I1279" s="33"/>
    </row>
    <row r="1280" spans="9:9">
      <c r="I1280" s="33"/>
    </row>
    <row r="1281" spans="9:9">
      <c r="I1281" s="33"/>
    </row>
    <row r="1282" spans="9:9">
      <c r="I1282" s="33"/>
    </row>
    <row r="1283" spans="9:9">
      <c r="I1283" s="33"/>
    </row>
    <row r="1284" spans="9:9">
      <c r="I1284" s="33"/>
    </row>
    <row r="1285" spans="9:9">
      <c r="I1285" s="33"/>
    </row>
    <row r="1286" spans="9:9">
      <c r="I1286" s="33"/>
    </row>
    <row r="1287" spans="9:9">
      <c r="I1287" s="33"/>
    </row>
    <row r="1288" spans="9:9">
      <c r="I1288" s="33"/>
    </row>
    <row r="1289" spans="9:9">
      <c r="I1289" s="33"/>
    </row>
    <row r="1290" spans="9:9">
      <c r="I1290" s="33"/>
    </row>
    <row r="1291" spans="9:9">
      <c r="I1291" s="33"/>
    </row>
    <row r="1292" spans="9:9">
      <c r="I1292" s="33"/>
    </row>
    <row r="1293" spans="9:9">
      <c r="I1293" s="33"/>
    </row>
    <row r="1294" spans="9:9">
      <c r="I1294" s="33"/>
    </row>
    <row r="1295" spans="9:9">
      <c r="I1295" s="33"/>
    </row>
    <row r="1296" spans="9:9">
      <c r="I1296" s="33"/>
    </row>
    <row r="1297" spans="9:9">
      <c r="I1297" s="33"/>
    </row>
    <row r="1298" spans="9:9">
      <c r="I1298" s="33"/>
    </row>
    <row r="1299" spans="9:9">
      <c r="I1299" s="33"/>
    </row>
    <row r="1300" spans="9:9">
      <c r="I1300" s="33"/>
    </row>
    <row r="1301" spans="9:9">
      <c r="I1301" s="33"/>
    </row>
    <row r="1302" spans="9:9">
      <c r="I1302" s="33"/>
    </row>
    <row r="1303" spans="9:9">
      <c r="I1303" s="33"/>
    </row>
    <row r="1304" spans="9:9">
      <c r="I1304" s="33"/>
    </row>
    <row r="1305" spans="9:9">
      <c r="I1305" s="33"/>
    </row>
    <row r="1306" spans="9:9">
      <c r="I1306" s="33"/>
    </row>
    <row r="1307" spans="9:9">
      <c r="I1307" s="33"/>
    </row>
    <row r="1308" spans="9:9">
      <c r="I1308" s="33"/>
    </row>
    <row r="1309" spans="9:9">
      <c r="I1309" s="33"/>
    </row>
    <row r="1310" spans="9:9">
      <c r="I1310" s="33"/>
    </row>
    <row r="1311" spans="9:9">
      <c r="I1311" s="33"/>
    </row>
    <row r="1312" spans="9:9">
      <c r="I1312" s="33"/>
    </row>
    <row r="1313" spans="9:9">
      <c r="I1313" s="33"/>
    </row>
    <row r="1314" spans="9:9">
      <c r="I1314" s="33"/>
    </row>
    <row r="1315" spans="9:9">
      <c r="I1315" s="33"/>
    </row>
    <row r="1316" spans="9:9">
      <c r="I1316" s="33"/>
    </row>
    <row r="1317" spans="9:9">
      <c r="I1317" s="33"/>
    </row>
    <row r="1318" spans="9:9">
      <c r="I1318" s="33"/>
    </row>
    <row r="1319" spans="9:9">
      <c r="I1319" s="33"/>
    </row>
    <row r="1320" spans="9:9">
      <c r="I1320" s="33"/>
    </row>
    <row r="1321" spans="9:9">
      <c r="I1321" s="33"/>
    </row>
    <row r="1322" spans="9:9">
      <c r="I1322" s="33"/>
    </row>
    <row r="1323" spans="9:9">
      <c r="I1323" s="33"/>
    </row>
    <row r="1324" spans="9:9">
      <c r="I1324" s="33"/>
    </row>
    <row r="1325" spans="9:9">
      <c r="I1325" s="33"/>
    </row>
    <row r="1326" spans="9:9">
      <c r="I1326" s="33"/>
    </row>
    <row r="1327" spans="9:9">
      <c r="I1327" s="33"/>
    </row>
    <row r="1328" spans="9:9">
      <c r="I1328" s="33"/>
    </row>
    <row r="1329" spans="9:9">
      <c r="I1329" s="33"/>
    </row>
    <row r="1330" spans="9:9">
      <c r="I1330" s="33"/>
    </row>
    <row r="1331" spans="9:9">
      <c r="I1331" s="33"/>
    </row>
    <row r="1332" spans="9:9">
      <c r="I1332" s="33"/>
    </row>
    <row r="1333" spans="9:9">
      <c r="I1333" s="33"/>
    </row>
    <row r="1334" spans="9:9">
      <c r="I1334" s="33"/>
    </row>
    <row r="1335" spans="9:9">
      <c r="I1335" s="33"/>
    </row>
    <row r="1336" spans="9:9">
      <c r="I1336" s="33"/>
    </row>
    <row r="1337" spans="9:9">
      <c r="I1337" s="33"/>
    </row>
    <row r="1338" spans="9:9">
      <c r="I1338" s="33"/>
    </row>
    <row r="1339" spans="9:9">
      <c r="I1339" s="33"/>
    </row>
    <row r="1340" spans="9:9">
      <c r="I1340" s="33"/>
    </row>
    <row r="1341" spans="9:9">
      <c r="I1341" s="33"/>
    </row>
    <row r="1342" spans="9:9">
      <c r="I1342" s="33"/>
    </row>
    <row r="1343" spans="9:9">
      <c r="I1343" s="33"/>
    </row>
    <row r="1344" spans="9:9">
      <c r="I1344" s="33"/>
    </row>
    <row r="1345" spans="9:9">
      <c r="I1345" s="33"/>
    </row>
    <row r="1346" spans="9:9">
      <c r="I1346" s="33"/>
    </row>
    <row r="1347" spans="9:9">
      <c r="I1347" s="33"/>
    </row>
    <row r="1348" spans="9:9">
      <c r="I1348" s="33"/>
    </row>
    <row r="1349" spans="9:9">
      <c r="I1349" s="33"/>
    </row>
    <row r="1350" spans="9:9">
      <c r="I1350" s="33"/>
    </row>
    <row r="1351" spans="9:9">
      <c r="I1351" s="33"/>
    </row>
    <row r="1352" spans="9:9">
      <c r="I1352" s="33"/>
    </row>
    <row r="1353" spans="9:9">
      <c r="I1353" s="33"/>
    </row>
    <row r="1354" spans="9:9">
      <c r="I1354" s="33"/>
    </row>
    <row r="1355" spans="9:9">
      <c r="I1355" s="33"/>
    </row>
    <row r="1356" spans="9:9">
      <c r="I1356" s="33"/>
    </row>
    <row r="1357" spans="9:9">
      <c r="I1357" s="33"/>
    </row>
    <row r="1358" spans="9:9">
      <c r="I1358" s="33"/>
    </row>
    <row r="1359" spans="9:9">
      <c r="I1359" s="33"/>
    </row>
    <row r="1360" spans="9:9">
      <c r="I1360" s="33"/>
    </row>
    <row r="1361" spans="9:9">
      <c r="I1361" s="33"/>
    </row>
    <row r="1362" spans="9:9">
      <c r="I1362" s="33"/>
    </row>
    <row r="1363" spans="9:9">
      <c r="I1363" s="33"/>
    </row>
    <row r="1364" spans="9:9">
      <c r="I1364" s="33"/>
    </row>
    <row r="1365" spans="9:9">
      <c r="I1365" s="33"/>
    </row>
    <row r="1366" spans="9:9">
      <c r="I1366" s="33"/>
    </row>
    <row r="1367" spans="9:9">
      <c r="I1367" s="33"/>
    </row>
    <row r="1368" spans="9:9">
      <c r="I1368" s="33"/>
    </row>
    <row r="1369" spans="9:9">
      <c r="I1369" s="33"/>
    </row>
    <row r="1370" spans="9:9">
      <c r="I1370" s="33"/>
    </row>
    <row r="1371" spans="9:9">
      <c r="I1371" s="33"/>
    </row>
    <row r="1372" spans="9:9">
      <c r="I1372" s="33"/>
    </row>
    <row r="1373" spans="9:9">
      <c r="I1373" s="33"/>
    </row>
    <row r="1374" spans="9:9">
      <c r="I1374" s="33"/>
    </row>
    <row r="1375" spans="9:9">
      <c r="I1375" s="33"/>
    </row>
    <row r="1376" spans="9:9">
      <c r="I1376" s="33"/>
    </row>
    <row r="1377" spans="9:9">
      <c r="I1377" s="33"/>
    </row>
    <row r="1378" spans="9:9">
      <c r="I1378" s="33"/>
    </row>
    <row r="1379" spans="9:9">
      <c r="I1379" s="33"/>
    </row>
    <row r="1380" spans="9:9">
      <c r="I1380" s="33"/>
    </row>
    <row r="1381" spans="9:9">
      <c r="I1381" s="33"/>
    </row>
    <row r="1382" spans="9:9">
      <c r="I1382" s="33"/>
    </row>
    <row r="1383" spans="9:9">
      <c r="I1383" s="33"/>
    </row>
    <row r="1384" spans="9:9">
      <c r="I1384" s="33"/>
    </row>
    <row r="1385" spans="9:9">
      <c r="I1385" s="33"/>
    </row>
    <row r="1386" spans="9:9">
      <c r="I1386" s="33"/>
    </row>
    <row r="1387" spans="9:9">
      <c r="I1387" s="33"/>
    </row>
    <row r="1388" spans="9:9">
      <c r="I1388" s="33"/>
    </row>
    <row r="1389" spans="9:9">
      <c r="I1389" s="33"/>
    </row>
    <row r="1390" spans="9:9">
      <c r="I1390" s="33"/>
    </row>
    <row r="1391" spans="9:9">
      <c r="I1391" s="33"/>
    </row>
    <row r="1392" spans="9:9">
      <c r="I1392" s="33"/>
    </row>
    <row r="1393" spans="9:9">
      <c r="I1393" s="33"/>
    </row>
    <row r="1394" spans="9:9">
      <c r="I1394" s="33"/>
    </row>
    <row r="1395" spans="9:9">
      <c r="I1395" s="33"/>
    </row>
    <row r="1396" spans="9:9">
      <c r="I1396" s="33"/>
    </row>
    <row r="1397" spans="9:9">
      <c r="I1397" s="33"/>
    </row>
    <row r="1398" spans="9:9">
      <c r="I1398" s="33"/>
    </row>
    <row r="1399" spans="9:9">
      <c r="I1399" s="33"/>
    </row>
    <row r="1400" spans="9:9">
      <c r="I1400" s="33"/>
    </row>
    <row r="1401" spans="9:9">
      <c r="I1401" s="33"/>
    </row>
    <row r="1402" spans="9:9">
      <c r="I1402" s="33"/>
    </row>
    <row r="1403" spans="9:9">
      <c r="I1403" s="33"/>
    </row>
    <row r="1404" spans="9:9">
      <c r="I1404" s="33"/>
    </row>
    <row r="1405" spans="9:9">
      <c r="I1405" s="33"/>
    </row>
    <row r="1406" spans="9:9">
      <c r="I1406" s="33"/>
    </row>
    <row r="1407" spans="9:9">
      <c r="I1407" s="33"/>
    </row>
    <row r="1408" spans="9:9">
      <c r="I1408" s="33"/>
    </row>
    <row r="1409" spans="9:9">
      <c r="I1409" s="33"/>
    </row>
    <row r="1410" spans="9:9">
      <c r="I1410" s="33"/>
    </row>
    <row r="1411" spans="9:9">
      <c r="I1411" s="33"/>
    </row>
    <row r="1412" spans="9:9">
      <c r="I1412" s="33"/>
    </row>
    <row r="1413" spans="9:9">
      <c r="I1413" s="33"/>
    </row>
    <row r="1414" spans="9:9">
      <c r="I1414" s="33"/>
    </row>
    <row r="1415" spans="9:9">
      <c r="I1415" s="33"/>
    </row>
    <row r="1416" spans="9:9">
      <c r="I1416" s="33"/>
    </row>
    <row r="1417" spans="9:9">
      <c r="I1417" s="33"/>
    </row>
    <row r="1418" spans="9:9">
      <c r="I1418" s="33"/>
    </row>
    <row r="1419" spans="9:9">
      <c r="I1419" s="33"/>
    </row>
    <row r="1420" spans="9:9">
      <c r="I1420" s="33"/>
    </row>
    <row r="1421" spans="9:9">
      <c r="I1421" s="33"/>
    </row>
    <row r="1422" spans="9:9">
      <c r="I1422" s="33"/>
    </row>
    <row r="1423" spans="9:9">
      <c r="I1423" s="33"/>
    </row>
    <row r="1424" spans="9:9">
      <c r="I1424" s="33"/>
    </row>
    <row r="1425" spans="9:9">
      <c r="I1425" s="33"/>
    </row>
    <row r="1426" spans="9:9">
      <c r="I1426" s="33"/>
    </row>
    <row r="1427" spans="9:9">
      <c r="I1427" s="33"/>
    </row>
    <row r="1428" spans="9:9">
      <c r="I1428" s="33"/>
    </row>
    <row r="1429" spans="9:9">
      <c r="I1429" s="33"/>
    </row>
    <row r="1430" spans="9:9">
      <c r="I1430" s="33"/>
    </row>
    <row r="1431" spans="9:9">
      <c r="I1431" s="33"/>
    </row>
    <row r="1432" spans="9:9">
      <c r="I1432" s="33"/>
    </row>
    <row r="1433" spans="9:9">
      <c r="I1433" s="33"/>
    </row>
    <row r="1434" spans="9:9">
      <c r="I1434" s="33"/>
    </row>
    <row r="1435" spans="9:9">
      <c r="I1435" s="33"/>
    </row>
    <row r="1436" spans="9:9">
      <c r="I1436" s="33"/>
    </row>
    <row r="1437" spans="9:9">
      <c r="I1437" s="33"/>
    </row>
    <row r="1438" spans="9:9">
      <c r="I1438" s="33"/>
    </row>
    <row r="1439" spans="9:9">
      <c r="I1439" s="33"/>
    </row>
    <row r="1440" spans="9:9">
      <c r="I1440" s="33"/>
    </row>
    <row r="1441" spans="9:9">
      <c r="I1441" s="33"/>
    </row>
    <row r="1442" spans="9:9">
      <c r="I1442" s="33"/>
    </row>
    <row r="1443" spans="9:9">
      <c r="I1443" s="33"/>
    </row>
    <row r="1444" spans="9:9">
      <c r="I1444" s="33"/>
    </row>
    <row r="1445" spans="9:9">
      <c r="I1445" s="33"/>
    </row>
    <row r="1446" spans="9:9">
      <c r="I1446" s="33"/>
    </row>
    <row r="1447" spans="9:9">
      <c r="I1447" s="33"/>
    </row>
    <row r="1448" spans="9:9">
      <c r="I1448" s="33"/>
    </row>
    <row r="1449" spans="9:9">
      <c r="I1449" s="33"/>
    </row>
    <row r="1450" spans="9:9">
      <c r="I1450" s="33"/>
    </row>
    <row r="1451" spans="9:9">
      <c r="I1451" s="33"/>
    </row>
    <row r="1452" spans="9:9">
      <c r="I1452" s="33"/>
    </row>
    <row r="1453" spans="9:9">
      <c r="I1453" s="33"/>
    </row>
    <row r="1454" spans="9:9">
      <c r="I1454" s="33"/>
    </row>
    <row r="1455" spans="9:9">
      <c r="I1455" s="33"/>
    </row>
    <row r="1456" spans="9:9">
      <c r="I1456" s="33"/>
    </row>
    <row r="1457" spans="9:9">
      <c r="I1457" s="33"/>
    </row>
    <row r="1458" spans="9:9">
      <c r="I1458" s="33"/>
    </row>
    <row r="1459" spans="9:9">
      <c r="I1459" s="33"/>
    </row>
    <row r="1460" spans="9:9">
      <c r="I1460" s="33"/>
    </row>
    <row r="1461" spans="9:9">
      <c r="I1461" s="33"/>
    </row>
    <row r="1462" spans="9:9">
      <c r="I1462" s="33"/>
    </row>
    <row r="1463" spans="9:9">
      <c r="I1463" s="33"/>
    </row>
    <row r="1464" spans="9:9">
      <c r="I1464" s="33"/>
    </row>
    <row r="1465" spans="9:9">
      <c r="I1465" s="33"/>
    </row>
    <row r="1466" spans="9:9">
      <c r="I1466" s="33"/>
    </row>
    <row r="1467" spans="9:9">
      <c r="I1467" s="33"/>
    </row>
    <row r="1468" spans="9:9">
      <c r="I1468" s="33"/>
    </row>
    <row r="1469" spans="9:9">
      <c r="I1469" s="33"/>
    </row>
    <row r="1470" spans="9:9">
      <c r="I1470" s="33"/>
    </row>
    <row r="1471" spans="9:9">
      <c r="I1471" s="33"/>
    </row>
    <row r="1472" spans="9:9">
      <c r="I1472" s="33"/>
    </row>
    <row r="1473" spans="9:9">
      <c r="I1473" s="33"/>
    </row>
    <row r="1474" spans="9:9">
      <c r="I1474" s="33"/>
    </row>
    <row r="1475" spans="9:9">
      <c r="I1475" s="33"/>
    </row>
    <row r="1476" spans="9:9">
      <c r="I1476" s="33"/>
    </row>
    <row r="1477" spans="9:9">
      <c r="I1477" s="33"/>
    </row>
    <row r="1478" spans="9:9">
      <c r="I1478" s="33"/>
    </row>
    <row r="1479" spans="9:9">
      <c r="I1479" s="33"/>
    </row>
    <row r="1480" spans="9:9">
      <c r="I1480" s="33"/>
    </row>
    <row r="1481" spans="9:9">
      <c r="I1481" s="33"/>
    </row>
    <row r="1482" spans="9:9">
      <c r="I1482" s="33"/>
    </row>
    <row r="1483" spans="9:9">
      <c r="I1483" s="33"/>
    </row>
    <row r="1484" spans="9:9">
      <c r="I1484" s="33"/>
    </row>
    <row r="1485" spans="9:9">
      <c r="I1485" s="33"/>
    </row>
    <row r="1486" spans="9:9">
      <c r="I1486" s="33"/>
    </row>
    <row r="1487" spans="9:9">
      <c r="I1487" s="33"/>
    </row>
    <row r="1488" spans="9:9">
      <c r="I1488" s="33"/>
    </row>
    <row r="1489" spans="9:9">
      <c r="I1489" s="33"/>
    </row>
    <row r="1490" spans="9:9">
      <c r="I1490" s="33"/>
    </row>
    <row r="1491" spans="9:9">
      <c r="I1491" s="33"/>
    </row>
    <row r="1492" spans="9:9">
      <c r="I1492" s="33"/>
    </row>
    <row r="1493" spans="9:9">
      <c r="I1493" s="33"/>
    </row>
    <row r="1494" spans="9:9">
      <c r="I1494" s="33"/>
    </row>
    <row r="1495" spans="9:9">
      <c r="I1495" s="33"/>
    </row>
    <row r="1496" spans="9:9">
      <c r="I1496" s="33"/>
    </row>
    <row r="1497" spans="9:9">
      <c r="I1497" s="33"/>
    </row>
    <row r="1498" spans="9:9">
      <c r="I1498" s="33"/>
    </row>
    <row r="1499" spans="9:9">
      <c r="I1499" s="33"/>
    </row>
    <row r="1500" spans="9:9">
      <c r="I1500" s="33"/>
    </row>
    <row r="1501" spans="9:9">
      <c r="I1501" s="33"/>
    </row>
    <row r="1502" spans="9:9">
      <c r="I1502" s="33"/>
    </row>
    <row r="1503" spans="9:9">
      <c r="I1503" s="33"/>
    </row>
    <row r="1504" spans="9:9">
      <c r="I1504" s="33"/>
    </row>
    <row r="1505" spans="9:9">
      <c r="I1505" s="33"/>
    </row>
    <row r="1506" spans="9:9">
      <c r="I1506" s="33"/>
    </row>
    <row r="1507" spans="9:9">
      <c r="I1507" s="33"/>
    </row>
    <row r="1508" spans="9:9">
      <c r="I1508" s="33"/>
    </row>
    <row r="1509" spans="9:9">
      <c r="I1509" s="33"/>
    </row>
    <row r="1510" spans="9:9">
      <c r="I1510" s="33"/>
    </row>
    <row r="1511" spans="9:9">
      <c r="I1511" s="33"/>
    </row>
    <row r="1512" spans="9:9">
      <c r="I1512" s="33"/>
    </row>
    <row r="1513" spans="9:9">
      <c r="I1513" s="33"/>
    </row>
    <row r="1514" spans="9:9">
      <c r="I1514" s="33"/>
    </row>
    <row r="1515" spans="9:9">
      <c r="I1515" s="33"/>
    </row>
    <row r="1516" spans="9:9">
      <c r="I1516" s="33"/>
    </row>
    <row r="1517" spans="9:9">
      <c r="I1517" s="33"/>
    </row>
    <row r="1518" spans="9:9">
      <c r="I1518" s="33"/>
    </row>
    <row r="1519" spans="9:9">
      <c r="I1519" s="33"/>
    </row>
    <row r="1520" spans="9:9">
      <c r="I1520" s="33"/>
    </row>
    <row r="1521" spans="9:9">
      <c r="I1521" s="33"/>
    </row>
    <row r="1522" spans="9:9">
      <c r="I1522" s="33"/>
    </row>
    <row r="1523" spans="9:9">
      <c r="I1523" s="33"/>
    </row>
    <row r="1524" spans="9:9">
      <c r="I1524" s="33"/>
    </row>
    <row r="1525" spans="9:9">
      <c r="I1525" s="33"/>
    </row>
    <row r="1526" spans="9:9">
      <c r="I1526" s="33"/>
    </row>
    <row r="1527" spans="9:9">
      <c r="I1527" s="33"/>
    </row>
    <row r="1528" spans="9:9">
      <c r="I1528" s="33"/>
    </row>
    <row r="1529" spans="9:9">
      <c r="I1529" s="33"/>
    </row>
    <row r="1530" spans="9:9">
      <c r="I1530" s="33"/>
    </row>
    <row r="1531" spans="9:9">
      <c r="I1531" s="33"/>
    </row>
    <row r="1532" spans="9:9">
      <c r="I1532" s="33"/>
    </row>
    <row r="1533" spans="9:9">
      <c r="I1533" s="33"/>
    </row>
    <row r="1534" spans="9:9">
      <c r="I1534" s="33"/>
    </row>
    <row r="1535" spans="9:9">
      <c r="I1535" s="33"/>
    </row>
    <row r="1536" spans="9:9">
      <c r="I1536" s="33"/>
    </row>
    <row r="1537" spans="9:9">
      <c r="I1537" s="33"/>
    </row>
    <row r="1538" spans="9:9">
      <c r="I1538" s="33"/>
    </row>
    <row r="1539" spans="9:9">
      <c r="I1539" s="33"/>
    </row>
    <row r="1540" spans="9:9">
      <c r="I1540" s="33"/>
    </row>
    <row r="1541" spans="9:9">
      <c r="I1541" s="33"/>
    </row>
    <row r="1542" spans="9:9">
      <c r="I1542" s="33"/>
    </row>
    <row r="1543" spans="9:9">
      <c r="I1543" s="33"/>
    </row>
    <row r="1544" spans="9:9">
      <c r="I1544" s="33"/>
    </row>
    <row r="1545" spans="9:9">
      <c r="I1545" s="33"/>
    </row>
    <row r="1546" spans="9:9">
      <c r="I1546" s="33"/>
    </row>
    <row r="1547" spans="9:9">
      <c r="I1547" s="33"/>
    </row>
    <row r="1548" spans="9:9">
      <c r="I1548" s="33"/>
    </row>
    <row r="1549" spans="9:9">
      <c r="I1549" s="33"/>
    </row>
    <row r="1550" spans="9:9">
      <c r="I1550" s="33"/>
    </row>
    <row r="1551" spans="9:9">
      <c r="I1551" s="33"/>
    </row>
    <row r="1552" spans="9:9">
      <c r="I1552" s="33"/>
    </row>
    <row r="1553" spans="9:9">
      <c r="I1553" s="33"/>
    </row>
    <row r="1554" spans="9:9">
      <c r="I1554" s="33"/>
    </row>
    <row r="1555" spans="9:9">
      <c r="I1555" s="33"/>
    </row>
    <row r="1556" spans="9:9">
      <c r="I1556" s="33"/>
    </row>
    <row r="1557" spans="9:9">
      <c r="I1557" s="33"/>
    </row>
    <row r="1558" spans="9:9">
      <c r="I1558" s="33"/>
    </row>
    <row r="1559" spans="9:9">
      <c r="I1559" s="33"/>
    </row>
    <row r="1560" spans="9:9">
      <c r="I1560" s="33"/>
    </row>
    <row r="1561" spans="9:9">
      <c r="I1561" s="33"/>
    </row>
    <row r="1562" spans="9:9">
      <c r="I1562" s="33"/>
    </row>
    <row r="1563" spans="9:9">
      <c r="I1563" s="33"/>
    </row>
    <row r="1564" spans="9:9">
      <c r="I1564" s="33"/>
    </row>
    <row r="1565" spans="9:9">
      <c r="I1565" s="33"/>
    </row>
    <row r="1566" spans="9:9">
      <c r="I1566" s="33"/>
    </row>
    <row r="1567" spans="9:9">
      <c r="I1567" s="33"/>
    </row>
    <row r="1568" spans="9:9">
      <c r="I1568" s="33"/>
    </row>
    <row r="1569" spans="9:9">
      <c r="I1569" s="33"/>
    </row>
    <row r="1570" spans="9:9">
      <c r="I1570" s="33"/>
    </row>
    <row r="1571" spans="9:9">
      <c r="I1571" s="33"/>
    </row>
    <row r="1572" spans="9:9">
      <c r="I1572" s="33"/>
    </row>
    <row r="1573" spans="9:9">
      <c r="I1573" s="33"/>
    </row>
    <row r="1574" spans="9:9">
      <c r="I1574" s="33"/>
    </row>
    <row r="1575" spans="9:9">
      <c r="I1575" s="33"/>
    </row>
    <row r="1576" spans="9:9">
      <c r="I1576" s="33"/>
    </row>
    <row r="1577" spans="9:9">
      <c r="I1577" s="33"/>
    </row>
    <row r="1578" spans="9:9">
      <c r="I1578" s="33"/>
    </row>
    <row r="1579" spans="9:9">
      <c r="I1579" s="33"/>
    </row>
    <row r="1580" spans="9:9">
      <c r="I1580" s="33"/>
    </row>
    <row r="1581" spans="9:9">
      <c r="I1581" s="33"/>
    </row>
    <row r="1582" spans="9:9">
      <c r="I1582" s="33"/>
    </row>
    <row r="1583" spans="9:9">
      <c r="I1583" s="33"/>
    </row>
    <row r="1584" spans="9:9">
      <c r="I1584" s="33"/>
    </row>
    <row r="1585" spans="9:9">
      <c r="I1585" s="33"/>
    </row>
    <row r="1586" spans="9:9">
      <c r="I1586" s="33"/>
    </row>
    <row r="1587" spans="9:9">
      <c r="I1587" s="33"/>
    </row>
    <row r="1588" spans="9:9">
      <c r="I1588" s="33"/>
    </row>
    <row r="1589" spans="9:9">
      <c r="I1589" s="33"/>
    </row>
    <row r="1590" spans="9:9">
      <c r="I1590" s="33"/>
    </row>
    <row r="1591" spans="9:9">
      <c r="I1591" s="33"/>
    </row>
    <row r="1592" spans="9:9">
      <c r="I1592" s="33"/>
    </row>
    <row r="1593" spans="9:9">
      <c r="I1593" s="33"/>
    </row>
    <row r="1594" spans="9:9">
      <c r="I1594" s="33"/>
    </row>
    <row r="1595" spans="9:9">
      <c r="I1595" s="33"/>
    </row>
    <row r="1596" spans="9:9">
      <c r="I1596" s="33"/>
    </row>
    <row r="1597" spans="9:9">
      <c r="I1597" s="33"/>
    </row>
    <row r="1598" spans="9:9">
      <c r="I1598" s="33"/>
    </row>
    <row r="1599" spans="9:9">
      <c r="I1599" s="33"/>
    </row>
    <row r="1600" spans="9:9">
      <c r="I1600" s="33"/>
    </row>
    <row r="1601" spans="9:9">
      <c r="I1601" s="33"/>
    </row>
    <row r="1602" spans="9:9">
      <c r="I1602" s="33"/>
    </row>
    <row r="1603" spans="9:9">
      <c r="I1603" s="33"/>
    </row>
    <row r="1604" spans="9:9">
      <c r="I1604" s="33"/>
    </row>
    <row r="1605" spans="9:9">
      <c r="I1605" s="33"/>
    </row>
    <row r="1606" spans="9:9">
      <c r="I1606" s="33"/>
    </row>
    <row r="1607" spans="9:9">
      <c r="I1607" s="33"/>
    </row>
    <row r="1608" spans="9:9">
      <c r="I1608" s="33"/>
    </row>
    <row r="1609" spans="9:9">
      <c r="I1609" s="33"/>
    </row>
    <row r="1610" spans="9:9">
      <c r="I1610" s="33"/>
    </row>
    <row r="1611" spans="9:9">
      <c r="I1611" s="33"/>
    </row>
    <row r="1612" spans="9:9">
      <c r="I1612" s="33"/>
    </row>
    <row r="1613" spans="9:9">
      <c r="I1613" s="33"/>
    </row>
    <row r="1614" spans="9:9">
      <c r="I1614" s="33"/>
    </row>
    <row r="1615" spans="9:9">
      <c r="I1615" s="33"/>
    </row>
    <row r="1616" spans="9:9">
      <c r="I1616" s="33"/>
    </row>
    <row r="1617" spans="9:9">
      <c r="I1617" s="33"/>
    </row>
    <row r="1618" spans="9:9">
      <c r="I1618" s="33"/>
    </row>
    <row r="1619" spans="9:9">
      <c r="I1619" s="33"/>
    </row>
    <row r="1620" spans="9:9">
      <c r="I1620" s="33"/>
    </row>
    <row r="1621" spans="9:9">
      <c r="I1621" s="33"/>
    </row>
    <row r="1622" spans="9:9">
      <c r="I1622" s="33"/>
    </row>
    <row r="1623" spans="9:9">
      <c r="I1623" s="33"/>
    </row>
    <row r="1624" spans="9:9">
      <c r="I1624" s="33"/>
    </row>
    <row r="1625" spans="9:9">
      <c r="I1625" s="33"/>
    </row>
    <row r="1626" spans="9:9">
      <c r="I1626" s="33"/>
    </row>
    <row r="1627" spans="9:9">
      <c r="I1627" s="33"/>
    </row>
    <row r="1628" spans="9:9">
      <c r="I1628" s="33"/>
    </row>
    <row r="1629" spans="9:9">
      <c r="I1629" s="33"/>
    </row>
    <row r="1630" spans="9:9">
      <c r="I1630" s="33"/>
    </row>
    <row r="1631" spans="9:9">
      <c r="I1631" s="33"/>
    </row>
    <row r="1632" spans="9:9">
      <c r="I1632" s="33"/>
    </row>
    <row r="1633" spans="9:9">
      <c r="I1633" s="33"/>
    </row>
    <row r="1634" spans="9:9">
      <c r="I1634" s="33"/>
    </row>
    <row r="1635" spans="9:9">
      <c r="I1635" s="33"/>
    </row>
    <row r="1636" spans="9:9">
      <c r="I1636" s="33"/>
    </row>
    <row r="1637" spans="9:9">
      <c r="I1637" s="33"/>
    </row>
    <row r="1638" spans="9:9">
      <c r="I1638" s="33"/>
    </row>
    <row r="1639" spans="9:9">
      <c r="I1639" s="33"/>
    </row>
    <row r="1640" spans="9:9">
      <c r="I1640" s="33"/>
    </row>
    <row r="1641" spans="9:9">
      <c r="I1641" s="33"/>
    </row>
    <row r="1642" spans="9:9">
      <c r="I1642" s="33"/>
    </row>
    <row r="1643" spans="9:9">
      <c r="I1643" s="33"/>
    </row>
    <row r="1644" spans="9:9">
      <c r="I1644" s="33"/>
    </row>
    <row r="1645" spans="9:9">
      <c r="I1645" s="33"/>
    </row>
    <row r="1646" spans="9:9">
      <c r="I1646" s="33"/>
    </row>
    <row r="1647" spans="9:9">
      <c r="I1647" s="33"/>
    </row>
    <row r="1648" spans="9:9">
      <c r="I1648" s="33"/>
    </row>
    <row r="1649" spans="9:9">
      <c r="I1649" s="33"/>
    </row>
    <row r="1650" spans="9:9">
      <c r="I1650" s="33"/>
    </row>
    <row r="1651" spans="9:9">
      <c r="I1651" s="33"/>
    </row>
    <row r="1652" spans="9:9">
      <c r="I1652" s="33"/>
    </row>
    <row r="1653" spans="9:9">
      <c r="I1653" s="33"/>
    </row>
    <row r="1654" spans="9:9">
      <c r="I1654" s="33"/>
    </row>
    <row r="1655" spans="9:9">
      <c r="I1655" s="33"/>
    </row>
    <row r="1656" spans="9:9">
      <c r="I1656" s="33"/>
    </row>
    <row r="1657" spans="9:9">
      <c r="I1657" s="33"/>
    </row>
    <row r="1658" spans="9:9">
      <c r="I1658" s="33"/>
    </row>
    <row r="1659" spans="9:9">
      <c r="I1659" s="33"/>
    </row>
    <row r="1660" spans="9:9">
      <c r="I1660" s="33"/>
    </row>
    <row r="1661" spans="9:9">
      <c r="I1661" s="33"/>
    </row>
    <row r="1662" spans="9:9">
      <c r="I1662" s="33"/>
    </row>
    <row r="1663" spans="9:9">
      <c r="I1663" s="33"/>
    </row>
    <row r="1664" spans="9:9">
      <c r="I1664" s="33"/>
    </row>
    <row r="1665" spans="9:9">
      <c r="I1665" s="33"/>
    </row>
    <row r="1666" spans="9:9">
      <c r="I1666" s="33"/>
    </row>
    <row r="1667" spans="9:9">
      <c r="I1667" s="33"/>
    </row>
    <row r="1668" spans="9:9">
      <c r="I1668" s="33"/>
    </row>
    <row r="1669" spans="9:9">
      <c r="I1669" s="33"/>
    </row>
    <row r="1670" spans="9:9">
      <c r="I1670" s="33"/>
    </row>
    <row r="1671" spans="9:9">
      <c r="I1671" s="33"/>
    </row>
    <row r="1672" spans="9:9">
      <c r="I1672" s="33"/>
    </row>
    <row r="1673" spans="9:9">
      <c r="I1673" s="33"/>
    </row>
    <row r="1674" spans="9:9">
      <c r="I1674" s="33"/>
    </row>
    <row r="1675" spans="9:9">
      <c r="I1675" s="33"/>
    </row>
    <row r="1676" spans="9:9">
      <c r="I1676" s="33"/>
    </row>
    <row r="1677" spans="9:9">
      <c r="I1677" s="33"/>
    </row>
    <row r="1678" spans="9:9">
      <c r="I1678" s="33"/>
    </row>
    <row r="1679" spans="9:9">
      <c r="I1679" s="33"/>
    </row>
    <row r="1680" spans="9:9">
      <c r="I1680" s="33"/>
    </row>
    <row r="1681" spans="9:9">
      <c r="I1681" s="33"/>
    </row>
    <row r="1682" spans="9:9">
      <c r="I1682" s="33"/>
    </row>
    <row r="1683" spans="9:9">
      <c r="I1683" s="33"/>
    </row>
    <row r="1684" spans="9:9">
      <c r="I1684" s="33"/>
    </row>
    <row r="1685" spans="9:9">
      <c r="I1685" s="33"/>
    </row>
    <row r="1686" spans="9:9">
      <c r="I1686" s="33"/>
    </row>
    <row r="1687" spans="9:9">
      <c r="I1687" s="33"/>
    </row>
    <row r="1688" spans="9:9">
      <c r="I1688" s="33"/>
    </row>
    <row r="1689" spans="9:9">
      <c r="I1689" s="33"/>
    </row>
    <row r="1690" spans="9:9">
      <c r="I1690" s="33"/>
    </row>
    <row r="1691" spans="9:9">
      <c r="I1691" s="33"/>
    </row>
    <row r="1692" spans="9:9">
      <c r="I1692" s="33"/>
    </row>
    <row r="1693" spans="9:9">
      <c r="I1693" s="33"/>
    </row>
    <row r="1694" spans="9:9">
      <c r="I1694" s="33"/>
    </row>
    <row r="1695" spans="9:9">
      <c r="I1695" s="33"/>
    </row>
    <row r="1696" spans="9:9">
      <c r="I1696" s="33"/>
    </row>
    <row r="1697" spans="9:9">
      <c r="I1697" s="33"/>
    </row>
    <row r="1698" spans="9:9">
      <c r="I1698" s="33"/>
    </row>
    <row r="1699" spans="9:9">
      <c r="I1699" s="33"/>
    </row>
    <row r="1700" spans="9:9">
      <c r="I1700" s="33"/>
    </row>
    <row r="1701" spans="9:9">
      <c r="I1701" s="33"/>
    </row>
    <row r="1702" spans="9:9">
      <c r="I1702" s="33"/>
    </row>
    <row r="1703" spans="9:9">
      <c r="I1703" s="33"/>
    </row>
    <row r="1704" spans="9:9">
      <c r="I1704" s="33"/>
    </row>
    <row r="1705" spans="9:9">
      <c r="I1705" s="33"/>
    </row>
    <row r="1706" spans="9:9">
      <c r="I1706" s="33"/>
    </row>
    <row r="1707" spans="9:9">
      <c r="I1707" s="33"/>
    </row>
    <row r="1708" spans="9:9">
      <c r="I1708" s="33"/>
    </row>
    <row r="1709" spans="9:9">
      <c r="I1709" s="33"/>
    </row>
    <row r="1710" spans="9:9">
      <c r="I1710" s="33"/>
    </row>
    <row r="1711" spans="9:9">
      <c r="I1711" s="33"/>
    </row>
    <row r="1712" spans="9:9">
      <c r="I1712" s="33"/>
    </row>
    <row r="1713" spans="9:9">
      <c r="I1713" s="33"/>
    </row>
    <row r="1714" spans="9:9">
      <c r="I1714" s="33"/>
    </row>
    <row r="1715" spans="9:9">
      <c r="I1715" s="33"/>
    </row>
    <row r="1716" spans="9:9">
      <c r="I1716" s="33"/>
    </row>
    <row r="1717" spans="9:9">
      <c r="I1717" s="33"/>
    </row>
    <row r="1718" spans="9:9">
      <c r="I1718" s="33"/>
    </row>
    <row r="1719" spans="9:9">
      <c r="I1719" s="33"/>
    </row>
    <row r="1720" spans="9:9">
      <c r="I1720" s="33"/>
    </row>
    <row r="1721" spans="9:9">
      <c r="I1721" s="33"/>
    </row>
    <row r="1722" spans="9:9">
      <c r="I1722" s="33"/>
    </row>
    <row r="1723" spans="9:9">
      <c r="I1723" s="33"/>
    </row>
    <row r="1724" spans="9:9">
      <c r="I1724" s="33"/>
    </row>
    <row r="1725" spans="9:9">
      <c r="I1725" s="33"/>
    </row>
    <row r="1726" spans="9:9">
      <c r="I1726" s="33"/>
    </row>
    <row r="1727" spans="9:9">
      <c r="I1727" s="33"/>
    </row>
    <row r="1728" spans="9:9">
      <c r="I1728" s="33"/>
    </row>
    <row r="1729" spans="9:9">
      <c r="I1729" s="33"/>
    </row>
    <row r="1730" spans="9:9">
      <c r="I1730" s="33"/>
    </row>
    <row r="1731" spans="9:9">
      <c r="I1731" s="33"/>
    </row>
    <row r="1732" spans="9:9">
      <c r="I1732" s="33"/>
    </row>
    <row r="1733" spans="9:9">
      <c r="I1733" s="33"/>
    </row>
    <row r="1734" spans="9:9">
      <c r="I1734" s="33"/>
    </row>
    <row r="1735" spans="9:9">
      <c r="I1735" s="33"/>
    </row>
    <row r="1736" spans="9:9">
      <c r="I1736" s="33"/>
    </row>
    <row r="1737" spans="9:9">
      <c r="I1737" s="33"/>
    </row>
    <row r="1738" spans="9:9">
      <c r="I1738" s="33"/>
    </row>
    <row r="1739" spans="9:9">
      <c r="I1739" s="33"/>
    </row>
    <row r="1740" spans="9:9">
      <c r="I1740" s="33"/>
    </row>
    <row r="1741" spans="9:9">
      <c r="I1741" s="33"/>
    </row>
    <row r="1742" spans="9:9">
      <c r="I1742" s="33"/>
    </row>
    <row r="1743" spans="9:9">
      <c r="I1743" s="33"/>
    </row>
    <row r="1744" spans="9:9">
      <c r="I1744" s="33"/>
    </row>
    <row r="1745" spans="9:9">
      <c r="I1745" s="33"/>
    </row>
    <row r="1746" spans="9:9">
      <c r="I1746" s="33"/>
    </row>
    <row r="1747" spans="9:9">
      <c r="I1747" s="33"/>
    </row>
    <row r="1748" spans="9:9">
      <c r="I1748" s="33"/>
    </row>
    <row r="1749" spans="9:9">
      <c r="I1749" s="33"/>
    </row>
    <row r="1750" spans="9:9">
      <c r="I1750" s="33"/>
    </row>
    <row r="1751" spans="9:9">
      <c r="I1751" s="33"/>
    </row>
    <row r="1752" spans="9:9">
      <c r="I1752" s="33"/>
    </row>
    <row r="1753" spans="9:9">
      <c r="I1753" s="33"/>
    </row>
    <row r="1754" spans="9:9">
      <c r="I1754" s="33"/>
    </row>
    <row r="1755" spans="9:9">
      <c r="I1755" s="33"/>
    </row>
    <row r="1756" spans="9:9">
      <c r="I1756" s="33"/>
    </row>
    <row r="1757" spans="9:9">
      <c r="I1757" s="33"/>
    </row>
    <row r="1758" spans="9:9">
      <c r="I1758" s="33"/>
    </row>
    <row r="1759" spans="9:9">
      <c r="I1759" s="33"/>
    </row>
    <row r="1760" spans="9:9">
      <c r="I1760" s="33"/>
    </row>
    <row r="1761" spans="9:9">
      <c r="I1761" s="33"/>
    </row>
    <row r="1762" spans="9:9">
      <c r="I1762" s="33"/>
    </row>
    <row r="1763" spans="9:9">
      <c r="I1763" s="33"/>
    </row>
    <row r="1764" spans="9:9">
      <c r="I1764" s="33"/>
    </row>
    <row r="1765" spans="9:9">
      <c r="I1765" s="33"/>
    </row>
    <row r="1766" spans="9:9">
      <c r="I1766" s="33"/>
    </row>
    <row r="1767" spans="9:9">
      <c r="I1767" s="33"/>
    </row>
    <row r="1768" spans="9:9">
      <c r="I1768" s="33"/>
    </row>
    <row r="1769" spans="9:9">
      <c r="I1769" s="33"/>
    </row>
    <row r="1770" spans="9:9">
      <c r="I1770" s="33"/>
    </row>
    <row r="1771" spans="9:9">
      <c r="I1771" s="33"/>
    </row>
    <row r="1772" spans="9:9">
      <c r="I1772" s="33"/>
    </row>
    <row r="1773" spans="9:9">
      <c r="I1773" s="33"/>
    </row>
    <row r="1774" spans="9:9">
      <c r="I1774" s="33"/>
    </row>
    <row r="1775" spans="9:9">
      <c r="I1775" s="33"/>
    </row>
    <row r="1776" spans="9:9">
      <c r="I1776" s="33"/>
    </row>
    <row r="1777" spans="9:9">
      <c r="I1777" s="33"/>
    </row>
    <row r="1778" spans="9:9">
      <c r="I1778" s="33"/>
    </row>
    <row r="1779" spans="9:9">
      <c r="I1779" s="33"/>
    </row>
    <row r="1780" spans="9:9">
      <c r="I1780" s="33"/>
    </row>
    <row r="1781" spans="9:9">
      <c r="I1781" s="33"/>
    </row>
    <row r="1782" spans="9:9">
      <c r="I1782" s="33"/>
    </row>
    <row r="1783" spans="9:9">
      <c r="I1783" s="33"/>
    </row>
    <row r="1784" spans="9:9">
      <c r="I1784" s="33"/>
    </row>
    <row r="1785" spans="9:9">
      <c r="I1785" s="33"/>
    </row>
    <row r="1786" spans="9:9">
      <c r="I1786" s="33"/>
    </row>
    <row r="1787" spans="9:9">
      <c r="I1787" s="33"/>
    </row>
    <row r="1788" spans="9:9">
      <c r="I1788" s="33"/>
    </row>
    <row r="1789" spans="9:9">
      <c r="I1789" s="33"/>
    </row>
    <row r="1790" spans="9:9">
      <c r="I1790" s="33"/>
    </row>
    <row r="1791" spans="9:9">
      <c r="I1791" s="33"/>
    </row>
    <row r="1792" spans="9:9">
      <c r="I1792" s="33"/>
    </row>
    <row r="1793" spans="9:9">
      <c r="I1793" s="33"/>
    </row>
    <row r="1794" spans="9:9">
      <c r="I1794" s="33"/>
    </row>
    <row r="1795" spans="9:9">
      <c r="I1795" s="33"/>
    </row>
    <row r="1796" spans="9:9">
      <c r="I1796" s="33"/>
    </row>
    <row r="1797" spans="9:9">
      <c r="I1797" s="33"/>
    </row>
    <row r="1798" spans="9:9">
      <c r="I1798" s="33"/>
    </row>
    <row r="1799" spans="9:9">
      <c r="I1799" s="33"/>
    </row>
    <row r="1800" spans="9:9">
      <c r="I1800" s="33"/>
    </row>
    <row r="1801" spans="9:9">
      <c r="I1801" s="33"/>
    </row>
    <row r="1802" spans="9:9">
      <c r="I1802" s="33"/>
    </row>
    <row r="1803" spans="9:9">
      <c r="I1803" s="33"/>
    </row>
    <row r="1804" spans="9:9">
      <c r="I1804" s="33"/>
    </row>
    <row r="1805" spans="9:9">
      <c r="I1805" s="33"/>
    </row>
    <row r="1806" spans="9:9">
      <c r="I1806" s="33"/>
    </row>
    <row r="1807" spans="9:9">
      <c r="I1807" s="33"/>
    </row>
    <row r="1808" spans="9:9">
      <c r="I1808" s="33"/>
    </row>
    <row r="1809" spans="9:9">
      <c r="I1809" s="33"/>
    </row>
    <row r="1810" spans="9:9">
      <c r="I1810" s="33"/>
    </row>
    <row r="1811" spans="9:9">
      <c r="I1811" s="33"/>
    </row>
    <row r="1812" spans="9:9">
      <c r="I1812" s="33"/>
    </row>
    <row r="1813" spans="9:9">
      <c r="I1813" s="33"/>
    </row>
    <row r="1814" spans="9:9">
      <c r="I1814" s="33"/>
    </row>
    <row r="1815" spans="9:9">
      <c r="I1815" s="33"/>
    </row>
    <row r="1816" spans="9:9">
      <c r="I1816" s="33"/>
    </row>
    <row r="1817" spans="9:9">
      <c r="I1817" s="33"/>
    </row>
    <row r="1818" spans="9:9">
      <c r="I1818" s="33"/>
    </row>
    <row r="1819" spans="9:9">
      <c r="I1819" s="33"/>
    </row>
    <row r="1820" spans="9:9">
      <c r="I1820" s="33"/>
    </row>
    <row r="1821" spans="9:9">
      <c r="I1821" s="33"/>
    </row>
    <row r="1822" spans="9:9">
      <c r="I1822" s="33"/>
    </row>
    <row r="1823" spans="9:9">
      <c r="I1823" s="33"/>
    </row>
    <row r="1824" spans="9:9">
      <c r="I1824" s="33"/>
    </row>
    <row r="1825" spans="9:9">
      <c r="I1825" s="33"/>
    </row>
    <row r="1826" spans="9:9">
      <c r="I1826" s="33"/>
    </row>
    <row r="1827" spans="9:9">
      <c r="I1827" s="33"/>
    </row>
    <row r="1828" spans="9:9">
      <c r="I1828" s="33"/>
    </row>
    <row r="1829" spans="9:9">
      <c r="I1829" s="33"/>
    </row>
    <row r="1830" spans="9:9">
      <c r="I1830" s="33"/>
    </row>
    <row r="1831" spans="9:9">
      <c r="I1831" s="33"/>
    </row>
    <row r="1832" spans="9:9">
      <c r="I1832" s="33"/>
    </row>
    <row r="1833" spans="9:9">
      <c r="I1833" s="33"/>
    </row>
    <row r="1834" spans="9:9">
      <c r="I1834" s="33"/>
    </row>
    <row r="1835" spans="9:9">
      <c r="I1835" s="33"/>
    </row>
    <row r="1836" spans="9:9">
      <c r="I1836" s="33"/>
    </row>
    <row r="1837" spans="9:9">
      <c r="I1837" s="33"/>
    </row>
    <row r="1838" spans="9:9">
      <c r="I1838" s="33"/>
    </row>
    <row r="1839" spans="9:9">
      <c r="I1839" s="33"/>
    </row>
    <row r="1840" spans="9:9">
      <c r="I1840" s="33"/>
    </row>
    <row r="1841" spans="9:9">
      <c r="I1841" s="33"/>
    </row>
    <row r="1842" spans="9:9">
      <c r="I1842" s="33"/>
    </row>
    <row r="1843" spans="9:9">
      <c r="I1843" s="33"/>
    </row>
    <row r="1844" spans="9:9">
      <c r="I1844" s="33"/>
    </row>
    <row r="1845" spans="9:9">
      <c r="I1845" s="33"/>
    </row>
    <row r="1846" spans="9:9">
      <c r="I1846" s="33"/>
    </row>
    <row r="1847" spans="9:9">
      <c r="I1847" s="33"/>
    </row>
    <row r="1848" spans="9:9">
      <c r="I1848" s="33"/>
    </row>
    <row r="1849" spans="9:9">
      <c r="I1849" s="33"/>
    </row>
    <row r="1850" spans="9:9">
      <c r="I1850" s="33"/>
    </row>
    <row r="1851" spans="9:9">
      <c r="I1851" s="33"/>
    </row>
    <row r="1852" spans="9:9">
      <c r="I1852" s="33"/>
    </row>
    <row r="1853" spans="9:9">
      <c r="I1853" s="33"/>
    </row>
    <row r="1854" spans="9:9">
      <c r="I1854" s="33"/>
    </row>
    <row r="1855" spans="9:9">
      <c r="I1855" s="33"/>
    </row>
    <row r="1856" spans="9:9">
      <c r="I1856" s="33"/>
    </row>
    <row r="1857" spans="9:9">
      <c r="I1857" s="33"/>
    </row>
    <row r="1858" spans="9:9">
      <c r="I1858" s="33"/>
    </row>
    <row r="1859" spans="9:9">
      <c r="I1859" s="33"/>
    </row>
    <row r="1860" spans="9:9">
      <c r="I1860" s="33"/>
    </row>
    <row r="1861" spans="9:9">
      <c r="I1861" s="33"/>
    </row>
    <row r="1862" spans="9:9">
      <c r="I1862" s="33"/>
    </row>
    <row r="1863" spans="9:9">
      <c r="I1863" s="33"/>
    </row>
    <row r="1864" spans="9:9">
      <c r="I1864" s="33"/>
    </row>
    <row r="1865" spans="9:9">
      <c r="I1865" s="33"/>
    </row>
    <row r="1866" spans="9:9">
      <c r="I1866" s="33"/>
    </row>
    <row r="1867" spans="9:9">
      <c r="I1867" s="33"/>
    </row>
    <row r="1868" spans="9:9">
      <c r="I1868" s="33"/>
    </row>
    <row r="1869" spans="9:9">
      <c r="I1869" s="33"/>
    </row>
    <row r="1870" spans="9:9">
      <c r="I1870" s="33"/>
    </row>
    <row r="1871" spans="9:9">
      <c r="I1871" s="33"/>
    </row>
    <row r="1872" spans="9:9">
      <c r="I1872" s="33"/>
    </row>
    <row r="1873" spans="9:9">
      <c r="I1873" s="33"/>
    </row>
    <row r="1874" spans="9:9">
      <c r="I1874" s="33"/>
    </row>
    <row r="1875" spans="9:9">
      <c r="I1875" s="33"/>
    </row>
    <row r="1876" spans="9:9">
      <c r="I1876" s="33"/>
    </row>
    <row r="1877" spans="9:9">
      <c r="I1877" s="33"/>
    </row>
    <row r="1878" spans="9:9">
      <c r="I1878" s="33"/>
    </row>
    <row r="1879" spans="9:9">
      <c r="I1879" s="33"/>
    </row>
    <row r="1880" spans="9:9">
      <c r="I1880" s="33"/>
    </row>
    <row r="1881" spans="9:9">
      <c r="I1881" s="33"/>
    </row>
    <row r="1882" spans="9:9">
      <c r="I1882" s="33"/>
    </row>
    <row r="1883" spans="9:9">
      <c r="I1883" s="33"/>
    </row>
    <row r="1884" spans="9:9">
      <c r="I1884" s="33"/>
    </row>
    <row r="1885" spans="9:9">
      <c r="I1885" s="33"/>
    </row>
    <row r="1886" spans="9:9">
      <c r="I1886" s="33"/>
    </row>
    <row r="1887" spans="9:9">
      <c r="I1887" s="33"/>
    </row>
    <row r="1888" spans="9:9">
      <c r="I1888" s="33"/>
    </row>
    <row r="1889" spans="9:9">
      <c r="I1889" s="33"/>
    </row>
    <row r="1890" spans="9:9">
      <c r="I1890" s="33"/>
    </row>
    <row r="1891" spans="9:9">
      <c r="I1891" s="33"/>
    </row>
    <row r="1892" spans="9:9">
      <c r="I1892" s="33"/>
    </row>
    <row r="1893" spans="9:9">
      <c r="I1893" s="33"/>
    </row>
    <row r="1894" spans="9:9">
      <c r="I1894" s="33"/>
    </row>
    <row r="1895" spans="9:9">
      <c r="I1895" s="33"/>
    </row>
    <row r="1896" spans="9:9">
      <c r="I1896" s="33"/>
    </row>
    <row r="1897" spans="9:9">
      <c r="I1897" s="33"/>
    </row>
    <row r="1898" spans="9:9">
      <c r="I1898" s="33"/>
    </row>
    <row r="1899" spans="9:9">
      <c r="I1899" s="33"/>
    </row>
    <row r="1900" spans="9:9">
      <c r="I1900" s="33"/>
    </row>
    <row r="1901" spans="9:9">
      <c r="I1901" s="33"/>
    </row>
    <row r="1902" spans="9:9">
      <c r="I1902" s="33"/>
    </row>
    <row r="1903" spans="9:9">
      <c r="I1903" s="33"/>
    </row>
    <row r="1904" spans="9:9">
      <c r="I1904" s="33"/>
    </row>
    <row r="1905" spans="9:9">
      <c r="I1905" s="33"/>
    </row>
    <row r="1906" spans="9:9">
      <c r="I1906" s="33"/>
    </row>
    <row r="1907" spans="9:9">
      <c r="I1907" s="33"/>
    </row>
    <row r="1908" spans="9:9">
      <c r="I1908" s="33"/>
    </row>
    <row r="1909" spans="9:9">
      <c r="I1909" s="33"/>
    </row>
    <row r="1910" spans="9:9">
      <c r="I1910" s="33"/>
    </row>
    <row r="1911" spans="9:9">
      <c r="I1911" s="33"/>
    </row>
    <row r="1912" spans="9:9">
      <c r="I1912" s="33"/>
    </row>
    <row r="1913" spans="9:9">
      <c r="I1913" s="33"/>
    </row>
    <row r="1914" spans="9:9">
      <c r="I1914" s="33"/>
    </row>
    <row r="1915" spans="9:9">
      <c r="I1915" s="33"/>
    </row>
    <row r="1916" spans="9:9">
      <c r="I1916" s="33"/>
    </row>
    <row r="1917" spans="9:9">
      <c r="I1917" s="33"/>
    </row>
    <row r="1918" spans="9:9">
      <c r="I1918" s="33"/>
    </row>
    <row r="1919" spans="9:9">
      <c r="I1919" s="33"/>
    </row>
    <row r="1920" spans="9:9">
      <c r="I1920" s="33"/>
    </row>
    <row r="1921" spans="9:9">
      <c r="I1921" s="33"/>
    </row>
    <row r="1922" spans="9:9">
      <c r="I1922" s="33"/>
    </row>
    <row r="1923" spans="9:9">
      <c r="I1923" s="33"/>
    </row>
    <row r="1924" spans="9:9">
      <c r="I1924" s="33"/>
    </row>
    <row r="1925" spans="9:9">
      <c r="I1925" s="33"/>
    </row>
    <row r="1926" spans="9:9">
      <c r="I1926" s="33"/>
    </row>
    <row r="1927" spans="9:9">
      <c r="I1927" s="33"/>
    </row>
    <row r="1928" spans="9:9">
      <c r="I1928" s="33"/>
    </row>
    <row r="1929" spans="9:9">
      <c r="I1929" s="33"/>
    </row>
    <row r="1930" spans="9:9">
      <c r="I1930" s="33"/>
    </row>
    <row r="1931" spans="9:9">
      <c r="I1931" s="33"/>
    </row>
    <row r="1932" spans="9:9">
      <c r="I1932" s="33"/>
    </row>
    <row r="1933" spans="9:9">
      <c r="I1933" s="33"/>
    </row>
    <row r="1934" spans="9:9">
      <c r="I1934" s="33"/>
    </row>
    <row r="1935" spans="9:9">
      <c r="I1935" s="33"/>
    </row>
    <row r="1936" spans="9:9">
      <c r="I1936" s="33"/>
    </row>
    <row r="1937" spans="9:9">
      <c r="I1937" s="33"/>
    </row>
    <row r="1938" spans="9:9">
      <c r="I1938" s="33"/>
    </row>
    <row r="1939" spans="9:9">
      <c r="I1939" s="33"/>
    </row>
    <row r="1940" spans="9:9">
      <c r="I1940" s="33"/>
    </row>
    <row r="1941" spans="9:9">
      <c r="I1941" s="33"/>
    </row>
    <row r="1942" spans="9:9">
      <c r="I1942" s="33"/>
    </row>
    <row r="1943" spans="9:9">
      <c r="I1943" s="33"/>
    </row>
    <row r="1944" spans="9:9">
      <c r="I1944" s="33"/>
    </row>
    <row r="1945" spans="9:9">
      <c r="I1945" s="33"/>
    </row>
    <row r="1946" spans="9:9">
      <c r="I1946" s="33"/>
    </row>
    <row r="1947" spans="9:9">
      <c r="I1947" s="33"/>
    </row>
    <row r="1948" spans="9:9">
      <c r="I1948" s="33"/>
    </row>
    <row r="1949" spans="9:9">
      <c r="I1949" s="33"/>
    </row>
    <row r="1950" spans="9:9">
      <c r="I1950" s="33"/>
    </row>
    <row r="1951" spans="9:9">
      <c r="I1951" s="33"/>
    </row>
    <row r="1952" spans="9:9">
      <c r="I1952" s="33"/>
    </row>
    <row r="1953" spans="9:9">
      <c r="I1953" s="33"/>
    </row>
    <row r="1954" spans="9:9">
      <c r="I1954" s="33"/>
    </row>
    <row r="1955" spans="9:9">
      <c r="I1955" s="33"/>
    </row>
    <row r="1956" spans="9:9">
      <c r="I1956" s="33"/>
    </row>
    <row r="1957" spans="9:9">
      <c r="I1957" s="33"/>
    </row>
    <row r="1958" spans="9:9">
      <c r="I1958" s="33"/>
    </row>
    <row r="1959" spans="9:9">
      <c r="I1959" s="33"/>
    </row>
    <row r="1960" spans="9:9">
      <c r="I1960" s="33"/>
    </row>
    <row r="1961" spans="9:9">
      <c r="I1961" s="33"/>
    </row>
    <row r="1962" spans="9:9">
      <c r="I1962" s="33"/>
    </row>
    <row r="1963" spans="9:9">
      <c r="I1963" s="33"/>
    </row>
    <row r="1964" spans="9:9">
      <c r="I1964" s="33"/>
    </row>
    <row r="1965" spans="9:9">
      <c r="I1965" s="33"/>
    </row>
    <row r="1966" spans="9:9">
      <c r="I1966" s="33"/>
    </row>
    <row r="1967" spans="9:9">
      <c r="I1967" s="33"/>
    </row>
    <row r="1968" spans="9:9">
      <c r="I1968" s="33"/>
    </row>
    <row r="1969" spans="9:9">
      <c r="I1969" s="33"/>
    </row>
    <row r="1970" spans="9:9">
      <c r="I1970" s="33"/>
    </row>
    <row r="1971" spans="9:9">
      <c r="I1971" s="33"/>
    </row>
    <row r="1972" spans="9:9">
      <c r="I1972" s="33"/>
    </row>
    <row r="1973" spans="9:9">
      <c r="I1973" s="33"/>
    </row>
    <row r="1974" spans="9:9">
      <c r="I1974" s="33"/>
    </row>
    <row r="1975" spans="9:9">
      <c r="I1975" s="33"/>
    </row>
    <row r="1976" spans="9:9">
      <c r="I1976" s="33"/>
    </row>
    <row r="1977" spans="9:9">
      <c r="I1977" s="33"/>
    </row>
    <row r="1978" spans="9:9">
      <c r="I1978" s="33"/>
    </row>
    <row r="1979" spans="9:9">
      <c r="I1979" s="33"/>
    </row>
    <row r="1980" spans="9:9">
      <c r="I1980" s="33"/>
    </row>
    <row r="1981" spans="9:9">
      <c r="I1981" s="33"/>
    </row>
    <row r="1982" spans="9:9">
      <c r="I1982" s="33"/>
    </row>
    <row r="1983" spans="9:9">
      <c r="I1983" s="33"/>
    </row>
    <row r="1984" spans="9:9">
      <c r="I1984" s="33"/>
    </row>
    <row r="1985" spans="9:9">
      <c r="I1985" s="33"/>
    </row>
    <row r="1986" spans="9:9">
      <c r="I1986" s="33"/>
    </row>
    <row r="1987" spans="9:9">
      <c r="I1987" s="33"/>
    </row>
    <row r="1988" spans="9:9">
      <c r="I1988" s="33"/>
    </row>
    <row r="1989" spans="9:9">
      <c r="I1989" s="33"/>
    </row>
    <row r="1990" spans="9:9">
      <c r="I1990" s="33"/>
    </row>
    <row r="1991" spans="9:9">
      <c r="I1991" s="33"/>
    </row>
    <row r="1992" spans="9:9">
      <c r="I1992" s="33"/>
    </row>
    <row r="1993" spans="9:9">
      <c r="I1993" s="33"/>
    </row>
    <row r="1994" spans="9:9">
      <c r="I1994" s="33"/>
    </row>
    <row r="1995" spans="9:9">
      <c r="I1995" s="33"/>
    </row>
    <row r="1996" spans="9:9">
      <c r="I1996" s="33"/>
    </row>
    <row r="1997" spans="9:9">
      <c r="I1997" s="33"/>
    </row>
    <row r="1998" spans="9:9">
      <c r="I1998" s="33"/>
    </row>
    <row r="1999" spans="9:9">
      <c r="I1999" s="33"/>
    </row>
    <row r="2000" spans="9:9">
      <c r="I2000" s="33"/>
    </row>
    <row r="2001" spans="9:9">
      <c r="I2001" s="33"/>
    </row>
    <row r="2002" spans="9:9">
      <c r="I2002" s="33"/>
    </row>
    <row r="2003" spans="9:9">
      <c r="I2003" s="33"/>
    </row>
    <row r="2004" spans="9:9">
      <c r="I2004" s="33"/>
    </row>
    <row r="2005" spans="9:9">
      <c r="I2005" s="33"/>
    </row>
    <row r="2006" spans="9:9">
      <c r="I2006" s="33"/>
    </row>
    <row r="2007" spans="9:9">
      <c r="I2007" s="33"/>
    </row>
    <row r="2008" spans="9:9">
      <c r="I2008" s="33"/>
    </row>
    <row r="2009" spans="9:9">
      <c r="I2009" s="33"/>
    </row>
    <row r="2010" spans="9:9">
      <c r="I2010" s="33"/>
    </row>
    <row r="2011" spans="9:9">
      <c r="I2011" s="33"/>
    </row>
    <row r="2012" spans="9:9">
      <c r="I2012" s="33"/>
    </row>
    <row r="2013" spans="9:9">
      <c r="I2013" s="33"/>
    </row>
    <row r="2014" spans="9:9">
      <c r="I2014" s="33"/>
    </row>
    <row r="2015" spans="9:9">
      <c r="I2015" s="33"/>
    </row>
    <row r="2016" spans="9:9">
      <c r="I2016" s="33"/>
    </row>
    <row r="2017" spans="9:9">
      <c r="I2017" s="33"/>
    </row>
    <row r="2018" spans="9:9">
      <c r="I2018" s="33"/>
    </row>
    <row r="2019" spans="9:9">
      <c r="I2019" s="33"/>
    </row>
    <row r="2020" spans="9:9">
      <c r="I2020" s="33"/>
    </row>
    <row r="2021" spans="9:9">
      <c r="I2021" s="33"/>
    </row>
    <row r="2022" spans="9:9">
      <c r="I2022" s="33"/>
    </row>
    <row r="2023" spans="9:9">
      <c r="I2023" s="33"/>
    </row>
    <row r="2024" spans="9:9">
      <c r="I2024" s="33"/>
    </row>
    <row r="2025" spans="9:9">
      <c r="I2025" s="33"/>
    </row>
    <row r="2026" spans="9:9">
      <c r="I2026" s="33"/>
    </row>
    <row r="2027" spans="9:9">
      <c r="I2027" s="33"/>
    </row>
    <row r="2028" spans="9:9">
      <c r="I2028" s="33"/>
    </row>
    <row r="2029" spans="9:9">
      <c r="I2029" s="33"/>
    </row>
    <row r="2030" spans="9:9">
      <c r="I2030" s="33"/>
    </row>
    <row r="2031" spans="9:9">
      <c r="I2031" s="33"/>
    </row>
    <row r="2032" spans="9:9">
      <c r="I2032" s="33"/>
    </row>
    <row r="2033" spans="9:9">
      <c r="I2033" s="33"/>
    </row>
    <row r="2034" spans="9:9">
      <c r="I2034" s="33"/>
    </row>
    <row r="2035" spans="9:9">
      <c r="I2035" s="33"/>
    </row>
    <row r="2036" spans="9:9">
      <c r="I2036" s="33"/>
    </row>
    <row r="2037" spans="9:9">
      <c r="I2037" s="33"/>
    </row>
    <row r="2038" spans="9:9">
      <c r="I2038" s="33"/>
    </row>
    <row r="2039" spans="9:9">
      <c r="I2039" s="33"/>
    </row>
    <row r="2040" spans="9:9">
      <c r="I2040" s="33"/>
    </row>
    <row r="2041" spans="9:9">
      <c r="I2041" s="33"/>
    </row>
    <row r="2042" spans="9:9">
      <c r="I2042" s="33"/>
    </row>
    <row r="2043" spans="9:9">
      <c r="I2043" s="33"/>
    </row>
    <row r="2044" spans="9:9">
      <c r="I2044" s="33"/>
    </row>
    <row r="2045" spans="9:9">
      <c r="I2045" s="33"/>
    </row>
    <row r="2046" spans="9:9">
      <c r="I2046" s="33"/>
    </row>
    <row r="2047" spans="9:9">
      <c r="I2047" s="33"/>
    </row>
    <row r="2048" spans="9:9">
      <c r="I2048" s="33"/>
    </row>
    <row r="2049" spans="9:9">
      <c r="I2049" s="33"/>
    </row>
    <row r="2050" spans="9:9">
      <c r="I2050" s="33"/>
    </row>
    <row r="2051" spans="9:9">
      <c r="I2051" s="33"/>
    </row>
    <row r="2052" spans="9:9">
      <c r="I2052" s="33"/>
    </row>
    <row r="2053" spans="9:9">
      <c r="I2053" s="33"/>
    </row>
    <row r="2054" spans="9:9">
      <c r="I2054" s="33"/>
    </row>
    <row r="2055" spans="9:9">
      <c r="I2055" s="33"/>
    </row>
    <row r="2056" spans="9:9">
      <c r="I2056" s="3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8"/>
  <sheetViews>
    <sheetView zoomScale="80" zoomScaleNormal="80" zoomScalePageLayoutView="80" workbookViewId="0">
      <selection activeCell="D1" sqref="D1"/>
    </sheetView>
  </sheetViews>
  <sheetFormatPr baseColWidth="10" defaultColWidth="8.83203125" defaultRowHeight="14" x14ac:dyDescent="0"/>
  <cols>
    <col min="1" max="1" width="9" style="53" bestFit="1" customWidth="1"/>
    <col min="2" max="2" width="21.83203125" style="52" bestFit="1" customWidth="1"/>
    <col min="3" max="3" width="21.6640625" style="52" bestFit="1" customWidth="1"/>
    <col min="4" max="4" width="21.5" style="52" bestFit="1" customWidth="1"/>
    <col min="5" max="5" width="10.5" style="53" bestFit="1" customWidth="1"/>
    <col min="6" max="6" width="8.83203125" style="58"/>
    <col min="7" max="7" width="9" style="38" bestFit="1" customWidth="1"/>
    <col min="8" max="8" width="10.5" style="38" bestFit="1" customWidth="1"/>
    <col min="9" max="16384" width="8.83203125" style="58"/>
  </cols>
  <sheetData>
    <row r="1" spans="1:8" ht="15">
      <c r="A1" s="58"/>
      <c r="B1" s="55" t="s">
        <v>58</v>
      </c>
      <c r="C1" s="56"/>
      <c r="D1" s="56" t="s">
        <v>59</v>
      </c>
      <c r="E1" s="57"/>
      <c r="G1" s="59"/>
      <c r="H1" s="60"/>
    </row>
    <row r="2" spans="1:8">
      <c r="A2" s="49"/>
      <c r="B2" s="50"/>
      <c r="C2" s="50"/>
      <c r="D2" s="50"/>
      <c r="E2" s="51"/>
      <c r="G2" s="61"/>
      <c r="H2" s="62"/>
    </row>
    <row r="3" spans="1:8">
      <c r="A3" s="49"/>
      <c r="B3" s="50"/>
      <c r="C3" s="50"/>
      <c r="D3" s="50"/>
      <c r="E3" s="51"/>
      <c r="G3" s="61"/>
      <c r="H3" s="62"/>
    </row>
    <row r="4" spans="1:8">
      <c r="A4" s="49"/>
      <c r="B4" s="50"/>
      <c r="C4" s="50"/>
      <c r="D4" s="50"/>
      <c r="E4" s="49"/>
      <c r="G4" s="61"/>
      <c r="H4" s="63"/>
    </row>
    <row r="5" spans="1:8">
      <c r="A5" s="49"/>
      <c r="B5" s="50"/>
      <c r="C5" s="50"/>
      <c r="D5" s="50"/>
      <c r="E5" s="49"/>
      <c r="G5" s="61"/>
      <c r="H5" s="63"/>
    </row>
    <row r="6" spans="1:8">
      <c r="A6" s="49"/>
      <c r="B6" s="50"/>
      <c r="C6" s="50"/>
      <c r="D6" s="50"/>
      <c r="E6" s="49"/>
      <c r="G6" s="61"/>
      <c r="H6" s="63"/>
    </row>
    <row r="7" spans="1:8">
      <c r="A7" s="49"/>
      <c r="B7" s="50"/>
      <c r="C7" s="50"/>
      <c r="D7" s="50"/>
      <c r="E7" s="49"/>
      <c r="G7" s="61"/>
      <c r="H7" s="63"/>
    </row>
    <row r="8" spans="1:8">
      <c r="A8" s="49"/>
      <c r="B8" s="50"/>
      <c r="C8" s="50"/>
      <c r="D8" s="50"/>
      <c r="E8" s="49"/>
      <c r="G8" s="61"/>
      <c r="H8" s="63"/>
    </row>
    <row r="9" spans="1:8">
      <c r="A9" s="49"/>
      <c r="B9" s="50"/>
      <c r="C9" s="50"/>
      <c r="D9" s="50"/>
      <c r="E9" s="49"/>
      <c r="G9" s="61"/>
      <c r="H9" s="63"/>
    </row>
    <row r="10" spans="1:8">
      <c r="A10" s="49"/>
      <c r="B10" s="50"/>
      <c r="C10" s="50"/>
      <c r="D10" s="50"/>
      <c r="E10" s="49"/>
      <c r="G10" s="61"/>
      <c r="H10" s="63"/>
    </row>
    <row r="11" spans="1:8">
      <c r="A11" s="49"/>
      <c r="B11" s="50"/>
      <c r="C11" s="50"/>
      <c r="D11" s="50"/>
      <c r="E11" s="49"/>
      <c r="G11" s="61"/>
      <c r="H11" s="63"/>
    </row>
    <row r="12" spans="1:8">
      <c r="A12" s="49"/>
      <c r="B12" s="50"/>
      <c r="C12" s="50"/>
      <c r="D12" s="50"/>
      <c r="E12" s="49"/>
      <c r="G12" s="61"/>
      <c r="H12" s="63"/>
    </row>
    <row r="13" spans="1:8">
      <c r="A13" s="49"/>
      <c r="B13" s="50"/>
      <c r="C13" s="50"/>
      <c r="D13" s="50"/>
      <c r="E13" s="49"/>
      <c r="G13" s="61"/>
      <c r="H13" s="63"/>
    </row>
    <row r="14" spans="1:8">
      <c r="A14" s="49"/>
      <c r="B14" s="50"/>
      <c r="C14" s="50"/>
      <c r="D14" s="50"/>
      <c r="E14" s="49"/>
      <c r="G14" s="61"/>
      <c r="H14" s="63"/>
    </row>
    <row r="15" spans="1:8">
      <c r="A15" s="49"/>
      <c r="B15" s="50"/>
      <c r="C15" s="50"/>
      <c r="D15" s="50"/>
      <c r="E15" s="49"/>
      <c r="G15" s="61"/>
      <c r="H15" s="63"/>
    </row>
    <row r="16" spans="1:8">
      <c r="A16" s="49"/>
      <c r="B16" s="50"/>
      <c r="C16" s="50"/>
      <c r="D16" s="50"/>
      <c r="E16" s="49"/>
      <c r="G16" s="61"/>
      <c r="H16" s="63"/>
    </row>
    <row r="17" spans="1:8">
      <c r="A17" s="49"/>
      <c r="B17" s="50"/>
      <c r="C17" s="50"/>
      <c r="D17" s="50"/>
      <c r="E17" s="49"/>
      <c r="G17" s="61"/>
      <c r="H17" s="63"/>
    </row>
    <row r="18" spans="1:8">
      <c r="A18" s="49"/>
      <c r="B18" s="50"/>
      <c r="C18" s="50"/>
      <c r="D18" s="50"/>
      <c r="E18" s="49"/>
      <c r="G18" s="61"/>
      <c r="H18" s="63"/>
    </row>
    <row r="19" spans="1:8">
      <c r="A19" s="49"/>
      <c r="B19" s="50"/>
      <c r="C19" s="50"/>
      <c r="D19" s="50"/>
      <c r="E19" s="49"/>
      <c r="G19" s="61"/>
      <c r="H19" s="63"/>
    </row>
    <row r="20" spans="1:8">
      <c r="A20" s="49"/>
      <c r="B20" s="50"/>
      <c r="C20" s="50"/>
      <c r="D20" s="50"/>
      <c r="E20" s="49"/>
      <c r="G20" s="61"/>
      <c r="H20" s="63"/>
    </row>
    <row r="21" spans="1:8">
      <c r="A21" s="49"/>
      <c r="B21" s="50"/>
      <c r="C21" s="50"/>
      <c r="D21" s="50"/>
      <c r="E21" s="49"/>
      <c r="G21" s="61"/>
      <c r="H21" s="63"/>
    </row>
    <row r="22" spans="1:8">
      <c r="A22" s="49"/>
      <c r="B22" s="50"/>
      <c r="C22" s="50"/>
      <c r="D22" s="50"/>
      <c r="E22" s="49"/>
      <c r="G22" s="61"/>
      <c r="H22" s="63"/>
    </row>
    <row r="23" spans="1:8">
      <c r="A23" s="49"/>
      <c r="B23" s="50"/>
      <c r="C23" s="50"/>
      <c r="D23" s="50"/>
      <c r="E23" s="49"/>
      <c r="G23" s="61"/>
      <c r="H23" s="63"/>
    </row>
    <row r="24" spans="1:8">
      <c r="A24" s="49"/>
      <c r="B24" s="50"/>
      <c r="C24" s="50"/>
      <c r="D24" s="50"/>
      <c r="E24" s="49"/>
      <c r="G24" s="61"/>
      <c r="H24" s="63"/>
    </row>
    <row r="25" spans="1:8">
      <c r="A25" s="49"/>
      <c r="B25" s="50"/>
      <c r="C25" s="50"/>
      <c r="D25" s="50"/>
      <c r="E25" s="49"/>
      <c r="G25" s="61"/>
      <c r="H25" s="63"/>
    </row>
    <row r="26" spans="1:8">
      <c r="A26" s="49"/>
      <c r="B26" s="50"/>
      <c r="C26" s="50"/>
      <c r="D26" s="50"/>
      <c r="E26" s="49"/>
      <c r="G26" s="61"/>
      <c r="H26" s="63"/>
    </row>
    <row r="27" spans="1:8">
      <c r="A27" s="49"/>
      <c r="B27" s="50"/>
      <c r="C27" s="50"/>
      <c r="D27" s="50"/>
      <c r="E27" s="49"/>
      <c r="G27" s="61"/>
      <c r="H27" s="63"/>
    </row>
    <row r="28" spans="1:8">
      <c r="A28" s="49"/>
      <c r="B28" s="50"/>
      <c r="C28" s="50"/>
      <c r="D28" s="50"/>
      <c r="E28" s="49"/>
      <c r="G28" s="61"/>
      <c r="H28" s="63"/>
    </row>
    <row r="29" spans="1:8">
      <c r="A29" s="49"/>
      <c r="B29" s="50"/>
      <c r="C29" s="50"/>
      <c r="D29" s="50"/>
      <c r="E29" s="49"/>
      <c r="G29" s="61"/>
      <c r="H29" s="63"/>
    </row>
    <row r="30" spans="1:8">
      <c r="A30" s="49"/>
      <c r="B30" s="50"/>
      <c r="C30" s="50"/>
      <c r="D30" s="50"/>
      <c r="E30" s="49"/>
      <c r="G30" s="64"/>
      <c r="H30" s="63"/>
    </row>
    <row r="31" spans="1:8">
      <c r="A31" s="49"/>
      <c r="B31" s="50"/>
      <c r="C31" s="50"/>
      <c r="D31" s="50"/>
      <c r="E31" s="49"/>
      <c r="G31" s="61"/>
      <c r="H31" s="63"/>
    </row>
    <row r="32" spans="1:8">
      <c r="A32" s="49"/>
      <c r="B32" s="50"/>
      <c r="C32" s="50"/>
      <c r="D32" s="50"/>
      <c r="E32" s="49"/>
      <c r="G32" s="61"/>
      <c r="H32" s="63"/>
    </row>
    <row r="33" spans="1:8">
      <c r="A33" s="49"/>
      <c r="B33" s="50"/>
      <c r="C33" s="50"/>
      <c r="D33" s="50"/>
      <c r="E33" s="49"/>
      <c r="G33" s="61"/>
      <c r="H33" s="63"/>
    </row>
    <row r="34" spans="1:8">
      <c r="A34" s="49"/>
      <c r="B34" s="50"/>
      <c r="C34" s="50"/>
      <c r="D34" s="50"/>
      <c r="E34" s="49"/>
      <c r="G34" s="61"/>
      <c r="H34" s="63"/>
    </row>
    <row r="35" spans="1:8">
      <c r="A35" s="49"/>
      <c r="B35" s="50"/>
      <c r="C35" s="50"/>
      <c r="D35" s="50"/>
      <c r="E35" s="49"/>
      <c r="G35" s="61"/>
      <c r="H35" s="63"/>
    </row>
    <row r="36" spans="1:8">
      <c r="A36" s="49"/>
      <c r="B36" s="50" t="s">
        <v>411</v>
      </c>
      <c r="C36" s="50"/>
      <c r="D36" s="50"/>
      <c r="E36" s="49"/>
      <c r="G36" s="61"/>
      <c r="H36" s="63"/>
    </row>
    <row r="37" spans="1:8">
      <c r="A37" s="49"/>
      <c r="B37" s="50"/>
      <c r="C37" s="50"/>
      <c r="D37" s="50"/>
      <c r="E37" s="49"/>
      <c r="G37" s="61"/>
      <c r="H37" s="63"/>
    </row>
    <row r="38" spans="1:8">
      <c r="A38" s="49"/>
      <c r="B38" s="50"/>
      <c r="C38" s="50"/>
      <c r="D38" s="50"/>
      <c r="E38" s="49"/>
      <c r="G38" s="61"/>
      <c r="H38" s="63"/>
    </row>
    <row r="39" spans="1:8">
      <c r="A39" s="49"/>
      <c r="B39" s="50"/>
      <c r="C39" s="50"/>
      <c r="D39" s="50"/>
      <c r="E39" s="49"/>
      <c r="G39" s="61"/>
      <c r="H39" s="63"/>
    </row>
    <row r="40" spans="1:8">
      <c r="A40" s="49"/>
      <c r="B40" s="50"/>
      <c r="C40" s="50"/>
      <c r="D40" s="50"/>
      <c r="E40" s="49"/>
      <c r="G40" s="61"/>
      <c r="H40" s="63"/>
    </row>
    <row r="41" spans="1:8">
      <c r="A41" s="49"/>
      <c r="B41" s="50"/>
      <c r="C41" s="50"/>
      <c r="D41" s="50"/>
      <c r="E41" s="49"/>
      <c r="G41" s="61"/>
      <c r="H41" s="63"/>
    </row>
    <row r="42" spans="1:8">
      <c r="A42" s="49"/>
      <c r="B42" s="50"/>
      <c r="C42" s="50"/>
      <c r="D42" s="50"/>
      <c r="E42" s="49"/>
      <c r="G42" s="61"/>
      <c r="H42" s="63"/>
    </row>
    <row r="43" spans="1:8">
      <c r="A43" s="49"/>
      <c r="B43" s="50"/>
      <c r="C43" s="50"/>
      <c r="D43" s="50"/>
      <c r="E43" s="49"/>
      <c r="G43" s="61"/>
      <c r="H43" s="63"/>
    </row>
    <row r="44" spans="1:8">
      <c r="A44" s="49"/>
      <c r="B44" s="50"/>
      <c r="C44" s="50"/>
      <c r="D44" s="50"/>
      <c r="E44" s="49"/>
      <c r="G44" s="64"/>
      <c r="H44" s="64"/>
    </row>
    <row r="45" spans="1:8">
      <c r="A45" s="49"/>
      <c r="B45" s="50"/>
      <c r="C45" s="50"/>
      <c r="D45" s="50"/>
      <c r="E45" s="49"/>
      <c r="G45" s="61"/>
      <c r="H45" s="63"/>
    </row>
    <row r="46" spans="1:8">
      <c r="A46" s="49"/>
      <c r="B46" s="50"/>
      <c r="C46" s="50"/>
      <c r="D46" s="50"/>
      <c r="E46" s="49"/>
      <c r="G46" s="61"/>
      <c r="H46" s="63"/>
    </row>
    <row r="47" spans="1:8">
      <c r="A47" s="49"/>
      <c r="B47" s="50"/>
      <c r="C47" s="50"/>
      <c r="D47" s="50"/>
      <c r="E47" s="49"/>
      <c r="G47" s="61"/>
      <c r="H47" s="63"/>
    </row>
    <row r="48" spans="1:8">
      <c r="A48" s="49"/>
      <c r="B48" s="50"/>
      <c r="C48" s="50"/>
      <c r="D48" s="50"/>
      <c r="E48" s="49"/>
      <c r="G48" s="61"/>
      <c r="H48" s="63"/>
    </row>
    <row r="49" spans="1:8">
      <c r="A49" s="49"/>
      <c r="B49" s="50"/>
      <c r="C49" s="50"/>
      <c r="D49" s="50"/>
      <c r="E49" s="49"/>
      <c r="G49" s="61"/>
      <c r="H49" s="63"/>
    </row>
    <row r="50" spans="1:8">
      <c r="A50" s="49"/>
      <c r="B50" s="50"/>
      <c r="C50" s="50"/>
      <c r="D50" s="50"/>
      <c r="E50" s="49"/>
      <c r="G50" s="61"/>
      <c r="H50" s="63"/>
    </row>
    <row r="51" spans="1:8">
      <c r="A51" s="49"/>
      <c r="B51" s="50"/>
      <c r="C51" s="50"/>
      <c r="D51" s="50"/>
      <c r="E51" s="49"/>
      <c r="G51" s="61"/>
      <c r="H51" s="63"/>
    </row>
    <row r="52" spans="1:8">
      <c r="A52" s="49"/>
      <c r="B52" s="50"/>
      <c r="C52" s="50"/>
      <c r="D52" s="50"/>
      <c r="E52" s="51"/>
      <c r="G52" s="61"/>
      <c r="H52" s="62"/>
    </row>
    <row r="53" spans="1:8">
      <c r="A53" s="49"/>
      <c r="B53" s="50"/>
      <c r="C53" s="50"/>
      <c r="D53" s="50"/>
      <c r="E53" s="51"/>
      <c r="G53" s="61"/>
      <c r="H53" s="62"/>
    </row>
    <row r="54" spans="1:8">
      <c r="A54" s="49"/>
      <c r="B54" s="50"/>
      <c r="C54" s="50"/>
      <c r="D54" s="50"/>
      <c r="E54" s="49"/>
      <c r="G54" s="61"/>
      <c r="H54" s="63"/>
    </row>
    <row r="55" spans="1:8">
      <c r="A55" s="49"/>
      <c r="B55" s="50"/>
      <c r="C55" s="50"/>
      <c r="D55" s="50"/>
      <c r="E55" s="49"/>
      <c r="G55" s="61"/>
      <c r="H55" s="63"/>
    </row>
    <row r="56" spans="1:8">
      <c r="A56" s="49"/>
      <c r="B56" s="50"/>
      <c r="C56" s="50"/>
      <c r="D56" s="50"/>
      <c r="E56" s="49"/>
      <c r="G56" s="61"/>
      <c r="H56" s="63"/>
    </row>
    <row r="57" spans="1:8">
      <c r="A57" s="49"/>
      <c r="B57" s="50"/>
      <c r="C57" s="50"/>
      <c r="D57" s="50"/>
      <c r="E57" s="49"/>
      <c r="G57" s="61"/>
      <c r="H57" s="63"/>
    </row>
    <row r="58" spans="1:8">
      <c r="A58" s="49"/>
      <c r="B58" s="50"/>
      <c r="C58" s="50"/>
      <c r="D58" s="50"/>
      <c r="E58" s="49"/>
      <c r="G58" s="61"/>
      <c r="H58" s="63"/>
    </row>
    <row r="59" spans="1:8">
      <c r="A59" s="49"/>
      <c r="B59" s="50"/>
      <c r="C59" s="50"/>
      <c r="D59" s="50"/>
      <c r="E59" s="49"/>
      <c r="G59" s="61"/>
      <c r="H59" s="63"/>
    </row>
    <row r="60" spans="1:8">
      <c r="A60" s="49"/>
      <c r="B60" s="50"/>
      <c r="C60" s="50"/>
      <c r="D60" s="50"/>
      <c r="E60" s="49"/>
      <c r="G60" s="61"/>
      <c r="H60" s="63"/>
    </row>
    <row r="61" spans="1:8">
      <c r="A61" s="49"/>
      <c r="B61" s="50"/>
      <c r="C61" s="50"/>
      <c r="D61" s="50"/>
      <c r="E61" s="49"/>
      <c r="G61" s="61"/>
      <c r="H61" s="63"/>
    </row>
    <row r="62" spans="1:8">
      <c r="A62" s="49"/>
      <c r="B62" s="50"/>
      <c r="C62" s="50"/>
      <c r="D62" s="50"/>
      <c r="E62" s="49"/>
      <c r="G62" s="61"/>
      <c r="H62" s="63"/>
    </row>
    <row r="63" spans="1:8">
      <c r="A63" s="49"/>
      <c r="B63" s="50"/>
      <c r="C63" s="50"/>
      <c r="D63" s="50"/>
      <c r="E63" s="49"/>
      <c r="G63" s="61"/>
      <c r="H63" s="63"/>
    </row>
    <row r="64" spans="1:8">
      <c r="A64" s="49"/>
      <c r="B64" s="50"/>
      <c r="C64" s="50"/>
      <c r="D64" s="50"/>
      <c r="E64" s="49"/>
      <c r="G64" s="61"/>
      <c r="H64" s="63"/>
    </row>
    <row r="65" spans="1:8">
      <c r="A65" s="49"/>
      <c r="B65" s="50"/>
      <c r="C65" s="50"/>
      <c r="D65" s="50"/>
      <c r="E65" s="49"/>
      <c r="G65" s="64"/>
      <c r="H65" s="64"/>
    </row>
    <row r="66" spans="1:8">
      <c r="A66" s="49"/>
      <c r="B66" s="50"/>
      <c r="C66" s="50"/>
      <c r="D66" s="50"/>
      <c r="E66" s="49"/>
      <c r="G66" s="61"/>
      <c r="H66" s="63"/>
    </row>
    <row r="67" spans="1:8">
      <c r="A67" s="49"/>
      <c r="B67" s="50"/>
      <c r="C67" s="50"/>
      <c r="D67" s="50"/>
      <c r="E67" s="49"/>
      <c r="G67" s="61"/>
      <c r="H67" s="63"/>
    </row>
    <row r="68" spans="1:8">
      <c r="A68" s="49"/>
      <c r="B68" s="50"/>
      <c r="C68" s="50"/>
      <c r="D68" s="50"/>
      <c r="E68" s="49"/>
      <c r="G68" s="61"/>
      <c r="H68" s="63"/>
    </row>
    <row r="69" spans="1:8">
      <c r="A69" s="49"/>
      <c r="B69" s="50"/>
      <c r="C69" s="50"/>
      <c r="D69" s="50"/>
      <c r="E69" s="49"/>
      <c r="G69" s="61"/>
      <c r="H69" s="63"/>
    </row>
    <row r="70" spans="1:8">
      <c r="A70" s="49"/>
      <c r="B70" s="50"/>
      <c r="C70" s="50"/>
      <c r="D70" s="50"/>
      <c r="E70" s="49"/>
      <c r="G70" s="61"/>
      <c r="H70" s="63"/>
    </row>
    <row r="71" spans="1:8">
      <c r="A71" s="49"/>
      <c r="B71" s="50"/>
      <c r="C71" s="50"/>
      <c r="D71" s="50"/>
      <c r="E71" s="49"/>
      <c r="G71" s="61"/>
      <c r="H71" s="63"/>
    </row>
    <row r="72" spans="1:8">
      <c r="A72" s="49"/>
      <c r="B72" s="50"/>
      <c r="C72" s="50"/>
      <c r="D72" s="50"/>
      <c r="E72" s="49"/>
      <c r="G72" s="61"/>
      <c r="H72" s="63"/>
    </row>
    <row r="73" spans="1:8">
      <c r="A73" s="49"/>
      <c r="B73" s="50"/>
      <c r="C73" s="50"/>
      <c r="D73" s="50"/>
      <c r="E73" s="49"/>
      <c r="G73" s="61"/>
      <c r="H73" s="63"/>
    </row>
    <row r="74" spans="1:8">
      <c r="A74" s="49"/>
      <c r="B74" s="50"/>
      <c r="C74" s="50"/>
      <c r="D74" s="50"/>
      <c r="E74" s="49"/>
      <c r="G74" s="61"/>
      <c r="H74" s="63"/>
    </row>
    <row r="75" spans="1:8">
      <c r="A75" s="49"/>
      <c r="B75" s="50"/>
      <c r="C75" s="50"/>
      <c r="D75" s="50"/>
      <c r="E75" s="49"/>
      <c r="G75" s="61"/>
      <c r="H75" s="63"/>
    </row>
    <row r="76" spans="1:8">
      <c r="A76" s="49"/>
      <c r="B76" s="50"/>
      <c r="C76" s="50"/>
      <c r="D76" s="50"/>
      <c r="E76" s="49"/>
      <c r="G76" s="61"/>
      <c r="H76" s="63"/>
    </row>
    <row r="77" spans="1:8">
      <c r="A77" s="49"/>
      <c r="B77" s="50"/>
      <c r="C77" s="50"/>
      <c r="D77" s="50"/>
      <c r="E77" s="49"/>
      <c r="G77" s="61"/>
      <c r="H77" s="63"/>
    </row>
    <row r="78" spans="1:8">
      <c r="A78" s="49"/>
      <c r="B78" s="50"/>
      <c r="C78" s="50"/>
      <c r="D78" s="50"/>
      <c r="E78" s="49"/>
      <c r="G78" s="61"/>
      <c r="H78" s="63"/>
    </row>
    <row r="79" spans="1:8">
      <c r="A79" s="49"/>
      <c r="B79" s="50"/>
      <c r="C79" s="50"/>
      <c r="D79" s="50"/>
      <c r="E79" s="49"/>
      <c r="G79" s="61"/>
      <c r="H79" s="63"/>
    </row>
    <row r="80" spans="1:8">
      <c r="A80" s="49"/>
      <c r="B80" s="50"/>
      <c r="C80" s="50"/>
      <c r="D80" s="50"/>
      <c r="E80" s="49"/>
      <c r="G80" s="61"/>
      <c r="H80" s="63"/>
    </row>
    <row r="81" spans="1:8">
      <c r="A81" s="49"/>
      <c r="B81" s="50"/>
      <c r="C81" s="50"/>
      <c r="D81" s="50"/>
      <c r="E81" s="49"/>
      <c r="G81" s="61"/>
      <c r="H81" s="63"/>
    </row>
    <row r="82" spans="1:8">
      <c r="A82" s="49"/>
      <c r="B82" s="50"/>
      <c r="C82" s="50"/>
      <c r="D82" s="50"/>
      <c r="E82" s="49"/>
      <c r="G82" s="61"/>
      <c r="H82" s="63"/>
    </row>
    <row r="83" spans="1:8">
      <c r="A83" s="49"/>
      <c r="B83" s="50"/>
      <c r="C83" s="50"/>
      <c r="D83" s="50"/>
      <c r="E83" s="49"/>
      <c r="G83" s="61"/>
      <c r="H83" s="63"/>
    </row>
    <row r="84" spans="1:8">
      <c r="A84" s="49"/>
      <c r="B84" s="50"/>
      <c r="C84" s="50"/>
      <c r="D84" s="50"/>
      <c r="E84" s="49"/>
      <c r="G84" s="61"/>
      <c r="H84" s="63"/>
    </row>
    <row r="85" spans="1:8">
      <c r="A85" s="49"/>
      <c r="B85" s="50"/>
      <c r="C85" s="50"/>
      <c r="D85" s="50"/>
      <c r="E85" s="49"/>
      <c r="G85" s="61"/>
      <c r="H85" s="63"/>
    </row>
    <row r="86" spans="1:8">
      <c r="A86" s="49"/>
      <c r="B86" s="50"/>
      <c r="C86" s="50"/>
      <c r="D86" s="50"/>
      <c r="E86" s="49"/>
      <c r="G86" s="61"/>
      <c r="H86" s="63"/>
    </row>
    <row r="87" spans="1:8">
      <c r="A87" s="49"/>
      <c r="B87" s="50"/>
      <c r="C87" s="50"/>
      <c r="D87" s="50"/>
      <c r="E87" s="49"/>
      <c r="G87" s="61"/>
      <c r="H87" s="63"/>
    </row>
    <row r="88" spans="1:8">
      <c r="A88" s="49"/>
      <c r="B88" s="50"/>
      <c r="C88" s="50"/>
      <c r="D88" s="50"/>
      <c r="E88" s="49"/>
      <c r="G88" s="61"/>
      <c r="H88" s="63"/>
    </row>
    <row r="89" spans="1:8">
      <c r="A89" s="49"/>
      <c r="B89" s="50"/>
      <c r="C89" s="50"/>
      <c r="D89" s="50"/>
      <c r="E89" s="49"/>
      <c r="G89" s="61"/>
      <c r="H89" s="63"/>
    </row>
    <row r="90" spans="1:8">
      <c r="A90" s="49"/>
      <c r="B90" s="50"/>
      <c r="C90" s="50"/>
      <c r="D90" s="50"/>
      <c r="E90" s="49"/>
      <c r="G90" s="61"/>
      <c r="H90" s="63"/>
    </row>
    <row r="91" spans="1:8">
      <c r="A91" s="49"/>
      <c r="B91" s="50"/>
      <c r="C91" s="50"/>
      <c r="D91" s="50"/>
      <c r="E91" s="49"/>
      <c r="G91" s="61"/>
      <c r="H91" s="63"/>
    </row>
    <row r="92" spans="1:8">
      <c r="A92" s="49"/>
      <c r="B92" s="50"/>
      <c r="C92" s="50"/>
      <c r="D92" s="50"/>
      <c r="E92" s="49"/>
      <c r="G92" s="61"/>
      <c r="H92" s="63"/>
    </row>
    <row r="93" spans="1:8">
      <c r="A93" s="49"/>
      <c r="B93" s="50"/>
      <c r="C93" s="50"/>
      <c r="D93" s="50"/>
      <c r="E93" s="49"/>
      <c r="G93" s="61"/>
      <c r="H93" s="63"/>
    </row>
    <row r="94" spans="1:8">
      <c r="A94" s="49"/>
      <c r="B94" s="50"/>
      <c r="C94" s="50"/>
      <c r="D94" s="50"/>
      <c r="E94" s="49"/>
      <c r="G94" s="61"/>
      <c r="H94" s="63"/>
    </row>
    <row r="95" spans="1:8">
      <c r="A95" s="49"/>
      <c r="B95" s="50"/>
      <c r="C95" s="50"/>
      <c r="D95" s="50"/>
      <c r="E95" s="49"/>
      <c r="G95" s="61"/>
      <c r="H95" s="63"/>
    </row>
    <row r="96" spans="1:8">
      <c r="A96" s="49"/>
      <c r="B96" s="50"/>
      <c r="C96" s="50"/>
      <c r="D96" s="50"/>
      <c r="E96" s="49"/>
      <c r="G96" s="61"/>
      <c r="H96" s="63"/>
    </row>
    <row r="97" spans="1:8">
      <c r="A97" s="49"/>
      <c r="B97" s="50"/>
      <c r="C97" s="50"/>
      <c r="D97" s="50"/>
      <c r="E97" s="49"/>
      <c r="G97" s="61"/>
      <c r="H97" s="63"/>
    </row>
    <row r="98" spans="1:8">
      <c r="A98" s="49"/>
      <c r="B98" s="50"/>
      <c r="C98" s="50"/>
      <c r="D98" s="50"/>
      <c r="E98" s="49"/>
      <c r="G98" s="61"/>
      <c r="H98" s="63"/>
    </row>
    <row r="99" spans="1:8">
      <c r="A99" s="49"/>
      <c r="B99" s="50"/>
      <c r="C99" s="50"/>
      <c r="D99" s="50"/>
      <c r="E99" s="49"/>
      <c r="G99" s="61"/>
      <c r="H99" s="63"/>
    </row>
    <row r="100" spans="1:8">
      <c r="A100" s="49"/>
      <c r="B100" s="50"/>
      <c r="C100" s="50"/>
      <c r="D100" s="50"/>
      <c r="E100" s="49"/>
      <c r="G100" s="61"/>
      <c r="H100" s="63"/>
    </row>
    <row r="101" spans="1:8">
      <c r="A101" s="49"/>
      <c r="B101" s="50"/>
      <c r="C101" s="50"/>
      <c r="D101" s="50"/>
      <c r="E101" s="49"/>
      <c r="G101" s="61"/>
      <c r="H101" s="63"/>
    </row>
    <row r="102" spans="1:8">
      <c r="A102" s="49"/>
      <c r="B102" s="50"/>
      <c r="C102" s="50"/>
      <c r="D102" s="50"/>
      <c r="E102" s="51"/>
      <c r="G102" s="61"/>
      <c r="H102" s="62"/>
    </row>
    <row r="103" spans="1:8">
      <c r="A103" s="49"/>
      <c r="B103" s="50"/>
      <c r="C103" s="50"/>
      <c r="D103" s="50"/>
      <c r="E103" s="51"/>
      <c r="G103" s="61"/>
      <c r="H103" s="62"/>
    </row>
    <row r="104" spans="1:8">
      <c r="A104" s="49"/>
      <c r="B104" s="50"/>
      <c r="C104" s="50"/>
      <c r="D104" s="50"/>
      <c r="E104" s="49"/>
      <c r="G104" s="61"/>
      <c r="H104" s="63"/>
    </row>
    <row r="105" spans="1:8">
      <c r="A105" s="49"/>
      <c r="B105" s="50"/>
      <c r="C105" s="50"/>
      <c r="D105" s="50"/>
      <c r="E105" s="49"/>
      <c r="G105" s="61"/>
      <c r="H105" s="63"/>
    </row>
    <row r="106" spans="1:8">
      <c r="A106" s="49"/>
      <c r="B106" s="50"/>
      <c r="C106" s="50"/>
      <c r="D106" s="50"/>
      <c r="E106" s="49"/>
      <c r="G106" s="61"/>
      <c r="H106" s="63"/>
    </row>
    <row r="107" spans="1:8">
      <c r="A107" s="49"/>
      <c r="B107" s="50"/>
      <c r="C107" s="50"/>
      <c r="D107" s="50"/>
      <c r="E107" s="49"/>
      <c r="G107" s="61"/>
      <c r="H107" s="63"/>
    </row>
    <row r="108" spans="1:8">
      <c r="A108" s="49"/>
      <c r="B108" s="50"/>
      <c r="C108" s="50"/>
      <c r="D108" s="50"/>
      <c r="E108" s="49"/>
      <c r="G108" s="61"/>
      <c r="H108" s="63"/>
    </row>
    <row r="109" spans="1:8">
      <c r="A109" s="49"/>
      <c r="B109" s="50"/>
      <c r="C109" s="50"/>
      <c r="D109" s="50"/>
      <c r="E109" s="49"/>
      <c r="G109" s="61"/>
      <c r="H109" s="63"/>
    </row>
    <row r="110" spans="1:8">
      <c r="A110" s="49"/>
      <c r="B110" s="50"/>
      <c r="C110" s="50"/>
      <c r="D110" s="50"/>
      <c r="E110" s="49"/>
      <c r="G110" s="61"/>
      <c r="H110" s="63"/>
    </row>
    <row r="111" spans="1:8">
      <c r="A111" s="49"/>
      <c r="B111" s="50"/>
      <c r="C111" s="50"/>
      <c r="D111" s="50"/>
      <c r="E111" s="49"/>
      <c r="G111" s="61"/>
      <c r="H111" s="63"/>
    </row>
    <row r="112" spans="1:8">
      <c r="A112" s="49"/>
      <c r="B112" s="50"/>
      <c r="C112" s="50"/>
      <c r="D112" s="50"/>
      <c r="E112" s="49"/>
      <c r="G112" s="61"/>
      <c r="H112" s="63"/>
    </row>
    <row r="113" spans="1:8">
      <c r="A113" s="49"/>
      <c r="B113" s="50"/>
      <c r="C113" s="50"/>
      <c r="D113" s="50"/>
      <c r="E113" s="49"/>
      <c r="G113" s="61"/>
      <c r="H113" s="63"/>
    </row>
    <row r="114" spans="1:8">
      <c r="A114" s="49"/>
      <c r="B114" s="50"/>
      <c r="C114" s="50"/>
      <c r="D114" s="50"/>
      <c r="E114" s="49"/>
      <c r="G114" s="61"/>
      <c r="H114" s="63"/>
    </row>
    <row r="115" spans="1:8">
      <c r="A115" s="49"/>
      <c r="B115" s="50"/>
      <c r="C115" s="50"/>
      <c r="D115" s="50"/>
      <c r="E115" s="49"/>
      <c r="G115" s="61"/>
      <c r="H115" s="63"/>
    </row>
    <row r="116" spans="1:8">
      <c r="A116" s="49"/>
      <c r="B116" s="50"/>
      <c r="C116" s="50"/>
      <c r="D116" s="50"/>
      <c r="E116" s="49"/>
      <c r="G116" s="61"/>
      <c r="H116" s="63"/>
    </row>
    <row r="117" spans="1:8">
      <c r="A117" s="49"/>
      <c r="B117" s="50"/>
      <c r="C117" s="50"/>
      <c r="D117" s="50"/>
      <c r="E117" s="49"/>
      <c r="G117" s="61"/>
      <c r="H117" s="63"/>
    </row>
    <row r="118" spans="1:8">
      <c r="A118" s="49"/>
      <c r="B118" s="50"/>
      <c r="C118" s="50"/>
      <c r="D118" s="50"/>
      <c r="E118" s="49"/>
      <c r="G118" s="61"/>
      <c r="H118" s="63"/>
    </row>
    <row r="119" spans="1:8">
      <c r="A119" s="49"/>
      <c r="B119" s="50"/>
      <c r="C119" s="50"/>
      <c r="D119" s="50"/>
      <c r="E119" s="49"/>
      <c r="G119" s="61"/>
      <c r="H119" s="63"/>
    </row>
    <row r="120" spans="1:8">
      <c r="A120" s="49"/>
      <c r="B120" s="50"/>
      <c r="C120" s="50"/>
      <c r="D120" s="50"/>
      <c r="E120" s="49"/>
      <c r="G120" s="61"/>
      <c r="H120" s="63"/>
    </row>
    <row r="121" spans="1:8">
      <c r="A121" s="49"/>
      <c r="B121" s="50"/>
      <c r="C121" s="50"/>
      <c r="D121" s="50"/>
      <c r="E121" s="49"/>
      <c r="G121" s="61"/>
      <c r="H121" s="63"/>
    </row>
    <row r="122" spans="1:8">
      <c r="A122" s="49"/>
      <c r="B122" s="50"/>
      <c r="C122" s="50"/>
      <c r="D122" s="50"/>
      <c r="E122" s="49"/>
      <c r="G122" s="61"/>
      <c r="H122" s="63"/>
    </row>
    <row r="123" spans="1:8">
      <c r="A123" s="49"/>
      <c r="B123" s="50"/>
      <c r="C123" s="50"/>
      <c r="D123" s="50"/>
      <c r="E123" s="49"/>
      <c r="G123" s="61"/>
      <c r="H123" s="63"/>
    </row>
    <row r="124" spans="1:8">
      <c r="A124" s="49"/>
      <c r="B124" s="50"/>
      <c r="C124" s="50"/>
      <c r="D124" s="50"/>
      <c r="E124" s="49"/>
      <c r="G124" s="61"/>
      <c r="H124" s="63"/>
    </row>
    <row r="125" spans="1:8">
      <c r="A125" s="49"/>
      <c r="B125" s="50"/>
      <c r="C125" s="50"/>
      <c r="D125" s="50"/>
      <c r="E125" s="49"/>
      <c r="G125" s="61"/>
      <c r="H125" s="63"/>
    </row>
    <row r="126" spans="1:8">
      <c r="A126" s="49"/>
      <c r="B126" s="50"/>
      <c r="C126" s="50"/>
      <c r="D126" s="50"/>
      <c r="E126" s="49"/>
      <c r="G126" s="61"/>
      <c r="H126" s="63"/>
    </row>
    <row r="127" spans="1:8">
      <c r="A127" s="49"/>
      <c r="B127" s="50"/>
      <c r="C127" s="50"/>
      <c r="D127" s="50"/>
      <c r="E127" s="49"/>
      <c r="G127" s="61"/>
      <c r="H127" s="63"/>
    </row>
    <row r="128" spans="1:8">
      <c r="A128" s="49"/>
      <c r="B128" s="50"/>
      <c r="C128" s="50"/>
      <c r="D128" s="50"/>
      <c r="E128" s="49"/>
      <c r="G128" s="61"/>
      <c r="H128" s="63"/>
    </row>
    <row r="129" spans="1:8">
      <c r="A129" s="49"/>
      <c r="B129" s="50"/>
      <c r="C129" s="50"/>
      <c r="D129" s="50"/>
      <c r="E129" s="49"/>
      <c r="G129" s="61"/>
      <c r="H129" s="63"/>
    </row>
    <row r="130" spans="1:8">
      <c r="A130" s="49"/>
      <c r="B130" s="50"/>
      <c r="C130" s="50"/>
      <c r="D130" s="50"/>
      <c r="E130" s="49"/>
      <c r="G130" s="61"/>
      <c r="H130" s="63"/>
    </row>
    <row r="131" spans="1:8">
      <c r="A131" s="49"/>
      <c r="B131" s="50"/>
      <c r="C131" s="50"/>
      <c r="D131" s="50"/>
      <c r="E131" s="49"/>
      <c r="G131" s="61"/>
      <c r="H131" s="63"/>
    </row>
    <row r="132" spans="1:8">
      <c r="A132" s="49"/>
      <c r="B132" s="50"/>
      <c r="C132" s="50"/>
      <c r="D132" s="50"/>
      <c r="E132" s="49"/>
      <c r="G132" s="61"/>
      <c r="H132" s="63"/>
    </row>
    <row r="133" spans="1:8">
      <c r="A133" s="49"/>
      <c r="B133" s="50"/>
      <c r="C133" s="50"/>
      <c r="D133" s="50"/>
      <c r="E133" s="49"/>
      <c r="G133" s="61"/>
      <c r="H133" s="63"/>
    </row>
    <row r="134" spans="1:8">
      <c r="A134" s="49"/>
      <c r="B134" s="50"/>
      <c r="C134" s="50"/>
      <c r="D134" s="50"/>
      <c r="E134" s="49"/>
      <c r="G134" s="63"/>
      <c r="H134" s="63"/>
    </row>
    <row r="135" spans="1:8">
      <c r="A135" s="49"/>
      <c r="B135" s="50"/>
      <c r="C135" s="50"/>
      <c r="D135" s="50"/>
      <c r="E135" s="49"/>
      <c r="G135" s="64"/>
      <c r="H135" s="64"/>
    </row>
    <row r="136" spans="1:8">
      <c r="A136" s="49"/>
      <c r="B136" s="50"/>
      <c r="C136" s="50"/>
      <c r="D136" s="50"/>
      <c r="E136" s="49"/>
      <c r="G136" s="61"/>
      <c r="H136" s="63"/>
    </row>
    <row r="137" spans="1:8">
      <c r="A137" s="49"/>
      <c r="B137" s="50"/>
      <c r="C137" s="50"/>
      <c r="D137" s="50"/>
      <c r="E137" s="49"/>
      <c r="G137" s="61"/>
      <c r="H137" s="63"/>
    </row>
    <row r="138" spans="1:8">
      <c r="A138" s="49"/>
      <c r="B138" s="50"/>
      <c r="C138" s="50"/>
      <c r="D138" s="50"/>
      <c r="E138" s="49"/>
      <c r="G138" s="61"/>
      <c r="H138" s="63"/>
    </row>
    <row r="139" spans="1:8">
      <c r="A139" s="49"/>
      <c r="B139" s="50"/>
      <c r="C139" s="50"/>
      <c r="D139" s="50"/>
      <c r="E139" s="49"/>
      <c r="G139" s="61"/>
      <c r="H139" s="63"/>
    </row>
    <row r="140" spans="1:8">
      <c r="A140" s="49"/>
      <c r="B140" s="50"/>
      <c r="C140" s="50"/>
      <c r="D140" s="50"/>
      <c r="E140" s="49"/>
      <c r="G140" s="61"/>
      <c r="H140" s="63"/>
    </row>
    <row r="141" spans="1:8">
      <c r="A141" s="49"/>
      <c r="B141" s="50"/>
      <c r="C141" s="50"/>
      <c r="D141" s="50"/>
      <c r="E141" s="49"/>
      <c r="G141" s="61"/>
      <c r="H141" s="63"/>
    </row>
    <row r="142" spans="1:8">
      <c r="A142" s="49"/>
      <c r="B142" s="50"/>
      <c r="C142" s="50"/>
      <c r="D142" s="50"/>
      <c r="E142" s="49"/>
      <c r="G142" s="61"/>
      <c r="H142" s="63"/>
    </row>
    <row r="143" spans="1:8">
      <c r="A143" s="49"/>
      <c r="B143" s="50"/>
      <c r="C143" s="50"/>
      <c r="D143" s="50"/>
      <c r="E143" s="49"/>
      <c r="G143" s="61"/>
      <c r="H143" s="63"/>
    </row>
    <row r="144" spans="1:8">
      <c r="A144" s="49"/>
      <c r="B144" s="50"/>
      <c r="C144" s="50"/>
      <c r="D144" s="50"/>
      <c r="E144" s="49"/>
      <c r="G144" s="61"/>
      <c r="H144" s="63"/>
    </row>
    <row r="145" spans="1:8">
      <c r="A145" s="49"/>
      <c r="B145" s="50"/>
      <c r="C145" s="50"/>
      <c r="D145" s="50"/>
      <c r="E145" s="49"/>
      <c r="G145" s="61"/>
      <c r="H145" s="63"/>
    </row>
    <row r="146" spans="1:8">
      <c r="A146" s="49"/>
      <c r="B146" s="50"/>
      <c r="C146" s="50"/>
      <c r="D146" s="50"/>
      <c r="E146" s="49"/>
      <c r="G146" s="61"/>
      <c r="H146" s="63"/>
    </row>
    <row r="147" spans="1:8">
      <c r="A147" s="49"/>
      <c r="B147" s="50"/>
      <c r="C147" s="50"/>
      <c r="D147" s="50"/>
      <c r="E147" s="49"/>
      <c r="G147" s="61"/>
      <c r="H147" s="63"/>
    </row>
    <row r="148" spans="1:8">
      <c r="A148" s="49"/>
      <c r="B148" s="50"/>
      <c r="C148" s="50"/>
      <c r="D148" s="50"/>
      <c r="E148" s="49"/>
      <c r="G148" s="61"/>
      <c r="H148" s="63"/>
    </row>
    <row r="149" spans="1:8">
      <c r="A149" s="49"/>
      <c r="B149" s="50"/>
      <c r="C149" s="50"/>
      <c r="D149" s="50"/>
      <c r="E149" s="49"/>
      <c r="G149" s="61"/>
      <c r="H149" s="63"/>
    </row>
    <row r="150" spans="1:8">
      <c r="A150" s="49"/>
      <c r="B150" s="50"/>
      <c r="C150" s="50"/>
      <c r="D150" s="50"/>
      <c r="E150" s="49"/>
      <c r="G150" s="61"/>
      <c r="H150" s="63"/>
    </row>
    <row r="151" spans="1:8">
      <c r="A151" s="49"/>
      <c r="B151" s="50"/>
      <c r="C151" s="50"/>
      <c r="D151" s="50"/>
      <c r="E151" s="49"/>
      <c r="G151" s="61"/>
      <c r="H151" s="63"/>
    </row>
    <row r="152" spans="1:8">
      <c r="A152" s="49"/>
      <c r="B152" s="50"/>
      <c r="C152" s="50"/>
      <c r="D152" s="50"/>
      <c r="E152" s="51"/>
      <c r="G152" s="61"/>
      <c r="H152" s="62"/>
    </row>
    <row r="153" spans="1:8">
      <c r="A153" s="49"/>
      <c r="B153" s="50"/>
      <c r="C153" s="50"/>
      <c r="D153" s="50"/>
      <c r="E153" s="51"/>
      <c r="G153" s="61"/>
      <c r="H153" s="62"/>
    </row>
    <row r="154" spans="1:8">
      <c r="A154" s="49"/>
      <c r="B154" s="50"/>
      <c r="C154" s="50"/>
      <c r="D154" s="50"/>
      <c r="E154" s="49"/>
      <c r="G154" s="61"/>
      <c r="H154" s="63"/>
    </row>
    <row r="155" spans="1:8">
      <c r="A155" s="49"/>
      <c r="B155" s="50"/>
      <c r="C155" s="50"/>
      <c r="D155" s="50"/>
      <c r="E155" s="49"/>
      <c r="G155" s="61"/>
      <c r="H155" s="63"/>
    </row>
    <row r="156" spans="1:8">
      <c r="A156" s="49"/>
      <c r="B156" s="50"/>
      <c r="C156" s="50"/>
      <c r="D156" s="50"/>
      <c r="E156" s="49"/>
      <c r="G156" s="61"/>
      <c r="H156" s="63"/>
    </row>
    <row r="157" spans="1:8">
      <c r="A157" s="49"/>
      <c r="B157" s="50"/>
      <c r="C157" s="50"/>
      <c r="D157" s="50"/>
      <c r="E157" s="49"/>
      <c r="G157" s="61"/>
      <c r="H157" s="63"/>
    </row>
    <row r="158" spans="1:8">
      <c r="A158" s="49"/>
      <c r="B158" s="50"/>
      <c r="C158" s="50"/>
      <c r="D158" s="50"/>
      <c r="E158" s="49"/>
      <c r="G158" s="61"/>
      <c r="H158" s="63"/>
    </row>
    <row r="159" spans="1:8">
      <c r="A159" s="49"/>
      <c r="B159" s="50"/>
      <c r="C159" s="50"/>
      <c r="D159" s="50"/>
      <c r="E159" s="49"/>
      <c r="G159" s="61"/>
      <c r="H159" s="63"/>
    </row>
    <row r="160" spans="1:8">
      <c r="A160" s="49"/>
      <c r="B160" s="50"/>
      <c r="C160" s="50"/>
      <c r="D160" s="50"/>
      <c r="E160" s="49"/>
      <c r="G160" s="61"/>
      <c r="H160" s="63"/>
    </row>
    <row r="161" spans="1:8">
      <c r="A161" s="49"/>
      <c r="B161" s="50"/>
      <c r="C161" s="50"/>
      <c r="D161" s="50"/>
      <c r="E161" s="49"/>
      <c r="G161" s="61"/>
      <c r="H161" s="63"/>
    </row>
    <row r="162" spans="1:8">
      <c r="A162" s="49"/>
      <c r="B162" s="50"/>
      <c r="C162" s="50"/>
      <c r="D162" s="50"/>
      <c r="E162" s="49"/>
      <c r="G162" s="61"/>
      <c r="H162" s="63"/>
    </row>
    <row r="163" spans="1:8">
      <c r="A163" s="49"/>
      <c r="B163" s="50"/>
      <c r="C163" s="50"/>
      <c r="D163" s="50"/>
      <c r="E163" s="49"/>
      <c r="G163" s="64"/>
      <c r="H163" s="64"/>
    </row>
    <row r="164" spans="1:8">
      <c r="A164" s="49"/>
      <c r="B164" s="50"/>
      <c r="C164" s="50"/>
      <c r="D164" s="50"/>
      <c r="E164" s="49"/>
      <c r="G164" s="61"/>
      <c r="H164" s="63"/>
    </row>
    <row r="165" spans="1:8">
      <c r="A165" s="49"/>
      <c r="B165" s="50"/>
      <c r="C165" s="50"/>
      <c r="D165" s="50"/>
      <c r="E165" s="49"/>
      <c r="G165" s="61"/>
      <c r="H165" s="63"/>
    </row>
    <row r="166" spans="1:8">
      <c r="A166" s="49"/>
      <c r="B166" s="50"/>
      <c r="C166" s="50"/>
      <c r="D166" s="50"/>
      <c r="E166" s="49"/>
      <c r="G166" s="61"/>
      <c r="H166" s="63"/>
    </row>
    <row r="167" spans="1:8">
      <c r="A167" s="49"/>
      <c r="B167" s="50"/>
      <c r="C167" s="50"/>
      <c r="D167" s="50"/>
      <c r="E167" s="49"/>
      <c r="G167" s="61"/>
      <c r="H167" s="63"/>
    </row>
    <row r="168" spans="1:8">
      <c r="A168" s="49"/>
      <c r="B168" s="50"/>
      <c r="C168" s="50"/>
      <c r="D168" s="50"/>
      <c r="E168" s="49"/>
      <c r="G168" s="61"/>
      <c r="H168" s="63"/>
    </row>
    <row r="169" spans="1:8">
      <c r="A169" s="49"/>
      <c r="B169" s="50"/>
      <c r="C169" s="50"/>
      <c r="D169" s="50"/>
      <c r="E169" s="49"/>
      <c r="G169" s="61"/>
      <c r="H169" s="63"/>
    </row>
    <row r="170" spans="1:8">
      <c r="A170" s="49"/>
      <c r="B170" s="50"/>
      <c r="C170" s="50"/>
      <c r="D170" s="50"/>
      <c r="E170" s="49"/>
      <c r="G170" s="61"/>
      <c r="H170" s="63"/>
    </row>
    <row r="171" spans="1:8">
      <c r="A171" s="49"/>
      <c r="B171" s="50"/>
      <c r="C171" s="50"/>
      <c r="D171" s="50"/>
      <c r="E171" s="49"/>
      <c r="G171" s="61"/>
      <c r="H171" s="63"/>
    </row>
    <row r="172" spans="1:8">
      <c r="A172" s="49"/>
      <c r="B172" s="50"/>
      <c r="C172" s="50"/>
      <c r="D172" s="50"/>
      <c r="E172" s="49"/>
      <c r="G172" s="61"/>
      <c r="H172" s="63"/>
    </row>
    <row r="173" spans="1:8">
      <c r="A173" s="49"/>
      <c r="B173" s="50"/>
      <c r="C173" s="50"/>
      <c r="D173" s="50"/>
      <c r="E173" s="49"/>
      <c r="G173" s="61"/>
      <c r="H173" s="63"/>
    </row>
    <row r="174" spans="1:8">
      <c r="A174" s="49"/>
      <c r="B174" s="50"/>
      <c r="C174" s="50"/>
      <c r="D174" s="50"/>
      <c r="E174" s="49"/>
      <c r="G174" s="61"/>
      <c r="H174" s="63"/>
    </row>
    <row r="175" spans="1:8">
      <c r="A175" s="49"/>
      <c r="B175" s="50"/>
      <c r="C175" s="50"/>
      <c r="D175" s="50"/>
      <c r="E175" s="49"/>
      <c r="G175" s="61"/>
      <c r="H175" s="63"/>
    </row>
    <row r="176" spans="1:8">
      <c r="A176" s="49"/>
      <c r="B176" s="50"/>
      <c r="C176" s="50"/>
      <c r="D176" s="50"/>
      <c r="E176" s="49"/>
      <c r="G176" s="61"/>
      <c r="H176" s="63"/>
    </row>
    <row r="177" spans="1:8">
      <c r="A177" s="49"/>
      <c r="B177" s="50"/>
      <c r="C177" s="50"/>
      <c r="D177" s="50"/>
      <c r="E177" s="49"/>
      <c r="G177" s="61"/>
      <c r="H177" s="63"/>
    </row>
    <row r="178" spans="1:8">
      <c r="A178" s="49"/>
      <c r="B178" s="50"/>
      <c r="C178" s="50"/>
      <c r="D178" s="50"/>
      <c r="E178" s="49"/>
      <c r="G178" s="61"/>
      <c r="H178" s="63"/>
    </row>
    <row r="179" spans="1:8">
      <c r="A179" s="49"/>
      <c r="B179" s="50"/>
      <c r="C179" s="50"/>
      <c r="D179" s="50"/>
      <c r="E179" s="49"/>
      <c r="G179" s="61"/>
      <c r="H179" s="63"/>
    </row>
    <row r="180" spans="1:8">
      <c r="A180" s="49"/>
      <c r="B180" s="50"/>
      <c r="C180" s="50"/>
      <c r="D180" s="50"/>
      <c r="E180" s="49"/>
      <c r="G180" s="61"/>
      <c r="H180" s="63"/>
    </row>
    <row r="181" spans="1:8">
      <c r="A181" s="49"/>
      <c r="B181" s="50"/>
      <c r="C181" s="50"/>
      <c r="D181" s="50"/>
      <c r="E181" s="49"/>
      <c r="G181" s="61"/>
      <c r="H181" s="63"/>
    </row>
    <row r="182" spans="1:8">
      <c r="A182" s="49"/>
      <c r="B182" s="50"/>
      <c r="C182" s="50"/>
      <c r="D182" s="50"/>
      <c r="E182" s="49"/>
      <c r="G182" s="61"/>
      <c r="H182" s="63"/>
    </row>
    <row r="183" spans="1:8">
      <c r="A183" s="49"/>
      <c r="B183" s="50"/>
      <c r="C183" s="50"/>
      <c r="D183" s="50"/>
      <c r="E183" s="49"/>
      <c r="G183" s="61"/>
      <c r="H183" s="63"/>
    </row>
    <row r="184" spans="1:8">
      <c r="A184" s="49"/>
      <c r="B184" s="50"/>
      <c r="C184" s="50"/>
      <c r="D184" s="50"/>
      <c r="E184" s="49"/>
      <c r="G184" s="61"/>
      <c r="H184" s="63"/>
    </row>
    <row r="185" spans="1:8">
      <c r="A185" s="49"/>
      <c r="B185" s="50"/>
      <c r="C185" s="50"/>
      <c r="D185" s="50"/>
      <c r="E185" s="49"/>
      <c r="G185" s="61"/>
      <c r="H185" s="63"/>
    </row>
    <row r="186" spans="1:8">
      <c r="A186" s="49"/>
      <c r="B186" s="50"/>
      <c r="C186" s="50"/>
      <c r="D186" s="50"/>
      <c r="E186" s="49"/>
      <c r="G186" s="61"/>
      <c r="H186" s="63"/>
    </row>
    <row r="187" spans="1:8">
      <c r="A187" s="49"/>
      <c r="B187" s="50"/>
      <c r="C187" s="50"/>
      <c r="D187" s="50"/>
      <c r="E187" s="49"/>
      <c r="G187" s="61"/>
      <c r="H187" s="63"/>
    </row>
    <row r="188" spans="1:8">
      <c r="A188" s="49"/>
      <c r="B188" s="50"/>
      <c r="C188" s="50"/>
      <c r="D188" s="50"/>
      <c r="E188" s="49"/>
      <c r="G188" s="61"/>
      <c r="H188" s="63"/>
    </row>
    <row r="189" spans="1:8">
      <c r="A189" s="49"/>
      <c r="B189" s="50"/>
      <c r="C189" s="50"/>
      <c r="D189" s="50"/>
      <c r="E189" s="49"/>
      <c r="G189" s="61"/>
      <c r="H189" s="63"/>
    </row>
    <row r="190" spans="1:8">
      <c r="A190" s="49"/>
      <c r="B190" s="50"/>
      <c r="C190" s="50"/>
      <c r="D190" s="50"/>
      <c r="E190" s="49"/>
      <c r="G190" s="61"/>
      <c r="H190" s="63"/>
    </row>
    <row r="191" spans="1:8">
      <c r="A191" s="49"/>
      <c r="B191" s="50"/>
      <c r="C191" s="50"/>
      <c r="D191" s="50"/>
      <c r="E191" s="49"/>
      <c r="G191" s="61"/>
      <c r="H191" s="63"/>
    </row>
    <row r="192" spans="1:8">
      <c r="A192" s="49"/>
      <c r="B192" s="50"/>
      <c r="C192" s="50"/>
      <c r="D192" s="50"/>
      <c r="E192" s="49"/>
      <c r="G192" s="61"/>
      <c r="H192" s="63"/>
    </row>
    <row r="193" spans="1:8">
      <c r="A193" s="49"/>
      <c r="B193" s="50"/>
      <c r="C193" s="50"/>
      <c r="D193" s="50"/>
      <c r="E193" s="49"/>
      <c r="G193" s="61"/>
      <c r="H193" s="63"/>
    </row>
    <row r="194" spans="1:8">
      <c r="A194" s="49"/>
      <c r="B194" s="50"/>
      <c r="C194" s="50"/>
      <c r="D194" s="50"/>
      <c r="E194" s="49"/>
      <c r="G194" s="61"/>
      <c r="H194" s="63"/>
    </row>
    <row r="195" spans="1:8">
      <c r="A195" s="49"/>
      <c r="B195" s="50"/>
      <c r="C195" s="50"/>
      <c r="D195" s="50"/>
      <c r="E195" s="49"/>
      <c r="G195" s="61"/>
      <c r="H195" s="63"/>
    </row>
    <row r="196" spans="1:8">
      <c r="A196" s="49"/>
      <c r="B196" s="50"/>
      <c r="C196" s="50"/>
      <c r="D196" s="50"/>
      <c r="E196" s="49"/>
      <c r="G196" s="61"/>
      <c r="H196" s="63"/>
    </row>
    <row r="197" spans="1:8">
      <c r="A197" s="49"/>
      <c r="B197" s="50"/>
      <c r="C197" s="50"/>
      <c r="D197" s="50"/>
      <c r="E197" s="49"/>
      <c r="G197" s="61"/>
      <c r="H197" s="63"/>
    </row>
    <row r="198" spans="1:8">
      <c r="A198" s="49"/>
      <c r="B198" s="50"/>
      <c r="C198" s="50"/>
      <c r="D198" s="50"/>
      <c r="E198" s="49"/>
      <c r="G198" s="61"/>
      <c r="H198" s="63"/>
    </row>
    <row r="199" spans="1:8">
      <c r="A199" s="49"/>
      <c r="B199" s="50"/>
      <c r="C199" s="50"/>
      <c r="D199" s="50"/>
      <c r="E199" s="49"/>
      <c r="G199" s="61"/>
      <c r="H199" s="63"/>
    </row>
    <row r="200" spans="1:8">
      <c r="A200" s="49"/>
      <c r="B200" s="50"/>
      <c r="C200" s="50"/>
      <c r="D200" s="50"/>
      <c r="E200" s="49"/>
      <c r="G200" s="61"/>
      <c r="H200" s="63"/>
    </row>
    <row r="201" spans="1:8">
      <c r="A201" s="49"/>
      <c r="B201" s="50"/>
      <c r="C201" s="50"/>
      <c r="D201" s="50"/>
      <c r="E201" s="49"/>
      <c r="G201" s="61"/>
      <c r="H201" s="63"/>
    </row>
    <row r="202" spans="1:8">
      <c r="A202" s="49"/>
      <c r="B202" s="50"/>
      <c r="C202" s="50"/>
      <c r="D202" s="50"/>
      <c r="E202" s="51"/>
      <c r="G202" s="61"/>
      <c r="H202" s="62"/>
    </row>
    <row r="203" spans="1:8">
      <c r="A203" s="49"/>
      <c r="B203" s="50"/>
      <c r="C203" s="50"/>
      <c r="D203" s="50"/>
      <c r="E203" s="51"/>
      <c r="G203" s="61"/>
      <c r="H203" s="62"/>
    </row>
    <row r="204" spans="1:8">
      <c r="A204" s="49"/>
      <c r="B204" s="50"/>
      <c r="C204" s="50"/>
      <c r="D204" s="50"/>
      <c r="E204" s="49"/>
      <c r="G204" s="61"/>
      <c r="H204" s="63"/>
    </row>
    <row r="205" spans="1:8">
      <c r="A205" s="49"/>
      <c r="B205" s="50"/>
      <c r="C205" s="50"/>
      <c r="D205" s="50"/>
      <c r="E205" s="49"/>
      <c r="G205" s="61"/>
      <c r="H205" s="63"/>
    </row>
    <row r="206" spans="1:8">
      <c r="A206" s="49"/>
      <c r="B206" s="50"/>
      <c r="C206" s="50"/>
      <c r="D206" s="50"/>
      <c r="E206" s="49"/>
      <c r="G206" s="61"/>
      <c r="H206" s="63"/>
    </row>
    <row r="207" spans="1:8">
      <c r="A207" s="49"/>
      <c r="B207" s="50"/>
      <c r="C207" s="50"/>
      <c r="D207" s="50"/>
      <c r="E207" s="49"/>
      <c r="G207" s="61"/>
      <c r="H207" s="63"/>
    </row>
    <row r="208" spans="1:8">
      <c r="A208" s="49"/>
      <c r="B208" s="50"/>
      <c r="C208" s="50"/>
      <c r="D208" s="50"/>
      <c r="E208" s="49"/>
      <c r="G208" s="61"/>
      <c r="H208" s="63"/>
    </row>
    <row r="209" spans="1:8">
      <c r="A209" s="49"/>
      <c r="B209" s="50"/>
      <c r="C209" s="50"/>
      <c r="D209" s="50"/>
      <c r="E209" s="49"/>
      <c r="G209" s="61"/>
      <c r="H209" s="63"/>
    </row>
    <row r="210" spans="1:8">
      <c r="A210" s="49"/>
      <c r="B210" s="50"/>
      <c r="C210" s="50"/>
      <c r="D210" s="50"/>
      <c r="E210" s="49"/>
      <c r="G210" s="61"/>
      <c r="H210" s="63"/>
    </row>
    <row r="211" spans="1:8">
      <c r="A211" s="49"/>
      <c r="B211" s="50"/>
      <c r="C211" s="50"/>
      <c r="D211" s="50"/>
      <c r="E211" s="49"/>
      <c r="G211" s="61"/>
      <c r="H211" s="63"/>
    </row>
    <row r="212" spans="1:8">
      <c r="A212" s="49"/>
      <c r="B212" s="50"/>
      <c r="C212" s="50"/>
      <c r="D212" s="50"/>
      <c r="E212" s="49"/>
      <c r="G212" s="61"/>
      <c r="H212" s="63"/>
    </row>
    <row r="213" spans="1:8">
      <c r="A213" s="49"/>
      <c r="B213" s="50"/>
      <c r="C213" s="50"/>
      <c r="D213" s="50"/>
      <c r="E213" s="49"/>
      <c r="G213" s="61"/>
      <c r="H213" s="63"/>
    </row>
    <row r="214" spans="1:8">
      <c r="A214" s="49"/>
      <c r="B214" s="50"/>
      <c r="C214" s="50"/>
      <c r="D214" s="50"/>
      <c r="E214" s="49"/>
      <c r="G214" s="61"/>
      <c r="H214" s="63"/>
    </row>
    <row r="215" spans="1:8">
      <c r="A215" s="49"/>
      <c r="B215" s="50"/>
      <c r="C215" s="50"/>
      <c r="D215" s="50"/>
      <c r="E215" s="49"/>
      <c r="G215" s="61"/>
      <c r="H215" s="63"/>
    </row>
    <row r="216" spans="1:8">
      <c r="A216" s="49"/>
      <c r="B216" s="50"/>
      <c r="C216" s="50"/>
      <c r="D216" s="50"/>
      <c r="E216" s="49"/>
      <c r="G216" s="61"/>
      <c r="H216" s="63"/>
    </row>
    <row r="217" spans="1:8">
      <c r="A217" s="49"/>
      <c r="B217" s="50"/>
      <c r="C217" s="50"/>
      <c r="D217" s="50"/>
      <c r="E217" s="49"/>
      <c r="G217" s="61"/>
      <c r="H217" s="63"/>
    </row>
    <row r="218" spans="1:8">
      <c r="A218" s="49"/>
      <c r="B218" s="50"/>
      <c r="C218" s="50"/>
      <c r="D218" s="50"/>
      <c r="E218" s="49"/>
      <c r="G218" s="61"/>
      <c r="H218" s="63"/>
    </row>
    <row r="219" spans="1:8">
      <c r="A219" s="49"/>
      <c r="B219" s="50"/>
      <c r="C219" s="50"/>
      <c r="D219" s="50"/>
      <c r="E219" s="49"/>
      <c r="G219" s="61"/>
      <c r="H219" s="63"/>
    </row>
    <row r="220" spans="1:8">
      <c r="A220" s="49"/>
      <c r="B220" s="50"/>
      <c r="C220" s="50"/>
      <c r="D220" s="50"/>
      <c r="E220" s="49"/>
      <c r="G220" s="61"/>
      <c r="H220" s="63"/>
    </row>
    <row r="221" spans="1:8">
      <c r="A221" s="49"/>
      <c r="B221" s="50"/>
      <c r="C221" s="50"/>
      <c r="D221" s="50"/>
      <c r="E221" s="49"/>
      <c r="G221" s="61"/>
      <c r="H221" s="63"/>
    </row>
    <row r="222" spans="1:8">
      <c r="A222" s="49"/>
      <c r="B222" s="50"/>
      <c r="C222" s="50"/>
      <c r="D222" s="50"/>
      <c r="E222" s="49"/>
      <c r="G222" s="61"/>
      <c r="H222" s="63"/>
    </row>
    <row r="223" spans="1:8">
      <c r="A223" s="49"/>
      <c r="B223" s="50"/>
      <c r="C223" s="50"/>
      <c r="D223" s="50"/>
      <c r="E223" s="49"/>
      <c r="G223" s="61"/>
      <c r="H223" s="63"/>
    </row>
    <row r="224" spans="1:8">
      <c r="A224" s="49"/>
      <c r="B224" s="50"/>
      <c r="C224" s="50"/>
      <c r="D224" s="50"/>
      <c r="E224" s="49"/>
      <c r="G224" s="61"/>
      <c r="H224" s="63"/>
    </row>
    <row r="225" spans="1:8">
      <c r="A225" s="49"/>
      <c r="B225" s="50"/>
      <c r="C225" s="50"/>
      <c r="D225" s="50"/>
      <c r="E225" s="49"/>
      <c r="G225" s="61"/>
      <c r="H225" s="63"/>
    </row>
    <row r="226" spans="1:8">
      <c r="A226" s="49"/>
      <c r="B226" s="50"/>
      <c r="C226" s="50"/>
      <c r="D226" s="50"/>
      <c r="E226" s="49"/>
      <c r="G226" s="61"/>
      <c r="H226" s="63"/>
    </row>
    <row r="227" spans="1:8">
      <c r="A227" s="49"/>
      <c r="B227" s="50"/>
      <c r="C227" s="50"/>
      <c r="D227" s="50"/>
      <c r="E227" s="49"/>
      <c r="G227" s="61"/>
      <c r="H227" s="63"/>
    </row>
    <row r="228" spans="1:8">
      <c r="A228" s="49"/>
      <c r="B228" s="50"/>
      <c r="C228" s="50"/>
      <c r="D228" s="50"/>
      <c r="E228" s="49"/>
      <c r="G228" s="61"/>
      <c r="H228" s="63"/>
    </row>
    <row r="229" spans="1:8">
      <c r="A229" s="49"/>
      <c r="B229" s="50"/>
      <c r="C229" s="50"/>
      <c r="D229" s="50"/>
      <c r="E229" s="49"/>
      <c r="G229" s="61"/>
      <c r="H229" s="63"/>
    </row>
    <row r="230" spans="1:8">
      <c r="A230" s="49"/>
      <c r="B230" s="50"/>
      <c r="C230" s="50"/>
      <c r="D230" s="50"/>
      <c r="E230" s="49"/>
      <c r="G230" s="61"/>
      <c r="H230" s="63"/>
    </row>
    <row r="231" spans="1:8">
      <c r="A231" s="49"/>
      <c r="B231" s="50"/>
      <c r="C231" s="50"/>
      <c r="D231" s="50"/>
      <c r="E231" s="49"/>
      <c r="G231" s="61"/>
      <c r="H231" s="63"/>
    </row>
    <row r="232" spans="1:8">
      <c r="A232" s="49"/>
      <c r="B232" s="50"/>
      <c r="C232" s="50"/>
      <c r="D232" s="50"/>
      <c r="E232" s="49"/>
      <c r="G232" s="61"/>
      <c r="H232" s="63"/>
    </row>
    <row r="233" spans="1:8">
      <c r="A233" s="49"/>
      <c r="B233" s="50"/>
      <c r="C233" s="50"/>
      <c r="D233" s="50"/>
      <c r="E233" s="49"/>
      <c r="G233" s="61"/>
      <c r="H233" s="63"/>
    </row>
    <row r="234" spans="1:8">
      <c r="A234" s="49"/>
      <c r="B234" s="50"/>
      <c r="C234" s="50"/>
      <c r="D234" s="50"/>
      <c r="E234" s="49"/>
      <c r="G234" s="61"/>
      <c r="H234" s="63"/>
    </row>
    <row r="235" spans="1:8">
      <c r="A235" s="49"/>
      <c r="B235" s="50"/>
      <c r="C235" s="50"/>
      <c r="D235" s="50"/>
      <c r="E235" s="49"/>
      <c r="G235" s="61"/>
      <c r="H235" s="63"/>
    </row>
    <row r="236" spans="1:8">
      <c r="A236" s="49"/>
      <c r="B236" s="50"/>
      <c r="C236" s="50"/>
      <c r="D236" s="50"/>
      <c r="E236" s="49"/>
      <c r="G236" s="61"/>
      <c r="H236" s="63"/>
    </row>
    <row r="237" spans="1:8">
      <c r="A237" s="49"/>
      <c r="B237" s="50"/>
      <c r="C237" s="50"/>
      <c r="D237" s="50"/>
      <c r="E237" s="49"/>
      <c r="G237" s="61"/>
      <c r="H237" s="63"/>
    </row>
    <row r="238" spans="1:8">
      <c r="A238" s="49"/>
      <c r="B238" s="50"/>
      <c r="C238" s="50"/>
      <c r="D238" s="50"/>
      <c r="E238" s="49"/>
      <c r="G238" s="61"/>
      <c r="H238" s="63"/>
    </row>
    <row r="239" spans="1:8">
      <c r="A239" s="49"/>
      <c r="B239" s="50"/>
      <c r="C239" s="50"/>
      <c r="D239" s="50"/>
      <c r="E239" s="49"/>
      <c r="G239" s="61"/>
      <c r="H239" s="63"/>
    </row>
    <row r="240" spans="1:8">
      <c r="A240" s="49"/>
      <c r="B240" s="50"/>
      <c r="C240" s="50"/>
      <c r="D240" s="50"/>
      <c r="E240" s="49"/>
      <c r="G240" s="61"/>
      <c r="H240" s="63"/>
    </row>
    <row r="241" spans="1:8">
      <c r="A241" s="49"/>
      <c r="B241" s="50"/>
      <c r="C241" s="50"/>
      <c r="D241" s="50"/>
      <c r="E241" s="49"/>
      <c r="G241" s="61"/>
      <c r="H241" s="63"/>
    </row>
    <row r="242" spans="1:8">
      <c r="A242" s="49"/>
      <c r="B242" s="50"/>
      <c r="C242" s="50"/>
      <c r="D242" s="50"/>
      <c r="E242" s="49"/>
      <c r="G242" s="61"/>
      <c r="H242" s="63"/>
    </row>
    <row r="243" spans="1:8">
      <c r="A243" s="49"/>
      <c r="B243" s="50"/>
      <c r="C243" s="50"/>
      <c r="D243" s="50"/>
      <c r="E243" s="49"/>
      <c r="G243" s="61"/>
      <c r="H243" s="63"/>
    </row>
    <row r="244" spans="1:8">
      <c r="A244" s="49"/>
      <c r="B244" s="50"/>
      <c r="C244" s="50"/>
      <c r="D244" s="50"/>
      <c r="E244" s="49"/>
      <c r="G244" s="61"/>
      <c r="H244" s="63"/>
    </row>
    <row r="245" spans="1:8">
      <c r="A245" s="49"/>
      <c r="B245" s="50"/>
      <c r="C245" s="50"/>
      <c r="D245" s="50"/>
      <c r="E245" s="49"/>
      <c r="G245" s="61"/>
      <c r="H245" s="63"/>
    </row>
    <row r="246" spans="1:8">
      <c r="A246" s="49"/>
      <c r="B246" s="50"/>
      <c r="C246" s="50"/>
      <c r="D246" s="50"/>
      <c r="E246" s="49"/>
      <c r="G246" s="61"/>
      <c r="H246" s="63"/>
    </row>
    <row r="247" spans="1:8">
      <c r="A247" s="49"/>
      <c r="B247" s="50"/>
      <c r="C247" s="50"/>
      <c r="D247" s="50"/>
      <c r="E247" s="49"/>
      <c r="G247" s="61"/>
      <c r="H247" s="63"/>
    </row>
    <row r="248" spans="1:8">
      <c r="A248" s="49"/>
      <c r="B248" s="50"/>
      <c r="C248" s="50"/>
      <c r="D248" s="50"/>
      <c r="E248" s="49"/>
      <c r="G248" s="61"/>
      <c r="H248" s="63"/>
    </row>
    <row r="249" spans="1:8">
      <c r="A249" s="49"/>
      <c r="B249" s="50"/>
      <c r="C249" s="50"/>
      <c r="D249" s="50"/>
      <c r="E249" s="49"/>
      <c r="G249" s="61"/>
      <c r="H249" s="63"/>
    </row>
    <row r="250" spans="1:8">
      <c r="A250" s="49"/>
      <c r="B250" s="50"/>
      <c r="C250" s="50"/>
      <c r="D250" s="50"/>
      <c r="E250" s="49"/>
      <c r="G250" s="64"/>
      <c r="H250" s="64"/>
    </row>
    <row r="251" spans="1:8">
      <c r="A251" s="49"/>
      <c r="B251" s="50"/>
      <c r="C251" s="50"/>
      <c r="D251" s="50"/>
      <c r="E251" s="49"/>
      <c r="G251" s="61"/>
      <c r="H251" s="63"/>
    </row>
    <row r="252" spans="1:8">
      <c r="A252" s="49"/>
      <c r="E252" s="49"/>
      <c r="G252" s="61"/>
      <c r="H252" s="63"/>
    </row>
    <row r="253" spans="1:8">
      <c r="A253" s="49"/>
      <c r="E253" s="49"/>
      <c r="G253" s="61"/>
      <c r="H253" s="63"/>
    </row>
    <row r="254" spans="1:8">
      <c r="A254" s="49"/>
      <c r="E254" s="49"/>
      <c r="G254" s="61"/>
      <c r="H254" s="63"/>
    </row>
    <row r="255" spans="1:8">
      <c r="A255" s="49"/>
      <c r="E255" s="49"/>
      <c r="G255" s="61"/>
      <c r="H255" s="63"/>
    </row>
    <row r="256" spans="1:8">
      <c r="A256" s="49"/>
      <c r="E256" s="49"/>
      <c r="G256" s="61"/>
      <c r="H256" s="63"/>
    </row>
    <row r="257" spans="1:8">
      <c r="A257" s="49"/>
      <c r="E257" s="49"/>
      <c r="G257" s="61"/>
      <c r="H257" s="63"/>
    </row>
    <row r="258" spans="1:8">
      <c r="A258" s="49"/>
      <c r="E258" s="49"/>
      <c r="G258" s="61"/>
      <c r="H258" s="63"/>
    </row>
    <row r="259" spans="1:8">
      <c r="A259" s="49"/>
      <c r="E259" s="49"/>
      <c r="G259" s="61"/>
      <c r="H259" s="63"/>
    </row>
    <row r="260" spans="1:8">
      <c r="A260" s="49"/>
      <c r="E260" s="49"/>
      <c r="G260" s="61"/>
      <c r="H260" s="63"/>
    </row>
    <row r="261" spans="1:8">
      <c r="A261" s="49"/>
      <c r="E261" s="49"/>
      <c r="G261" s="61"/>
      <c r="H261" s="63"/>
    </row>
    <row r="262" spans="1:8">
      <c r="G262" s="54"/>
      <c r="H262" s="54"/>
    </row>
    <row r="263" spans="1:8">
      <c r="G263" s="54"/>
      <c r="H263" s="54"/>
    </row>
    <row r="264" spans="1:8">
      <c r="G264" s="54"/>
      <c r="H264" s="54"/>
    </row>
    <row r="265" spans="1:8">
      <c r="G265" s="54"/>
      <c r="H265" s="54"/>
    </row>
    <row r="266" spans="1:8">
      <c r="G266" s="54"/>
      <c r="H266" s="54"/>
    </row>
    <row r="267" spans="1:8">
      <c r="G267" s="54"/>
      <c r="H267" s="54"/>
    </row>
    <row r="268" spans="1:8">
      <c r="G268" s="54"/>
      <c r="H268" s="54"/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9"/>
  <sheetViews>
    <sheetView tabSelected="1" topLeftCell="Z1" zoomScale="125" zoomScaleNormal="125" zoomScalePageLayoutView="125" workbookViewId="0">
      <selection activeCell="AE1" sqref="AE1"/>
    </sheetView>
  </sheetViews>
  <sheetFormatPr baseColWidth="10" defaultColWidth="11.33203125" defaultRowHeight="15" x14ac:dyDescent="0"/>
  <cols>
    <col min="1" max="1" width="18" style="68" bestFit="1" customWidth="1"/>
    <col min="2" max="2" width="9" style="89" bestFit="1" customWidth="1"/>
    <col min="3" max="3" width="4.33203125" style="89" bestFit="1" customWidth="1"/>
    <col min="4" max="4" width="11.5" style="89" bestFit="1" customWidth="1"/>
    <col min="5" max="5" width="14.6640625" style="89" customWidth="1"/>
    <col min="6" max="6" width="22.1640625" style="68" customWidth="1"/>
    <col min="7" max="7" width="15.5" style="68" bestFit="1" customWidth="1"/>
    <col min="8" max="8" width="22.5" style="89" customWidth="1"/>
    <col min="9" max="9" width="22.6640625" style="81" customWidth="1"/>
    <col min="10" max="10" width="22.5" style="82" customWidth="1"/>
    <col min="11" max="11" width="20.6640625" style="83" customWidth="1"/>
    <col min="12" max="12" width="22.83203125" style="92" customWidth="1"/>
    <col min="13" max="13" width="16.5" style="93" customWidth="1"/>
    <col min="14" max="14" width="15.1640625" style="91" customWidth="1"/>
    <col min="15" max="15" width="15.33203125" style="91" customWidth="1"/>
    <col min="16" max="16" width="15.5" style="93" customWidth="1"/>
    <col min="17" max="17" width="26.6640625" style="68" bestFit="1" customWidth="1"/>
    <col min="18" max="18" width="36" style="68" customWidth="1"/>
    <col min="19" max="19" width="19" style="68" customWidth="1"/>
    <col min="20" max="24" width="19.33203125" style="68" customWidth="1"/>
    <col min="25" max="25" width="21.1640625" style="68" customWidth="1"/>
    <col min="26" max="26" width="24" style="68" customWidth="1"/>
    <col min="27" max="27" width="20.83203125" style="68" customWidth="1"/>
    <col min="28" max="28" width="23.6640625" style="68" customWidth="1"/>
    <col min="29" max="31" width="24.33203125" style="68" customWidth="1"/>
    <col min="32" max="32" width="10.1640625" style="68" customWidth="1"/>
    <col min="33" max="33" width="11" style="68" customWidth="1"/>
    <col min="34" max="34" width="11.5" style="68" customWidth="1"/>
    <col min="35" max="16384" width="11.33203125" style="68"/>
  </cols>
  <sheetData>
    <row r="1" spans="1:34" s="107" customFormat="1" ht="38.25" customHeight="1" thickBot="1">
      <c r="A1" s="69" t="s">
        <v>62</v>
      </c>
      <c r="B1" s="71" t="s">
        <v>0</v>
      </c>
      <c r="C1" s="71" t="s">
        <v>1</v>
      </c>
      <c r="D1" s="72" t="s">
        <v>2</v>
      </c>
      <c r="E1" s="72" t="s">
        <v>3</v>
      </c>
      <c r="F1" s="69" t="s">
        <v>61</v>
      </c>
      <c r="G1" s="69" t="s">
        <v>60</v>
      </c>
      <c r="H1" s="72" t="s">
        <v>4</v>
      </c>
      <c r="I1" s="73" t="s">
        <v>403</v>
      </c>
      <c r="J1" s="74" t="s">
        <v>404</v>
      </c>
      <c r="K1" s="75" t="s">
        <v>405</v>
      </c>
      <c r="L1" s="76" t="s">
        <v>406</v>
      </c>
      <c r="M1" s="77" t="s">
        <v>407</v>
      </c>
      <c r="N1" s="78" t="s">
        <v>408</v>
      </c>
      <c r="O1" s="78" t="s">
        <v>409</v>
      </c>
      <c r="P1" s="77" t="s">
        <v>410</v>
      </c>
      <c r="Q1" s="70" t="s">
        <v>63</v>
      </c>
      <c r="R1" s="105" t="s">
        <v>64</v>
      </c>
      <c r="S1" s="105" t="s">
        <v>423</v>
      </c>
      <c r="T1" s="105" t="s">
        <v>422</v>
      </c>
      <c r="U1" s="105" t="s">
        <v>421</v>
      </c>
      <c r="V1" s="105" t="s">
        <v>420</v>
      </c>
      <c r="W1" s="105" t="s">
        <v>419</v>
      </c>
      <c r="X1" s="105" t="s">
        <v>418</v>
      </c>
      <c r="Y1" s="105" t="s">
        <v>417</v>
      </c>
      <c r="Z1" s="105" t="s">
        <v>416</v>
      </c>
      <c r="AA1" s="105" t="s">
        <v>415</v>
      </c>
      <c r="AB1" s="105" t="s">
        <v>414</v>
      </c>
      <c r="AC1" s="105" t="s">
        <v>413</v>
      </c>
      <c r="AD1" s="105" t="s">
        <v>412</v>
      </c>
      <c r="AE1" s="105" t="s">
        <v>424</v>
      </c>
      <c r="AF1" s="105"/>
      <c r="AG1" s="106" t="s">
        <v>65</v>
      </c>
    </row>
    <row r="2" spans="1:34" ht="16" thickTop="1">
      <c r="A2" s="94">
        <v>101</v>
      </c>
      <c r="B2" s="79">
        <v>1</v>
      </c>
      <c r="C2" s="79" t="s">
        <v>13</v>
      </c>
      <c r="D2" s="80" t="s">
        <v>14</v>
      </c>
      <c r="E2" s="80" t="s">
        <v>15</v>
      </c>
      <c r="F2" s="94" t="s">
        <v>67</v>
      </c>
      <c r="G2" s="94" t="s">
        <v>66</v>
      </c>
      <c r="H2" s="80" t="s">
        <v>16</v>
      </c>
      <c r="I2" s="81">
        <v>5029.5006263254745</v>
      </c>
      <c r="J2" s="82">
        <v>1673.6000000000001</v>
      </c>
      <c r="K2" s="83">
        <v>1673.6000000000001</v>
      </c>
      <c r="L2" s="65">
        <v>3.5753157467532466</v>
      </c>
      <c r="M2" s="66">
        <v>17.98383820616883</v>
      </c>
      <c r="N2" s="67">
        <v>5.9850785600649337</v>
      </c>
      <c r="O2" s="67">
        <v>5.9850785600649337</v>
      </c>
      <c r="P2" s="84">
        <f t="shared" ref="P2:P33" si="0">SUM(M2:O2)</f>
        <v>29.953995326298699</v>
      </c>
      <c r="Q2" s="95" t="s">
        <v>68</v>
      </c>
      <c r="R2" s="96" t="s">
        <v>69</v>
      </c>
      <c r="S2" s="108">
        <v>73.03</v>
      </c>
      <c r="T2" s="108">
        <v>11.52</v>
      </c>
      <c r="U2" s="108">
        <v>67.41</v>
      </c>
      <c r="V2" s="108">
        <v>4.9000000000000004</v>
      </c>
      <c r="W2" s="108">
        <v>0</v>
      </c>
      <c r="X2" s="108">
        <v>11.46</v>
      </c>
      <c r="Y2" s="108">
        <v>0.4</v>
      </c>
      <c r="Z2" s="108">
        <v>24.709671119999999</v>
      </c>
      <c r="AA2" s="108">
        <v>19.800917340000002</v>
      </c>
      <c r="AB2" s="108">
        <v>8.1292085489999995</v>
      </c>
      <c r="AC2" s="108">
        <v>7.0654825800000003</v>
      </c>
      <c r="AD2" s="108">
        <v>2.9374451060000002</v>
      </c>
      <c r="AE2" s="108">
        <v>8.0511369179999992</v>
      </c>
      <c r="AF2" s="108"/>
      <c r="AG2" s="96">
        <v>10247</v>
      </c>
    </row>
    <row r="3" spans="1:34">
      <c r="A3" s="97">
        <v>102</v>
      </c>
      <c r="B3" s="85">
        <v>2</v>
      </c>
      <c r="C3" s="85" t="s">
        <v>17</v>
      </c>
      <c r="D3" s="86" t="s">
        <v>14</v>
      </c>
      <c r="E3" s="86" t="s">
        <v>15</v>
      </c>
      <c r="F3" s="97" t="s">
        <v>70</v>
      </c>
      <c r="G3" s="97" t="s">
        <v>66</v>
      </c>
      <c r="H3" s="86" t="s">
        <v>16</v>
      </c>
      <c r="I3" s="81">
        <v>5029.5006263254745</v>
      </c>
      <c r="J3" s="82">
        <v>1673.6000000000001</v>
      </c>
      <c r="K3" s="83">
        <v>1673.6000000000001</v>
      </c>
      <c r="L3" s="65">
        <v>2.9314337121212115</v>
      </c>
      <c r="M3" s="66">
        <v>14.745111571969698</v>
      </c>
      <c r="N3" s="67">
        <v>4.9072200340909093</v>
      </c>
      <c r="O3" s="67">
        <v>4.9072200340909093</v>
      </c>
      <c r="P3" s="84">
        <f t="shared" si="0"/>
        <v>24.559551640151515</v>
      </c>
      <c r="Q3" s="98" t="s">
        <v>71</v>
      </c>
      <c r="R3" s="99" t="s">
        <v>72</v>
      </c>
      <c r="S3" s="109">
        <v>63.910000000000004</v>
      </c>
      <c r="T3" s="109">
        <v>24.57</v>
      </c>
      <c r="U3" s="109">
        <v>60.89</v>
      </c>
      <c r="V3" s="109">
        <v>1.46</v>
      </c>
      <c r="W3" s="109">
        <v>0.04</v>
      </c>
      <c r="X3" s="109">
        <v>7.95</v>
      </c>
      <c r="Y3" s="109">
        <v>2.4</v>
      </c>
      <c r="Z3" s="109">
        <v>19.817394360000002</v>
      </c>
      <c r="AA3" s="109">
        <v>23.200280930000002</v>
      </c>
      <c r="AB3" s="109">
        <v>6.9296500060000001</v>
      </c>
      <c r="AC3" s="109">
        <v>7.4563970499999996</v>
      </c>
      <c r="AD3" s="109">
        <v>8.2055484019999998</v>
      </c>
      <c r="AE3" s="109">
        <v>15.462952120000001</v>
      </c>
      <c r="AF3" s="109"/>
      <c r="AG3" s="99">
        <v>8543</v>
      </c>
    </row>
    <row r="4" spans="1:34">
      <c r="A4" s="97">
        <v>141</v>
      </c>
      <c r="B4" s="85">
        <v>61</v>
      </c>
      <c r="C4" s="85" t="s">
        <v>13</v>
      </c>
      <c r="D4" s="86" t="s">
        <v>14</v>
      </c>
      <c r="E4" s="86" t="s">
        <v>15</v>
      </c>
      <c r="F4" s="97" t="s">
        <v>189</v>
      </c>
      <c r="G4" s="97" t="s">
        <v>66</v>
      </c>
      <c r="H4" s="86" t="s">
        <v>16</v>
      </c>
      <c r="I4" s="81">
        <v>5029.5006263254745</v>
      </c>
      <c r="J4" s="82">
        <v>1673.6000000000001</v>
      </c>
      <c r="K4" s="83">
        <v>1673.6000000000001</v>
      </c>
      <c r="L4" s="65">
        <v>3.3018833333333326</v>
      </c>
      <c r="M4" s="66">
        <v>16.608473166666663</v>
      </c>
      <c r="N4" s="67">
        <v>5.5273526999999971</v>
      </c>
      <c r="O4" s="67">
        <v>5.5273526999999971</v>
      </c>
      <c r="P4" s="84">
        <f t="shared" si="0"/>
        <v>27.663178566666659</v>
      </c>
      <c r="Q4" s="98" t="s">
        <v>190</v>
      </c>
      <c r="R4" s="99" t="s">
        <v>191</v>
      </c>
      <c r="S4" s="109">
        <v>54.460000000000008</v>
      </c>
      <c r="T4" s="109">
        <v>21.43</v>
      </c>
      <c r="U4" s="109">
        <v>51.52</v>
      </c>
      <c r="V4" s="109">
        <v>1.46</v>
      </c>
      <c r="W4" s="109">
        <v>0.03</v>
      </c>
      <c r="X4" s="109">
        <v>20.54</v>
      </c>
      <c r="Y4" s="109">
        <v>2.2000000000000002</v>
      </c>
      <c r="Z4" s="109">
        <v>10.82526745</v>
      </c>
      <c r="AA4" s="109">
        <v>14.798777380000001</v>
      </c>
      <c r="AB4" s="109">
        <v>8.7875700460000008</v>
      </c>
      <c r="AC4" s="109">
        <v>5.0050942440000004</v>
      </c>
      <c r="AD4" s="109">
        <v>3.9353031070000002</v>
      </c>
      <c r="AE4" s="109">
        <v>16.581762609999998</v>
      </c>
      <c r="AF4" s="109"/>
      <c r="AG4" s="99">
        <v>7852</v>
      </c>
    </row>
    <row r="5" spans="1:34">
      <c r="A5" s="97">
        <v>142</v>
      </c>
      <c r="B5" s="85">
        <v>62</v>
      </c>
      <c r="C5" s="85" t="s">
        <v>17</v>
      </c>
      <c r="D5" s="86" t="s">
        <v>14</v>
      </c>
      <c r="E5" s="86" t="s">
        <v>15</v>
      </c>
      <c r="F5" s="97" t="s">
        <v>192</v>
      </c>
      <c r="G5" s="97" t="s">
        <v>66</v>
      </c>
      <c r="H5" s="86" t="s">
        <v>16</v>
      </c>
      <c r="I5" s="81">
        <v>5029.5006263254745</v>
      </c>
      <c r="J5" s="82">
        <v>1673.6000000000001</v>
      </c>
      <c r="K5" s="83">
        <v>1673.6000000000001</v>
      </c>
      <c r="L5" s="65">
        <v>3.012670535714284</v>
      </c>
      <c r="M5" s="66">
        <v>15.153732794642847</v>
      </c>
      <c r="N5" s="67">
        <v>5.0432104767857115</v>
      </c>
      <c r="O5" s="67">
        <v>5.0432104767857115</v>
      </c>
      <c r="P5" s="84">
        <f t="shared" si="0"/>
        <v>25.240153748214269</v>
      </c>
      <c r="Q5" s="98" t="s">
        <v>193</v>
      </c>
      <c r="R5" s="99" t="s">
        <v>194</v>
      </c>
      <c r="S5" s="109">
        <v>57.07</v>
      </c>
      <c r="T5" s="109">
        <v>24.200000000000003</v>
      </c>
      <c r="U5" s="109">
        <v>53.93</v>
      </c>
      <c r="V5" s="109">
        <v>1.07</v>
      </c>
      <c r="W5" s="109">
        <v>0.02</v>
      </c>
      <c r="X5" s="109">
        <v>16.3</v>
      </c>
      <c r="Y5" s="109">
        <v>0.37</v>
      </c>
      <c r="Z5" s="109">
        <v>20.391553009999999</v>
      </c>
      <c r="AA5" s="109">
        <v>15.280832970000001</v>
      </c>
      <c r="AB5" s="109">
        <v>8.534975803</v>
      </c>
      <c r="AC5" s="109">
        <v>5.6239917879999997</v>
      </c>
      <c r="AD5" s="109">
        <v>8.1316908639999994</v>
      </c>
      <c r="AE5" s="109">
        <v>15.412817130000001</v>
      </c>
      <c r="AF5" s="109"/>
      <c r="AG5" s="99">
        <v>13638</v>
      </c>
    </row>
    <row r="6" spans="1:34">
      <c r="A6" s="100">
        <v>169</v>
      </c>
      <c r="B6" s="85">
        <v>121</v>
      </c>
      <c r="C6" s="85" t="s">
        <v>13</v>
      </c>
      <c r="D6" s="86" t="s">
        <v>14</v>
      </c>
      <c r="E6" s="86" t="s">
        <v>15</v>
      </c>
      <c r="F6" s="100" t="s">
        <v>267</v>
      </c>
      <c r="G6" s="97" t="s">
        <v>66</v>
      </c>
      <c r="H6" s="86" t="s">
        <v>16</v>
      </c>
      <c r="I6" s="81">
        <v>5029.5006263254745</v>
      </c>
      <c r="J6" s="82">
        <v>1673.6000000000001</v>
      </c>
      <c r="K6" s="83">
        <v>1673.6000000000001</v>
      </c>
      <c r="L6" s="65">
        <v>3.3209964285714277</v>
      </c>
      <c r="M6" s="66">
        <v>16.704612035714284</v>
      </c>
      <c r="N6" s="67">
        <v>5.55934802142857</v>
      </c>
      <c r="O6" s="67">
        <v>5.55934802142857</v>
      </c>
      <c r="P6" s="84">
        <f t="shared" si="0"/>
        <v>27.823308078571422</v>
      </c>
      <c r="Q6" s="101" t="s">
        <v>268</v>
      </c>
      <c r="R6" s="102" t="s">
        <v>269</v>
      </c>
      <c r="S6" s="110">
        <v>40.611840475600665</v>
      </c>
      <c r="T6" s="110">
        <v>44.092147634381909</v>
      </c>
      <c r="U6" s="110">
        <v>38.667327223185502</v>
      </c>
      <c r="V6" s="110">
        <v>1.94451325241516</v>
      </c>
      <c r="W6" s="110">
        <v>0</v>
      </c>
      <c r="X6" s="110">
        <v>1.3623978201634901</v>
      </c>
      <c r="Y6" s="110">
        <v>12.5216745107753</v>
      </c>
      <c r="Z6" s="110">
        <v>4.7064651969284101</v>
      </c>
      <c r="AA6" s="110">
        <v>12.187267773098799</v>
      </c>
      <c r="AB6" s="110">
        <v>9.3386177854842707</v>
      </c>
      <c r="AC6" s="110">
        <v>8.8679712657914305</v>
      </c>
      <c r="AD6" s="110">
        <v>3.4307654198662401</v>
      </c>
      <c r="AE6" s="110">
        <v>9.6730245231607608</v>
      </c>
      <c r="AF6" s="110"/>
      <c r="AG6" s="103">
        <v>8074</v>
      </c>
    </row>
    <row r="7" spans="1:34">
      <c r="A7" s="100">
        <v>170</v>
      </c>
      <c r="B7" s="85">
        <v>122</v>
      </c>
      <c r="C7" s="85" t="s">
        <v>17</v>
      </c>
      <c r="D7" s="86" t="s">
        <v>14</v>
      </c>
      <c r="E7" s="86" t="s">
        <v>15</v>
      </c>
      <c r="F7" s="100" t="s">
        <v>270</v>
      </c>
      <c r="G7" s="97" t="s">
        <v>66</v>
      </c>
      <c r="H7" s="86" t="s">
        <v>16</v>
      </c>
      <c r="I7" s="81">
        <v>5029.5006263254745</v>
      </c>
      <c r="J7" s="82">
        <v>1673.6000000000001</v>
      </c>
      <c r="K7" s="83">
        <v>1673.6000000000001</v>
      </c>
      <c r="L7" s="65">
        <v>2.8014526124338621</v>
      </c>
      <c r="M7" s="66">
        <v>14.091306640542326</v>
      </c>
      <c r="N7" s="67">
        <v>4.6896316732142855</v>
      </c>
      <c r="O7" s="67">
        <v>4.6896316732142855</v>
      </c>
      <c r="P7" s="84">
        <f t="shared" si="0"/>
        <v>23.470569986970897</v>
      </c>
      <c r="Q7" s="101" t="s">
        <v>271</v>
      </c>
      <c r="R7" s="102" t="s">
        <v>272</v>
      </c>
      <c r="S7" s="110">
        <v>44.149364236278757</v>
      </c>
      <c r="T7" s="110">
        <v>39.819732818284201</v>
      </c>
      <c r="U7" s="110">
        <v>42.550566017490198</v>
      </c>
      <c r="V7" s="110">
        <v>1.59343312409464</v>
      </c>
      <c r="W7" s="110">
        <v>5.36509469392135E-3</v>
      </c>
      <c r="X7" s="110">
        <v>7.9618005257792799</v>
      </c>
      <c r="Y7" s="110">
        <v>3.35318418370084</v>
      </c>
      <c r="Z7" s="110">
        <v>4.0828370620741499</v>
      </c>
      <c r="AA7" s="110">
        <v>8.0583722302698604</v>
      </c>
      <c r="AB7" s="110">
        <v>12.6240678147969</v>
      </c>
      <c r="AC7" s="110">
        <v>13.348355598476299</v>
      </c>
      <c r="AD7" s="110">
        <v>3.0420086914533999</v>
      </c>
      <c r="AE7" s="110">
        <v>16.3957293846236</v>
      </c>
      <c r="AF7" s="110"/>
      <c r="AG7" s="103">
        <v>18639</v>
      </c>
      <c r="AH7" s="68">
        <f>SUM(AG2:AG7)</f>
        <v>66993</v>
      </c>
    </row>
    <row r="8" spans="1:34">
      <c r="A8" s="97">
        <v>111</v>
      </c>
      <c r="B8" s="85">
        <v>21</v>
      </c>
      <c r="C8" s="85" t="s">
        <v>13</v>
      </c>
      <c r="D8" s="85" t="s">
        <v>14</v>
      </c>
      <c r="E8" s="85" t="s">
        <v>31</v>
      </c>
      <c r="F8" s="97" t="s">
        <v>98</v>
      </c>
      <c r="G8" s="97" t="s">
        <v>97</v>
      </c>
      <c r="H8" s="85" t="s">
        <v>32</v>
      </c>
      <c r="I8" s="81">
        <v>7544.2509394882118</v>
      </c>
      <c r="J8" s="82">
        <v>2510.4</v>
      </c>
      <c r="K8" s="83">
        <v>2510.4</v>
      </c>
      <c r="L8" s="65">
        <v>2.5019391233766228</v>
      </c>
      <c r="M8" s="66">
        <v>18.874628746753242</v>
      </c>
      <c r="N8" s="67">
        <v>6.2798671996753237</v>
      </c>
      <c r="O8" s="67">
        <v>6.2798671996753237</v>
      </c>
      <c r="P8" s="84">
        <f t="shared" si="0"/>
        <v>31.434363146103887</v>
      </c>
      <c r="Q8" s="98" t="s">
        <v>99</v>
      </c>
      <c r="R8" s="99" t="s">
        <v>100</v>
      </c>
      <c r="S8" s="109">
        <v>71.97999999999999</v>
      </c>
      <c r="T8" s="109">
        <v>12.25</v>
      </c>
      <c r="U8" s="109">
        <v>66.569999999999993</v>
      </c>
      <c r="V8" s="109">
        <v>1.96</v>
      </c>
      <c r="W8" s="109">
        <v>0.01</v>
      </c>
      <c r="X8" s="109">
        <v>9.69</v>
      </c>
      <c r="Y8" s="109">
        <v>1.1200000000000001</v>
      </c>
      <c r="Z8" s="109">
        <v>15.650296819999999</v>
      </c>
      <c r="AA8" s="109">
        <v>39.395574740000001</v>
      </c>
      <c r="AB8" s="109">
        <v>4.6006475980000001</v>
      </c>
      <c r="AC8" s="109">
        <v>3.170534269</v>
      </c>
      <c r="AD8" s="109">
        <v>2.6713437670000002</v>
      </c>
      <c r="AE8" s="109">
        <v>9.0124123039999997</v>
      </c>
      <c r="AF8" s="109"/>
      <c r="AG8" s="99">
        <v>7412</v>
      </c>
    </row>
    <row r="9" spans="1:34">
      <c r="A9" s="97">
        <v>112</v>
      </c>
      <c r="B9" s="85">
        <v>22</v>
      </c>
      <c r="C9" s="85" t="s">
        <v>17</v>
      </c>
      <c r="D9" s="85" t="s">
        <v>14</v>
      </c>
      <c r="E9" s="85" t="s">
        <v>31</v>
      </c>
      <c r="F9" s="97" t="s">
        <v>101</v>
      </c>
      <c r="G9" s="97" t="s">
        <v>97</v>
      </c>
      <c r="H9" s="85" t="s">
        <v>32</v>
      </c>
      <c r="I9" s="81">
        <v>7544.2509394882118</v>
      </c>
      <c r="J9" s="82">
        <v>2510.4</v>
      </c>
      <c r="K9" s="83">
        <v>2510.4</v>
      </c>
      <c r="L9" s="65">
        <v>2.3402334956709958</v>
      </c>
      <c r="M9" s="66">
        <v>17.654721491341988</v>
      </c>
      <c r="N9" s="67">
        <v>5.8739860741341969</v>
      </c>
      <c r="O9" s="67">
        <v>5.8739860741341969</v>
      </c>
      <c r="P9" s="84">
        <f t="shared" si="0"/>
        <v>29.402693639610384</v>
      </c>
      <c r="Q9" s="98" t="s">
        <v>102</v>
      </c>
      <c r="R9" s="99" t="s">
        <v>103</v>
      </c>
      <c r="S9" s="109">
        <v>70.7</v>
      </c>
      <c r="T9" s="109">
        <v>25.82</v>
      </c>
      <c r="U9" s="109">
        <v>68.28</v>
      </c>
      <c r="V9" s="109">
        <v>0.33</v>
      </c>
      <c r="W9" s="109">
        <v>0.25</v>
      </c>
      <c r="X9" s="109">
        <v>3.35</v>
      </c>
      <c r="Y9" s="109">
        <v>0.06</v>
      </c>
      <c r="Z9" s="109">
        <v>4.9305468650000002</v>
      </c>
      <c r="AA9" s="109">
        <v>43.599048930000002</v>
      </c>
      <c r="AB9" s="109">
        <v>3.39131523</v>
      </c>
      <c r="AC9" s="109">
        <v>10.649480670000001</v>
      </c>
      <c r="AD9" s="109">
        <v>1.802027281</v>
      </c>
      <c r="AE9" s="109">
        <v>23.476410959999999</v>
      </c>
      <c r="AF9" s="109"/>
      <c r="AG9" s="99">
        <v>7991</v>
      </c>
    </row>
    <row r="10" spans="1:34">
      <c r="A10" s="97">
        <v>145</v>
      </c>
      <c r="B10" s="85">
        <v>82</v>
      </c>
      <c r="C10" s="85" t="s">
        <v>17</v>
      </c>
      <c r="D10" s="85" t="s">
        <v>14</v>
      </c>
      <c r="E10" s="85" t="s">
        <v>31</v>
      </c>
      <c r="F10" s="97" t="s">
        <v>201</v>
      </c>
      <c r="G10" s="97" t="s">
        <v>97</v>
      </c>
      <c r="H10" s="85" t="s">
        <v>32</v>
      </c>
      <c r="I10" s="81">
        <v>7544.2509394882118</v>
      </c>
      <c r="J10" s="82">
        <v>2510.4</v>
      </c>
      <c r="K10" s="83">
        <v>2510.4</v>
      </c>
      <c r="L10" s="65">
        <v>2.3058422619047589</v>
      </c>
      <c r="M10" s="66">
        <v>17.39527402380951</v>
      </c>
      <c r="N10" s="67">
        <v>5.7876640773809447</v>
      </c>
      <c r="O10" s="67">
        <v>5.7876640773809447</v>
      </c>
      <c r="P10" s="84">
        <f t="shared" si="0"/>
        <v>28.970602178571401</v>
      </c>
      <c r="Q10" s="98" t="s">
        <v>202</v>
      </c>
      <c r="R10" s="99" t="s">
        <v>203</v>
      </c>
      <c r="S10" s="109">
        <v>53.31</v>
      </c>
      <c r="T10" s="109">
        <v>42.29</v>
      </c>
      <c r="U10" s="109">
        <v>50.5</v>
      </c>
      <c r="V10" s="109">
        <v>0.6</v>
      </c>
      <c r="W10" s="109">
        <v>0.02</v>
      </c>
      <c r="X10" s="109">
        <v>4.25</v>
      </c>
      <c r="Y10" s="109">
        <v>0.01</v>
      </c>
      <c r="Z10" s="109">
        <v>7.1934060439999996</v>
      </c>
      <c r="AA10" s="109">
        <v>30.0807593</v>
      </c>
      <c r="AB10" s="109">
        <v>4.8955124469999998</v>
      </c>
      <c r="AC10" s="109">
        <v>4.2794105399999998</v>
      </c>
      <c r="AD10" s="109">
        <v>5.3784031299999997</v>
      </c>
      <c r="AE10" s="109">
        <v>35.60069936</v>
      </c>
      <c r="AF10" s="109"/>
      <c r="AG10" s="99">
        <v>12011</v>
      </c>
    </row>
    <row r="11" spans="1:34">
      <c r="A11" s="100">
        <v>180</v>
      </c>
      <c r="B11" s="85">
        <v>137</v>
      </c>
      <c r="C11" s="85" t="s">
        <v>13</v>
      </c>
      <c r="D11" s="85" t="s">
        <v>14</v>
      </c>
      <c r="E11" s="85" t="s">
        <v>31</v>
      </c>
      <c r="F11" s="100" t="s">
        <v>300</v>
      </c>
      <c r="G11" s="97" t="s">
        <v>97</v>
      </c>
      <c r="H11" s="85" t="s">
        <v>32</v>
      </c>
      <c r="I11" s="81">
        <v>7544.2509394882118</v>
      </c>
      <c r="J11" s="82">
        <v>2510.4</v>
      </c>
      <c r="K11" s="83">
        <v>2510.4</v>
      </c>
      <c r="L11" s="65">
        <v>3.0492317129629618</v>
      </c>
      <c r="M11" s="66">
        <v>23.003404042592585</v>
      </c>
      <c r="N11" s="67">
        <v>7.6535715995370337</v>
      </c>
      <c r="O11" s="67">
        <v>7.6535715995370337</v>
      </c>
      <c r="P11" s="84">
        <f t="shared" si="0"/>
        <v>38.310547241666654</v>
      </c>
      <c r="Q11" s="101" t="s">
        <v>301</v>
      </c>
      <c r="R11" s="102" t="s">
        <v>302</v>
      </c>
      <c r="S11" s="110">
        <v>83.143189755529733</v>
      </c>
      <c r="T11" s="110">
        <v>14.214202561117601</v>
      </c>
      <c r="U11" s="110">
        <v>80.337601862631004</v>
      </c>
      <c r="V11" s="110">
        <v>2.72409778812573</v>
      </c>
      <c r="W11" s="110">
        <v>8.1490104772991803E-2</v>
      </c>
      <c r="X11" s="110">
        <v>0</v>
      </c>
      <c r="Y11" s="110">
        <v>0</v>
      </c>
      <c r="Z11" s="110">
        <v>9.3597206053550597</v>
      </c>
      <c r="AA11" s="110">
        <v>53.981373690337598</v>
      </c>
      <c r="AB11" s="110">
        <v>9.6740395809080297</v>
      </c>
      <c r="AC11" s="110">
        <v>5.7043073341094299</v>
      </c>
      <c r="AD11" s="110">
        <v>1.1874272409778801</v>
      </c>
      <c r="AE11" s="110">
        <v>5.2037252619324796</v>
      </c>
      <c r="AF11" s="110"/>
      <c r="AG11" s="103">
        <v>8590</v>
      </c>
    </row>
    <row r="12" spans="1:34">
      <c r="A12" s="100">
        <v>181</v>
      </c>
      <c r="B12" s="85">
        <v>138</v>
      </c>
      <c r="C12" s="85" t="s">
        <v>17</v>
      </c>
      <c r="D12" s="85" t="s">
        <v>14</v>
      </c>
      <c r="E12" s="85" t="s">
        <v>31</v>
      </c>
      <c r="F12" s="100" t="s">
        <v>303</v>
      </c>
      <c r="G12" s="97" t="s">
        <v>97</v>
      </c>
      <c r="H12" s="85" t="s">
        <v>32</v>
      </c>
      <c r="I12" s="81">
        <v>7544.2509394882118</v>
      </c>
      <c r="J12" s="82">
        <v>2510.4</v>
      </c>
      <c r="K12" s="83">
        <v>2510.4</v>
      </c>
      <c r="L12" s="65">
        <v>2.2982391203703694</v>
      </c>
      <c r="M12" s="66">
        <v>17.337915924074064</v>
      </c>
      <c r="N12" s="67">
        <v>5.7685801921296269</v>
      </c>
      <c r="O12" s="67">
        <v>5.7685801921296269</v>
      </c>
      <c r="P12" s="84">
        <f t="shared" si="0"/>
        <v>28.875076308333316</v>
      </c>
      <c r="Q12" s="101" t="s">
        <v>304</v>
      </c>
      <c r="R12" s="102" t="s">
        <v>305</v>
      </c>
      <c r="S12" s="110">
        <v>92.029938302821847</v>
      </c>
      <c r="T12" s="110">
        <v>6.8676039243450999</v>
      </c>
      <c r="U12" s="110">
        <v>87.832507332861297</v>
      </c>
      <c r="V12" s="110">
        <v>4.1569738039850304</v>
      </c>
      <c r="W12" s="110">
        <v>4.0457165975523401E-2</v>
      </c>
      <c r="X12" s="110">
        <v>0.34388591079194902</v>
      </c>
      <c r="Y12" s="110">
        <v>0</v>
      </c>
      <c r="Z12" s="110">
        <v>5.3706887832507304</v>
      </c>
      <c r="AA12" s="110">
        <v>67.300495600283199</v>
      </c>
      <c r="AB12" s="110">
        <v>7.4542328309901897</v>
      </c>
      <c r="AC12" s="110">
        <v>5.9674319813896997</v>
      </c>
      <c r="AD12" s="110">
        <v>0.17194295539597501</v>
      </c>
      <c r="AE12" s="110">
        <v>2.7915444523111201</v>
      </c>
      <c r="AF12" s="110"/>
      <c r="AG12" s="103">
        <v>9887</v>
      </c>
      <c r="AH12" s="68">
        <f>SUM(AG8:AG12)</f>
        <v>45891</v>
      </c>
    </row>
    <row r="13" spans="1:34">
      <c r="A13" s="97">
        <v>125</v>
      </c>
      <c r="B13" s="85">
        <v>41</v>
      </c>
      <c r="C13" s="85" t="s">
        <v>13</v>
      </c>
      <c r="D13" s="85" t="s">
        <v>14</v>
      </c>
      <c r="E13" s="85" t="s">
        <v>42</v>
      </c>
      <c r="F13" s="97" t="s">
        <v>141</v>
      </c>
      <c r="G13" s="100" t="s">
        <v>140</v>
      </c>
      <c r="H13" s="85" t="s">
        <v>43</v>
      </c>
      <c r="I13" s="81">
        <v>10059.005439999999</v>
      </c>
      <c r="J13" s="82">
        <v>3347.2000000000003</v>
      </c>
      <c r="K13" s="83">
        <v>3347.2000000000003</v>
      </c>
      <c r="L13" s="65">
        <v>2.5667833928571424</v>
      </c>
      <c r="M13" s="66">
        <v>25.819274148749994</v>
      </c>
      <c r="N13" s="67">
        <v>8.5910240158928541</v>
      </c>
      <c r="O13" s="67">
        <v>8.5910240158928541</v>
      </c>
      <c r="P13" s="84">
        <f t="shared" si="0"/>
        <v>43.001322180535702</v>
      </c>
      <c r="Q13" s="98" t="s">
        <v>142</v>
      </c>
      <c r="R13" s="99" t="s">
        <v>143</v>
      </c>
      <c r="S13" s="109">
        <v>95.74</v>
      </c>
      <c r="T13" s="109">
        <v>2.2799999999999998</v>
      </c>
      <c r="U13" s="109">
        <v>81.25</v>
      </c>
      <c r="V13" s="109">
        <v>0.13</v>
      </c>
      <c r="W13" s="109">
        <v>13.66</v>
      </c>
      <c r="X13" s="109">
        <v>0.01</v>
      </c>
      <c r="Y13" s="109">
        <v>1.02</v>
      </c>
      <c r="Z13" s="109">
        <v>0.55520504699999995</v>
      </c>
      <c r="AA13" s="109">
        <v>20.90851735</v>
      </c>
      <c r="AB13" s="109">
        <v>2.864353312</v>
      </c>
      <c r="AC13" s="109">
        <v>1.129337539</v>
      </c>
      <c r="AD13" s="109">
        <v>0.20189274400000001</v>
      </c>
      <c r="AE13" s="109">
        <v>1.0536277599999999</v>
      </c>
      <c r="AF13" s="109"/>
      <c r="AG13" s="99">
        <v>15850</v>
      </c>
    </row>
    <row r="14" spans="1:34">
      <c r="A14" s="97">
        <v>126</v>
      </c>
      <c r="B14" s="85">
        <v>42</v>
      </c>
      <c r="C14" s="85" t="s">
        <v>17</v>
      </c>
      <c r="D14" s="85" t="s">
        <v>14</v>
      </c>
      <c r="E14" s="85" t="s">
        <v>42</v>
      </c>
      <c r="F14" s="97" t="s">
        <v>144</v>
      </c>
      <c r="G14" s="100" t="s">
        <v>140</v>
      </c>
      <c r="H14" s="85" t="s">
        <v>43</v>
      </c>
      <c r="I14" s="81">
        <v>10059.005439999999</v>
      </c>
      <c r="J14" s="82">
        <v>3347.2000000000003</v>
      </c>
      <c r="K14" s="83">
        <v>3347.2000000000003</v>
      </c>
      <c r="L14" s="65">
        <v>2.1913733928571424</v>
      </c>
      <c r="M14" s="66">
        <v>22.043024958749999</v>
      </c>
      <c r="N14" s="67">
        <v>7.3345267458928562</v>
      </c>
      <c r="O14" s="67">
        <v>7.3345267458928562</v>
      </c>
      <c r="P14" s="84">
        <f t="shared" si="0"/>
        <v>36.712078450535714</v>
      </c>
      <c r="Q14" s="98" t="s">
        <v>145</v>
      </c>
      <c r="R14" s="99" t="s">
        <v>146</v>
      </c>
      <c r="S14" s="109">
        <v>96.830000000000013</v>
      </c>
      <c r="T14" s="109">
        <v>0.74</v>
      </c>
      <c r="U14" s="109">
        <v>81.069999999999993</v>
      </c>
      <c r="V14" s="109">
        <v>0.15</v>
      </c>
      <c r="W14" s="109">
        <v>12.67</v>
      </c>
      <c r="X14" s="109">
        <v>0</v>
      </c>
      <c r="Y14" s="109">
        <v>2.0499999999999998</v>
      </c>
      <c r="Z14" s="109">
        <v>0.14622020799999999</v>
      </c>
      <c r="AA14" s="109">
        <v>40.746697859999998</v>
      </c>
      <c r="AB14" s="109">
        <v>1.579178242</v>
      </c>
      <c r="AC14" s="109">
        <v>0.41429058800000002</v>
      </c>
      <c r="AD14" s="109">
        <v>2.9244042000000001E-2</v>
      </c>
      <c r="AE14" s="109">
        <v>0.477652678</v>
      </c>
      <c r="AF14" s="109"/>
      <c r="AG14" s="99">
        <v>20517</v>
      </c>
    </row>
    <row r="15" spans="1:34">
      <c r="A15" s="100">
        <v>159</v>
      </c>
      <c r="B15" s="85">
        <v>102</v>
      </c>
      <c r="C15" s="85" t="s">
        <v>17</v>
      </c>
      <c r="D15" s="85" t="s">
        <v>14</v>
      </c>
      <c r="E15" s="85" t="s">
        <v>42</v>
      </c>
      <c r="F15" s="100" t="s">
        <v>236</v>
      </c>
      <c r="G15" s="97" t="s">
        <v>140</v>
      </c>
      <c r="H15" s="85" t="s">
        <v>43</v>
      </c>
      <c r="I15" s="81">
        <v>10059.005439999999</v>
      </c>
      <c r="J15" s="82">
        <v>3347.2000000000003</v>
      </c>
      <c r="K15" s="83">
        <v>3347.2000000000003</v>
      </c>
      <c r="L15" s="65">
        <v>2.1263730357142849</v>
      </c>
      <c r="M15" s="66">
        <v>21.389186366249994</v>
      </c>
      <c r="N15" s="67">
        <v>7.1169705505357133</v>
      </c>
      <c r="O15" s="67">
        <v>7.1169705505357133</v>
      </c>
      <c r="P15" s="84">
        <f t="shared" si="0"/>
        <v>35.623127467321417</v>
      </c>
      <c r="Q15" s="101" t="s">
        <v>237</v>
      </c>
      <c r="R15" s="102" t="s">
        <v>238</v>
      </c>
      <c r="S15" s="110">
        <v>96.416072298764021</v>
      </c>
      <c r="T15" s="110">
        <v>1.608115890665843</v>
      </c>
      <c r="U15" s="110">
        <v>61.294466840916101</v>
      </c>
      <c r="V15" s="110">
        <v>9.6929960572365204</v>
      </c>
      <c r="W15" s="110">
        <v>25.4286094006114</v>
      </c>
      <c r="X15" s="110">
        <v>1.3290213972445E-2</v>
      </c>
      <c r="Y15" s="110">
        <v>0</v>
      </c>
      <c r="Z15" s="110">
        <v>0.55818898684268803</v>
      </c>
      <c r="AA15" s="110">
        <v>55.353741195233198</v>
      </c>
      <c r="AB15" s="110">
        <v>0.55818898684268803</v>
      </c>
      <c r="AC15" s="110">
        <v>4.2440083285340897</v>
      </c>
      <c r="AD15" s="110">
        <v>0</v>
      </c>
      <c r="AE15" s="110">
        <v>1.20054932884419</v>
      </c>
      <c r="AF15" s="110"/>
      <c r="AG15" s="103">
        <v>22573</v>
      </c>
    </row>
    <row r="16" spans="1:34">
      <c r="A16" s="100">
        <v>194</v>
      </c>
      <c r="B16" s="85">
        <v>155</v>
      </c>
      <c r="C16" s="85" t="s">
        <v>13</v>
      </c>
      <c r="D16" s="85" t="s">
        <v>14</v>
      </c>
      <c r="E16" s="85" t="s">
        <v>42</v>
      </c>
      <c r="F16" s="100" t="s">
        <v>342</v>
      </c>
      <c r="G16" s="100" t="s">
        <v>239</v>
      </c>
      <c r="H16" s="85" t="s">
        <v>43</v>
      </c>
      <c r="I16" s="81">
        <v>10059.005439999999</v>
      </c>
      <c r="J16" s="82">
        <v>3347.2000000000003</v>
      </c>
      <c r="K16" s="83">
        <v>3347.2000000000003</v>
      </c>
      <c r="L16" s="65">
        <v>2.5620681944444428</v>
      </c>
      <c r="M16" s="66">
        <v>25.771843967916649</v>
      </c>
      <c r="N16" s="67">
        <v>8.5752422468055496</v>
      </c>
      <c r="O16" s="67">
        <v>8.5752422468055496</v>
      </c>
      <c r="P16" s="84">
        <f t="shared" si="0"/>
        <v>42.922328461527748</v>
      </c>
      <c r="Q16" s="101" t="s">
        <v>343</v>
      </c>
      <c r="R16" s="102" t="s">
        <v>344</v>
      </c>
      <c r="S16" s="110">
        <v>81.486146095717913</v>
      </c>
      <c r="T16" s="110">
        <v>15.759865659110021</v>
      </c>
      <c r="U16" s="110">
        <v>75.205709487825402</v>
      </c>
      <c r="V16" s="110">
        <v>1.85558354324097</v>
      </c>
      <c r="W16" s="110">
        <v>4.4248530646515496</v>
      </c>
      <c r="X16" s="110">
        <v>0</v>
      </c>
      <c r="Y16" s="110">
        <v>4.1981528127623798E-2</v>
      </c>
      <c r="Z16" s="110">
        <v>0.32745591939546598</v>
      </c>
      <c r="AA16" s="110">
        <v>69.353484466834601</v>
      </c>
      <c r="AB16" s="110">
        <v>2.4433249370277101</v>
      </c>
      <c r="AC16" s="110">
        <v>2.4181360201511302</v>
      </c>
      <c r="AD16" s="110">
        <v>0</v>
      </c>
      <c r="AE16" s="110">
        <v>14.508816120906801</v>
      </c>
      <c r="AF16" s="110"/>
      <c r="AG16" s="103">
        <v>11910</v>
      </c>
      <c r="AH16" s="68">
        <f>SUM(AG13:AG16)</f>
        <v>70850</v>
      </c>
    </row>
    <row r="17" spans="1:34">
      <c r="A17" s="97">
        <v>113</v>
      </c>
      <c r="B17" s="85">
        <v>24</v>
      </c>
      <c r="C17" s="85" t="s">
        <v>17</v>
      </c>
      <c r="D17" s="85" t="s">
        <v>18</v>
      </c>
      <c r="E17" s="85" t="s">
        <v>33</v>
      </c>
      <c r="F17" s="97" t="s">
        <v>104</v>
      </c>
      <c r="G17" s="97" t="s">
        <v>97</v>
      </c>
      <c r="H17" s="85" t="s">
        <v>34</v>
      </c>
      <c r="I17" s="81">
        <v>628.68742159999999</v>
      </c>
      <c r="J17" s="82">
        <v>9414</v>
      </c>
      <c r="K17" s="83">
        <v>2510.4</v>
      </c>
      <c r="L17" s="65">
        <v>2.8420669783549788</v>
      </c>
      <c r="M17" s="66">
        <v>1.7876601293852814</v>
      </c>
      <c r="N17" s="67">
        <v>26.755218534233766</v>
      </c>
      <c r="O17" s="67">
        <v>7.1335881156709959</v>
      </c>
      <c r="P17" s="84">
        <f t="shared" si="0"/>
        <v>35.676466779290038</v>
      </c>
      <c r="Q17" s="98" t="s">
        <v>105</v>
      </c>
      <c r="R17" s="99" t="s">
        <v>106</v>
      </c>
      <c r="S17" s="109">
        <v>72.260000000000005</v>
      </c>
      <c r="T17" s="109">
        <v>16.3</v>
      </c>
      <c r="U17" s="109">
        <v>68.489999999999995</v>
      </c>
      <c r="V17" s="109">
        <v>3.01</v>
      </c>
      <c r="W17" s="109">
        <v>0.11</v>
      </c>
      <c r="X17" s="109">
        <v>8.3800000000000008</v>
      </c>
      <c r="Y17" s="109">
        <v>0</v>
      </c>
      <c r="Z17" s="109">
        <v>16.786406660000001</v>
      </c>
      <c r="AA17" s="109">
        <v>30.64203444</v>
      </c>
      <c r="AB17" s="109">
        <v>5.6220777740000001</v>
      </c>
      <c r="AC17" s="109">
        <v>9.2256813780000009</v>
      </c>
      <c r="AD17" s="109">
        <v>3.580795986</v>
      </c>
      <c r="AE17" s="109">
        <v>12.28190216</v>
      </c>
      <c r="AF17" s="109"/>
      <c r="AG17" s="99">
        <v>8769</v>
      </c>
    </row>
    <row r="18" spans="1:34">
      <c r="A18" s="97">
        <v>146</v>
      </c>
      <c r="B18" s="85">
        <v>83</v>
      </c>
      <c r="C18" s="85" t="s">
        <v>13</v>
      </c>
      <c r="D18" s="85" t="s">
        <v>18</v>
      </c>
      <c r="E18" s="85" t="s">
        <v>33</v>
      </c>
      <c r="F18" s="97" t="s">
        <v>204</v>
      </c>
      <c r="G18" s="97" t="s">
        <v>97</v>
      </c>
      <c r="H18" s="85" t="s">
        <v>34</v>
      </c>
      <c r="I18" s="81">
        <v>628.68742159999999</v>
      </c>
      <c r="J18" s="82">
        <v>9414</v>
      </c>
      <c r="K18" s="83">
        <v>2510.4</v>
      </c>
      <c r="L18" s="65">
        <v>3.1812873648809492</v>
      </c>
      <c r="M18" s="66">
        <v>2.0010297525101173</v>
      </c>
      <c r="N18" s="67">
        <v>29.948639252989249</v>
      </c>
      <c r="O18" s="67">
        <v>7.9850312858511829</v>
      </c>
      <c r="P18" s="84">
        <f t="shared" si="0"/>
        <v>39.934700291350552</v>
      </c>
      <c r="Q18" s="98" t="s">
        <v>205</v>
      </c>
      <c r="R18" s="99" t="s">
        <v>206</v>
      </c>
      <c r="S18" s="109">
        <v>59.43</v>
      </c>
      <c r="T18" s="109">
        <v>21.12</v>
      </c>
      <c r="U18" s="109">
        <v>54.57</v>
      </c>
      <c r="V18" s="109">
        <v>1.1399999999999999</v>
      </c>
      <c r="W18" s="109">
        <v>0.78</v>
      </c>
      <c r="X18" s="109">
        <v>7.49</v>
      </c>
      <c r="Y18" s="109">
        <v>0</v>
      </c>
      <c r="Z18" s="109">
        <v>15.55170304</v>
      </c>
      <c r="AA18" s="109">
        <v>12.033448910000001</v>
      </c>
      <c r="AB18" s="109">
        <v>8.6885580260000008</v>
      </c>
      <c r="AC18" s="109">
        <v>13.36936569</v>
      </c>
      <c r="AD18" s="109">
        <v>2.4372832959999999</v>
      </c>
      <c r="AE18" s="109">
        <v>16.704058740000001</v>
      </c>
      <c r="AF18" s="109"/>
      <c r="AG18" s="99">
        <v>9806</v>
      </c>
    </row>
    <row r="19" spans="1:34">
      <c r="A19" s="97">
        <v>147</v>
      </c>
      <c r="B19" s="85">
        <v>84</v>
      </c>
      <c r="C19" s="85" t="s">
        <v>17</v>
      </c>
      <c r="D19" s="85" t="s">
        <v>18</v>
      </c>
      <c r="E19" s="85" t="s">
        <v>33</v>
      </c>
      <c r="F19" s="97" t="s">
        <v>207</v>
      </c>
      <c r="G19" s="97" t="s">
        <v>97</v>
      </c>
      <c r="H19" s="85" t="s">
        <v>34</v>
      </c>
      <c r="I19" s="81">
        <v>628.68742159999999</v>
      </c>
      <c r="J19" s="82">
        <v>9414</v>
      </c>
      <c r="K19" s="83">
        <v>2510.4</v>
      </c>
      <c r="L19" s="65">
        <v>2.6637388279761871</v>
      </c>
      <c r="M19" s="66">
        <v>1.6754917227970219</v>
      </c>
      <c r="N19" s="67">
        <v>25.076437326567831</v>
      </c>
      <c r="O19" s="67">
        <v>6.6859844582202301</v>
      </c>
      <c r="P19" s="84">
        <f t="shared" si="0"/>
        <v>33.437913507585087</v>
      </c>
      <c r="Q19" s="98" t="s">
        <v>208</v>
      </c>
      <c r="R19" s="99" t="s">
        <v>209</v>
      </c>
      <c r="S19" s="109">
        <v>61.28</v>
      </c>
      <c r="T19" s="109">
        <v>25.12</v>
      </c>
      <c r="U19" s="109">
        <v>59.58</v>
      </c>
      <c r="V19" s="109">
        <v>0.63</v>
      </c>
      <c r="W19" s="109">
        <v>0.05</v>
      </c>
      <c r="X19" s="109">
        <v>6.22</v>
      </c>
      <c r="Y19" s="109">
        <v>0.01</v>
      </c>
      <c r="Z19" s="109">
        <v>12.959826570000001</v>
      </c>
      <c r="AA19" s="109">
        <v>32.551995120000001</v>
      </c>
      <c r="AB19" s="109">
        <v>5.1690264890000002</v>
      </c>
      <c r="AC19" s="109">
        <v>6.8830025069999996</v>
      </c>
      <c r="AD19" s="109">
        <v>1.442991667</v>
      </c>
      <c r="AE19" s="109">
        <v>22.119097620000002</v>
      </c>
      <c r="AF19" s="109"/>
      <c r="AG19" s="99">
        <v>14761</v>
      </c>
    </row>
    <row r="20" spans="1:34">
      <c r="A20" s="100">
        <v>182</v>
      </c>
      <c r="B20" s="85">
        <v>139</v>
      </c>
      <c r="C20" s="85" t="s">
        <v>13</v>
      </c>
      <c r="D20" s="85" t="s">
        <v>18</v>
      </c>
      <c r="E20" s="85" t="s">
        <v>33</v>
      </c>
      <c r="F20" s="100" t="s">
        <v>306</v>
      </c>
      <c r="G20" s="97" t="s">
        <v>97</v>
      </c>
      <c r="H20" s="85" t="s">
        <v>34</v>
      </c>
      <c r="I20" s="81">
        <v>628.68742159999999</v>
      </c>
      <c r="J20" s="82">
        <v>9414</v>
      </c>
      <c r="K20" s="83">
        <v>2510.4</v>
      </c>
      <c r="L20" s="65">
        <v>3.0181977447089934</v>
      </c>
      <c r="M20" s="66">
        <v>1.8984463814219568</v>
      </c>
      <c r="N20" s="67">
        <v>28.413313568690462</v>
      </c>
      <c r="O20" s="67">
        <v>7.5756763392195747</v>
      </c>
      <c r="P20" s="84">
        <f t="shared" si="0"/>
        <v>37.887436289331994</v>
      </c>
      <c r="Q20" s="101" t="s">
        <v>307</v>
      </c>
      <c r="R20" s="102" t="s">
        <v>308</v>
      </c>
      <c r="S20" s="110">
        <v>89.250478574583965</v>
      </c>
      <c r="T20" s="110">
        <v>6.9871889265203952</v>
      </c>
      <c r="U20" s="110">
        <v>84.155499926373096</v>
      </c>
      <c r="V20" s="110">
        <v>4.4765130319540596</v>
      </c>
      <c r="W20" s="110">
        <v>0.61846561625681096</v>
      </c>
      <c r="X20" s="110">
        <v>0</v>
      </c>
      <c r="Y20" s="110">
        <v>0</v>
      </c>
      <c r="Z20" s="110">
        <v>11.3900750993963</v>
      </c>
      <c r="AA20" s="110">
        <v>43.049624503018698</v>
      </c>
      <c r="AB20" s="110">
        <v>15.2333971432779</v>
      </c>
      <c r="AC20" s="110">
        <v>10.270946841407699</v>
      </c>
      <c r="AD20" s="110">
        <v>0.53011338536298003</v>
      </c>
      <c r="AE20" s="110">
        <v>2.19408040053011</v>
      </c>
      <c r="AF20" s="110"/>
      <c r="AG20" s="103">
        <v>13582</v>
      </c>
    </row>
    <row r="21" spans="1:34">
      <c r="A21" s="100">
        <v>183</v>
      </c>
      <c r="B21" s="85">
        <v>140</v>
      </c>
      <c r="C21" s="85" t="s">
        <v>17</v>
      </c>
      <c r="D21" s="85" t="s">
        <v>18</v>
      </c>
      <c r="E21" s="85" t="s">
        <v>33</v>
      </c>
      <c r="F21" s="100" t="s">
        <v>309</v>
      </c>
      <c r="G21" s="97" t="s">
        <v>97</v>
      </c>
      <c r="H21" s="85" t="s">
        <v>34</v>
      </c>
      <c r="I21" s="81">
        <v>628.68742159999999</v>
      </c>
      <c r="J21" s="82">
        <v>9414</v>
      </c>
      <c r="K21" s="83">
        <v>2510.4</v>
      </c>
      <c r="L21" s="65">
        <v>3.1441691600529089</v>
      </c>
      <c r="M21" s="66">
        <v>1.9776824016732799</v>
      </c>
      <c r="N21" s="67">
        <v>29.599208472738081</v>
      </c>
      <c r="O21" s="67">
        <v>7.8918645917327996</v>
      </c>
      <c r="P21" s="84">
        <f t="shared" si="0"/>
        <v>39.46875546614416</v>
      </c>
      <c r="Q21" s="101" t="s">
        <v>310</v>
      </c>
      <c r="R21" s="102" t="s">
        <v>311</v>
      </c>
      <c r="S21" s="110">
        <v>71.300252476208996</v>
      </c>
      <c r="T21" s="110">
        <v>7.6519712565546696</v>
      </c>
      <c r="U21" s="110">
        <v>68.149155175762303</v>
      </c>
      <c r="V21" s="110">
        <v>2.6364342590794299</v>
      </c>
      <c r="W21" s="110">
        <v>0.51466304136725605</v>
      </c>
      <c r="X21" s="110">
        <v>16.9644591182754</v>
      </c>
      <c r="Y21" s="110">
        <v>0.116527481064284</v>
      </c>
      <c r="Z21" s="110">
        <v>8.3414255195183493</v>
      </c>
      <c r="AA21" s="110">
        <v>34.696057486890702</v>
      </c>
      <c r="AB21" s="110">
        <v>11.2449019227034</v>
      </c>
      <c r="AC21" s="110">
        <v>9.0357350941930505</v>
      </c>
      <c r="AD21" s="110">
        <v>0.80112643231695502</v>
      </c>
      <c r="AE21" s="110">
        <v>3.7143134589240598</v>
      </c>
      <c r="AF21" s="110"/>
      <c r="AG21" s="103">
        <v>20596</v>
      </c>
      <c r="AH21" s="68">
        <f>SUM(AG17:AG21)</f>
        <v>67514</v>
      </c>
    </row>
    <row r="22" spans="1:34">
      <c r="A22" s="97">
        <v>127</v>
      </c>
      <c r="B22" s="85">
        <v>43</v>
      </c>
      <c r="C22" s="85" t="s">
        <v>13</v>
      </c>
      <c r="D22" s="85" t="s">
        <v>18</v>
      </c>
      <c r="E22" s="85" t="s">
        <v>44</v>
      </c>
      <c r="F22" s="97" t="s">
        <v>147</v>
      </c>
      <c r="G22" s="100" t="s">
        <v>140</v>
      </c>
      <c r="H22" s="85" t="s">
        <v>45</v>
      </c>
      <c r="I22" s="81">
        <v>838.25017439999999</v>
      </c>
      <c r="J22" s="82">
        <v>12552</v>
      </c>
      <c r="K22" s="83">
        <v>3347.2000000000003</v>
      </c>
      <c r="L22" s="65">
        <v>2.9070107142857147</v>
      </c>
      <c r="M22" s="66">
        <v>2.4360749785714293</v>
      </c>
      <c r="N22" s="67">
        <v>36.488798485714291</v>
      </c>
      <c r="O22" s="67">
        <v>9.7297648607142868</v>
      </c>
      <c r="P22" s="84">
        <f t="shared" si="0"/>
        <v>48.654638325000008</v>
      </c>
      <c r="Q22" s="98" t="s">
        <v>148</v>
      </c>
      <c r="R22" s="99" t="s">
        <v>149</v>
      </c>
      <c r="S22" s="109">
        <v>91.59</v>
      </c>
      <c r="T22" s="109">
        <v>6.49</v>
      </c>
      <c r="U22" s="109">
        <v>87.26</v>
      </c>
      <c r="V22" s="109">
        <v>0.32</v>
      </c>
      <c r="W22" s="109">
        <v>3.56</v>
      </c>
      <c r="X22" s="109">
        <v>0.21</v>
      </c>
      <c r="Y22" s="109">
        <v>0</v>
      </c>
      <c r="Z22" s="109">
        <v>4.659195038</v>
      </c>
      <c r="AA22" s="109">
        <v>43.215619930000003</v>
      </c>
      <c r="AB22" s="109">
        <v>3.0732360609999998</v>
      </c>
      <c r="AC22" s="109">
        <v>1.910199478</v>
      </c>
      <c r="AD22" s="109">
        <v>0.46521463299999999</v>
      </c>
      <c r="AE22" s="109">
        <v>3.1014308869999998</v>
      </c>
      <c r="AF22" s="109"/>
      <c r="AG22" s="99">
        <v>14187</v>
      </c>
    </row>
    <row r="23" spans="1:34">
      <c r="A23" s="97">
        <v>128</v>
      </c>
      <c r="B23" s="85">
        <v>44</v>
      </c>
      <c r="C23" s="85" t="s">
        <v>17</v>
      </c>
      <c r="D23" s="85" t="s">
        <v>18</v>
      </c>
      <c r="E23" s="85" t="s">
        <v>44</v>
      </c>
      <c r="F23" s="97" t="s">
        <v>150</v>
      </c>
      <c r="G23" s="100" t="s">
        <v>140</v>
      </c>
      <c r="H23" s="85" t="s">
        <v>45</v>
      </c>
      <c r="I23" s="81">
        <v>838.25017439999999</v>
      </c>
      <c r="J23" s="82">
        <v>12552</v>
      </c>
      <c r="K23" s="83">
        <v>3347.2000000000003</v>
      </c>
      <c r="L23" s="65">
        <v>2.4050721428571435</v>
      </c>
      <c r="M23" s="66">
        <v>2.0154504557142858</v>
      </c>
      <c r="N23" s="67">
        <v>30.188465537142864</v>
      </c>
      <c r="O23" s="67">
        <v>8.0497764621428605</v>
      </c>
      <c r="P23" s="84">
        <f t="shared" si="0"/>
        <v>40.253692455000007</v>
      </c>
      <c r="Q23" s="98" t="s">
        <v>151</v>
      </c>
      <c r="R23" s="99" t="s">
        <v>152</v>
      </c>
      <c r="S23" s="109">
        <v>93.910000000000011</v>
      </c>
      <c r="T23" s="109">
        <v>4.87</v>
      </c>
      <c r="U23" s="109">
        <v>88.93</v>
      </c>
      <c r="V23" s="109">
        <v>0.18</v>
      </c>
      <c r="W23" s="109">
        <v>3.94</v>
      </c>
      <c r="X23" s="109">
        <v>0.09</v>
      </c>
      <c r="Y23" s="109">
        <v>0.77</v>
      </c>
      <c r="Z23" s="109">
        <v>2.657131229</v>
      </c>
      <c r="AA23" s="109">
        <v>81.051223910000004</v>
      </c>
      <c r="AB23" s="109">
        <v>2.3431594859999998</v>
      </c>
      <c r="AC23" s="109">
        <v>0.66282923400000004</v>
      </c>
      <c r="AD23" s="109">
        <v>0.127914414</v>
      </c>
      <c r="AE23" s="109">
        <v>1.6687016690000001</v>
      </c>
      <c r="AF23" s="109"/>
      <c r="AG23" s="99">
        <v>17199</v>
      </c>
    </row>
    <row r="24" spans="1:34">
      <c r="A24" s="100">
        <v>160</v>
      </c>
      <c r="B24" s="85">
        <v>103</v>
      </c>
      <c r="C24" s="85" t="s">
        <v>13</v>
      </c>
      <c r="D24" s="85" t="s">
        <v>18</v>
      </c>
      <c r="E24" s="85" t="s">
        <v>44</v>
      </c>
      <c r="F24" s="100" t="s">
        <v>240</v>
      </c>
      <c r="G24" s="97" t="s">
        <v>140</v>
      </c>
      <c r="H24" s="85" t="s">
        <v>45</v>
      </c>
      <c r="I24" s="81">
        <v>838.25017439999999</v>
      </c>
      <c r="J24" s="82">
        <v>12552</v>
      </c>
      <c r="K24" s="83">
        <v>3347.2000000000003</v>
      </c>
      <c r="L24" s="65">
        <v>2.6339386904761901</v>
      </c>
      <c r="M24" s="66">
        <v>2.2072406226190471</v>
      </c>
      <c r="N24" s="67">
        <v>33.06119844285714</v>
      </c>
      <c r="O24" s="67">
        <v>8.8157927970238088</v>
      </c>
      <c r="P24" s="84">
        <f t="shared" si="0"/>
        <v>44.084231862499998</v>
      </c>
      <c r="Q24" s="101" t="s">
        <v>241</v>
      </c>
      <c r="R24" s="102" t="s">
        <v>242</v>
      </c>
      <c r="S24" s="110">
        <v>78.001623144125659</v>
      </c>
      <c r="T24" s="110">
        <v>15.009309208955985</v>
      </c>
      <c r="U24" s="110">
        <v>70.158017854585395</v>
      </c>
      <c r="V24" s="110">
        <v>2.2962715424643099</v>
      </c>
      <c r="W24" s="110">
        <v>5.5473337470759496</v>
      </c>
      <c r="X24" s="110">
        <v>0.14321859932209899</v>
      </c>
      <c r="Y24" s="110">
        <v>0.30553301188714399</v>
      </c>
      <c r="Z24" s="110">
        <v>1.6852055186900301</v>
      </c>
      <c r="AA24" s="110">
        <v>63.1641762543562</v>
      </c>
      <c r="AB24" s="110">
        <v>2.0384780636845399</v>
      </c>
      <c r="AC24" s="110">
        <v>1.8952594643624401</v>
      </c>
      <c r="AD24" s="110">
        <v>7.63832529717859E-2</v>
      </c>
      <c r="AE24" s="110">
        <v>8.8652312980379104</v>
      </c>
      <c r="AF24" s="110"/>
      <c r="AG24" s="103">
        <v>20947</v>
      </c>
      <c r="AH24" s="68">
        <f>SUM(AG22:AG24)</f>
        <v>52333</v>
      </c>
    </row>
    <row r="25" spans="1:34">
      <c r="A25" s="97">
        <v>129</v>
      </c>
      <c r="B25" s="85">
        <v>45</v>
      </c>
      <c r="C25" s="85" t="s">
        <v>13</v>
      </c>
      <c r="D25" s="85" t="s">
        <v>46</v>
      </c>
      <c r="E25" s="85" t="s">
        <v>47</v>
      </c>
      <c r="F25" s="97" t="s">
        <v>153</v>
      </c>
      <c r="G25" s="100" t="s">
        <v>140</v>
      </c>
      <c r="H25" s="85" t="s">
        <v>45</v>
      </c>
      <c r="I25" s="81">
        <v>838.25184800000011</v>
      </c>
      <c r="J25" s="82">
        <v>3347.2000000000003</v>
      </c>
      <c r="K25" s="83">
        <v>12552</v>
      </c>
      <c r="L25" s="65">
        <v>2.5404262309523813</v>
      </c>
      <c r="M25" s="66">
        <v>2.1288771815380954</v>
      </c>
      <c r="N25" s="67">
        <v>8.5028065949976188</v>
      </c>
      <c r="O25" s="67">
        <v>31.887430050914286</v>
      </c>
      <c r="P25" s="84">
        <f t="shared" si="0"/>
        <v>42.519113827449999</v>
      </c>
      <c r="Q25" s="98" t="s">
        <v>154</v>
      </c>
      <c r="R25" s="99" t="s">
        <v>155</v>
      </c>
      <c r="S25" s="109">
        <v>42.57</v>
      </c>
      <c r="T25" s="109">
        <v>20.390000000000004</v>
      </c>
      <c r="U25" s="109">
        <v>39.520000000000003</v>
      </c>
      <c r="V25" s="109">
        <v>1.88</v>
      </c>
      <c r="W25" s="109">
        <v>0.3</v>
      </c>
      <c r="X25" s="109">
        <v>33.090000000000003</v>
      </c>
      <c r="Y25" s="109">
        <v>1.36</v>
      </c>
      <c r="Z25" s="109">
        <v>13.74057092</v>
      </c>
      <c r="AA25" s="109">
        <v>10.420056199999999</v>
      </c>
      <c r="AB25" s="109">
        <v>4.7626090809999999</v>
      </c>
      <c r="AC25" s="109">
        <v>6.1677266680000002</v>
      </c>
      <c r="AD25" s="109">
        <v>2.5144209439999998</v>
      </c>
      <c r="AE25" s="109">
        <v>12.09880195</v>
      </c>
      <c r="AF25" s="109"/>
      <c r="AG25" s="99">
        <v>13522</v>
      </c>
    </row>
    <row r="26" spans="1:34">
      <c r="A26" s="97">
        <v>130</v>
      </c>
      <c r="B26" s="85">
        <v>46</v>
      </c>
      <c r="C26" s="85" t="s">
        <v>17</v>
      </c>
      <c r="D26" s="85" t="s">
        <v>46</v>
      </c>
      <c r="E26" s="85" t="s">
        <v>47</v>
      </c>
      <c r="F26" s="97" t="s">
        <v>156</v>
      </c>
      <c r="G26" s="100" t="s">
        <v>140</v>
      </c>
      <c r="H26" s="85" t="s">
        <v>45</v>
      </c>
      <c r="I26" s="81">
        <v>838.25184800000011</v>
      </c>
      <c r="J26" s="82">
        <v>3347.2000000000003</v>
      </c>
      <c r="K26" s="83">
        <v>12552</v>
      </c>
      <c r="L26" s="65">
        <v>3.2804464601190468</v>
      </c>
      <c r="M26" s="66">
        <v>2.7490141335797604</v>
      </c>
      <c r="N26" s="67">
        <v>10.979654302018449</v>
      </c>
      <c r="O26" s="67">
        <v>41.176163967414269</v>
      </c>
      <c r="P26" s="84">
        <f t="shared" si="0"/>
        <v>54.904832403012477</v>
      </c>
      <c r="Q26" s="98" t="s">
        <v>157</v>
      </c>
      <c r="R26" s="99" t="s">
        <v>158</v>
      </c>
      <c r="S26" s="109">
        <v>56.190000000000005</v>
      </c>
      <c r="T26" s="109">
        <v>18.27</v>
      </c>
      <c r="U26" s="109">
        <v>52.46</v>
      </c>
      <c r="V26" s="109">
        <v>1.6</v>
      </c>
      <c r="W26" s="109">
        <v>0.24</v>
      </c>
      <c r="X26" s="109">
        <v>15.91</v>
      </c>
      <c r="Y26" s="109">
        <v>0.23</v>
      </c>
      <c r="Z26" s="109">
        <v>20.341428229999998</v>
      </c>
      <c r="AA26" s="109">
        <v>13.392642459999999</v>
      </c>
      <c r="AB26" s="109">
        <v>6.2274585240000002</v>
      </c>
      <c r="AC26" s="109">
        <v>4.953113729</v>
      </c>
      <c r="AD26" s="109">
        <v>2.6208223130000001</v>
      </c>
      <c r="AE26" s="109">
        <v>10.723731669999999</v>
      </c>
      <c r="AF26" s="109"/>
      <c r="AG26" s="99">
        <v>8318</v>
      </c>
      <c r="AH26" s="68">
        <f>SUM(AG25:AG26)</f>
        <v>21840</v>
      </c>
    </row>
    <row r="27" spans="1:34">
      <c r="A27" s="97">
        <v>105</v>
      </c>
      <c r="B27" s="85">
        <v>8</v>
      </c>
      <c r="C27" s="85" t="s">
        <v>17</v>
      </c>
      <c r="D27" s="85" t="s">
        <v>19</v>
      </c>
      <c r="E27" s="85" t="s">
        <v>20</v>
      </c>
      <c r="F27" s="97" t="s">
        <v>79</v>
      </c>
      <c r="G27" s="97" t="s">
        <v>66</v>
      </c>
      <c r="H27" s="85" t="s">
        <v>16</v>
      </c>
      <c r="I27" s="81">
        <v>2766.2264960000002</v>
      </c>
      <c r="J27" s="82">
        <v>4016.6400000000008</v>
      </c>
      <c r="K27" s="83">
        <v>1673.6000000000001</v>
      </c>
      <c r="L27" s="65">
        <v>3.4440533008658005</v>
      </c>
      <c r="M27" s="66">
        <v>9.5262514301948045</v>
      </c>
      <c r="N27" s="67">
        <v>13.834762109577923</v>
      </c>
      <c r="O27" s="67">
        <v>5.7653452256493507</v>
      </c>
      <c r="P27" s="84">
        <f t="shared" si="0"/>
        <v>29.126358765422079</v>
      </c>
      <c r="Q27" s="98" t="s">
        <v>80</v>
      </c>
      <c r="R27" s="99" t="s">
        <v>81</v>
      </c>
      <c r="S27" s="109">
        <v>51.87</v>
      </c>
      <c r="T27" s="109">
        <v>20.32</v>
      </c>
      <c r="U27" s="109">
        <v>49.76</v>
      </c>
      <c r="V27" s="109">
        <v>1.58</v>
      </c>
      <c r="W27" s="109">
        <v>0.11</v>
      </c>
      <c r="X27" s="109">
        <v>25.05</v>
      </c>
      <c r="Y27" s="109">
        <v>1.02</v>
      </c>
      <c r="Z27" s="109">
        <v>13.48110076</v>
      </c>
      <c r="AA27" s="109">
        <v>10.91123247</v>
      </c>
      <c r="AB27" s="109">
        <v>10.407966589999999</v>
      </c>
      <c r="AC27" s="109">
        <v>8.5662276469999998</v>
      </c>
      <c r="AD27" s="109">
        <v>3.5871078270000001</v>
      </c>
      <c r="AE27" s="109">
        <v>16.36149481</v>
      </c>
      <c r="AF27" s="109"/>
      <c r="AG27" s="99">
        <v>9339</v>
      </c>
    </row>
    <row r="28" spans="1:34">
      <c r="A28" s="100">
        <v>171</v>
      </c>
      <c r="B28" s="85">
        <v>125</v>
      </c>
      <c r="C28" s="85" t="s">
        <v>13</v>
      </c>
      <c r="D28" s="85" t="s">
        <v>19</v>
      </c>
      <c r="E28" s="85" t="s">
        <v>20</v>
      </c>
      <c r="F28" s="100" t="s">
        <v>273</v>
      </c>
      <c r="G28" s="97" t="s">
        <v>66</v>
      </c>
      <c r="H28" s="85" t="s">
        <v>16</v>
      </c>
      <c r="I28" s="81">
        <v>2766.2264960000002</v>
      </c>
      <c r="J28" s="82">
        <v>4016.6400000000008</v>
      </c>
      <c r="K28" s="83">
        <v>1673.6000000000001</v>
      </c>
      <c r="L28" s="65">
        <v>4.0672383928571429</v>
      </c>
      <c r="M28" s="66">
        <v>11.249981394642855</v>
      </c>
      <c r="N28" s="67">
        <v>16.338096624107141</v>
      </c>
      <c r="O28" s="67">
        <v>6.8085570696428572</v>
      </c>
      <c r="P28" s="84">
        <f t="shared" si="0"/>
        <v>34.396635088392856</v>
      </c>
      <c r="Q28" s="101" t="s">
        <v>274</v>
      </c>
      <c r="R28" s="102" t="s">
        <v>275</v>
      </c>
      <c r="S28" s="110">
        <v>77.43843878452617</v>
      </c>
      <c r="T28" s="110">
        <v>9.8574776228343133</v>
      </c>
      <c r="U28" s="110">
        <v>71.361069494064793</v>
      </c>
      <c r="V28" s="110">
        <v>6.0389535553762803</v>
      </c>
      <c r="W28" s="110">
        <v>3.8415735085090899E-2</v>
      </c>
      <c r="X28" s="110">
        <v>4.95562982597672</v>
      </c>
      <c r="Y28" s="110">
        <v>0.85667089239752603</v>
      </c>
      <c r="Z28" s="110">
        <v>13.0267757673543</v>
      </c>
      <c r="AA28" s="110">
        <v>13.841189351158199</v>
      </c>
      <c r="AB28" s="110">
        <v>18.750720295032799</v>
      </c>
      <c r="AC28" s="110">
        <v>20.141369905113098</v>
      </c>
      <c r="AD28" s="110">
        <v>0.53782029119127195</v>
      </c>
      <c r="AE28" s="110">
        <v>4.43317582881948</v>
      </c>
      <c r="AF28" s="110"/>
      <c r="AG28" s="103">
        <v>26031</v>
      </c>
    </row>
    <row r="29" spans="1:34">
      <c r="A29" s="100">
        <v>172</v>
      </c>
      <c r="B29" s="85">
        <v>126</v>
      </c>
      <c r="C29" s="85" t="s">
        <v>17</v>
      </c>
      <c r="D29" s="85" t="s">
        <v>19</v>
      </c>
      <c r="E29" s="85" t="s">
        <v>20</v>
      </c>
      <c r="F29" s="100" t="s">
        <v>276</v>
      </c>
      <c r="G29" s="97" t="s">
        <v>66</v>
      </c>
      <c r="H29" s="85" t="s">
        <v>16</v>
      </c>
      <c r="I29" s="81">
        <v>2766.2264960000002</v>
      </c>
      <c r="J29" s="82">
        <v>4016.6400000000008</v>
      </c>
      <c r="K29" s="83">
        <v>1673.6000000000001</v>
      </c>
      <c r="L29" s="65">
        <v>3.4521127645502641</v>
      </c>
      <c r="M29" s="66">
        <v>9.5485439067460298</v>
      </c>
      <c r="N29" s="67">
        <v>13.867136975198411</v>
      </c>
      <c r="O29" s="67">
        <v>5.7788367678571415</v>
      </c>
      <c r="P29" s="84">
        <f t="shared" si="0"/>
        <v>29.194517649801583</v>
      </c>
      <c r="Q29" s="101" t="s">
        <v>277</v>
      </c>
      <c r="R29" s="102" t="s">
        <v>278</v>
      </c>
      <c r="S29" s="110">
        <v>67.054316595977554</v>
      </c>
      <c r="T29" s="110">
        <v>24.825557531810073</v>
      </c>
      <c r="U29" s="110">
        <v>63.661239567656303</v>
      </c>
      <c r="V29" s="110">
        <v>2.9963059242030399</v>
      </c>
      <c r="W29" s="110">
        <v>0.39677110411820998</v>
      </c>
      <c r="X29" s="110">
        <v>2.6063757011903101</v>
      </c>
      <c r="Y29" s="110">
        <v>2.7910794910384502</v>
      </c>
      <c r="Z29" s="110">
        <v>6.7109043644821504</v>
      </c>
      <c r="AA29" s="110">
        <v>16.568614037488</v>
      </c>
      <c r="AB29" s="110">
        <v>17.5742235599945</v>
      </c>
      <c r="AC29" s="110">
        <v>16.315501436584999</v>
      </c>
      <c r="AD29" s="110">
        <v>0.82090573265836597</v>
      </c>
      <c r="AE29" s="110">
        <v>10.986455055411099</v>
      </c>
      <c r="AF29" s="110"/>
      <c r="AG29" s="103">
        <v>14618</v>
      </c>
      <c r="AH29" s="68">
        <f>SUM(AG27:AG29)</f>
        <v>49988</v>
      </c>
    </row>
    <row r="30" spans="1:34">
      <c r="A30" s="97">
        <v>114</v>
      </c>
      <c r="B30" s="85">
        <v>27</v>
      </c>
      <c r="C30" s="85" t="s">
        <v>13</v>
      </c>
      <c r="D30" s="85" t="s">
        <v>19</v>
      </c>
      <c r="E30" s="85" t="s">
        <v>35</v>
      </c>
      <c r="F30" s="97" t="s">
        <v>107</v>
      </c>
      <c r="G30" s="97" t="s">
        <v>97</v>
      </c>
      <c r="H30" s="85" t="s">
        <v>32</v>
      </c>
      <c r="I30" s="81">
        <v>4149.3397439999999</v>
      </c>
      <c r="J30" s="82">
        <v>6024.96</v>
      </c>
      <c r="K30" s="83">
        <v>2510.4</v>
      </c>
      <c r="L30" s="65">
        <v>3.2073912337662343</v>
      </c>
      <c r="M30" s="66">
        <v>13.307466228896105</v>
      </c>
      <c r="N30" s="67">
        <v>19.324532183441562</v>
      </c>
      <c r="O30" s="67">
        <v>8.0505519967532457</v>
      </c>
      <c r="P30" s="84">
        <f t="shared" si="0"/>
        <v>40.682550409090908</v>
      </c>
      <c r="Q30" s="98" t="s">
        <v>108</v>
      </c>
      <c r="R30" s="99" t="s">
        <v>109</v>
      </c>
      <c r="S30" s="109">
        <v>94.11</v>
      </c>
      <c r="T30" s="109">
        <v>4.03</v>
      </c>
      <c r="U30" s="109">
        <v>88.75</v>
      </c>
      <c r="V30" s="109">
        <v>2.4500000000000002</v>
      </c>
      <c r="W30" s="109">
        <v>0.05</v>
      </c>
      <c r="X30" s="109">
        <v>1.36</v>
      </c>
      <c r="Y30" s="109">
        <v>0.08</v>
      </c>
      <c r="Z30" s="109">
        <v>20.041450780000002</v>
      </c>
      <c r="AA30" s="109">
        <v>43.948186530000001</v>
      </c>
      <c r="AB30" s="109">
        <v>4.5803108809999999</v>
      </c>
      <c r="AC30" s="109">
        <v>11.19170984</v>
      </c>
      <c r="AD30" s="109">
        <v>0.839378238</v>
      </c>
      <c r="AE30" s="109">
        <v>2.8911917100000002</v>
      </c>
      <c r="AF30" s="109"/>
      <c r="AG30" s="99">
        <v>9650</v>
      </c>
    </row>
    <row r="31" spans="1:34">
      <c r="A31" s="97">
        <v>115</v>
      </c>
      <c r="B31" s="85">
        <v>28</v>
      </c>
      <c r="C31" s="85" t="s">
        <v>17</v>
      </c>
      <c r="D31" s="85" t="s">
        <v>19</v>
      </c>
      <c r="E31" s="85" t="s">
        <v>35</v>
      </c>
      <c r="F31" s="97" t="s">
        <v>110</v>
      </c>
      <c r="G31" s="97" t="s">
        <v>97</v>
      </c>
      <c r="H31" s="85" t="s">
        <v>32</v>
      </c>
      <c r="I31" s="81">
        <v>4149.3397439999999</v>
      </c>
      <c r="J31" s="82">
        <v>6024.96</v>
      </c>
      <c r="K31" s="83">
        <v>2510.4</v>
      </c>
      <c r="L31" s="65">
        <v>2.6878214285714277</v>
      </c>
      <c r="M31" s="66">
        <v>11.151771107142855</v>
      </c>
      <c r="N31" s="67">
        <v>16.194124107142859</v>
      </c>
      <c r="O31" s="67">
        <v>6.746431785714285</v>
      </c>
      <c r="P31" s="84">
        <f t="shared" si="0"/>
        <v>34.092326999999997</v>
      </c>
      <c r="Q31" s="98" t="s">
        <v>111</v>
      </c>
      <c r="R31" s="99" t="s">
        <v>112</v>
      </c>
      <c r="S31" s="109">
        <v>77.63000000000001</v>
      </c>
      <c r="T31" s="109">
        <v>19.77</v>
      </c>
      <c r="U31" s="109">
        <v>73.97</v>
      </c>
      <c r="V31" s="109">
        <v>0.95</v>
      </c>
      <c r="W31" s="109">
        <v>0.01</v>
      </c>
      <c r="X31" s="109">
        <v>1.0900000000000001</v>
      </c>
      <c r="Y31" s="109">
        <v>0</v>
      </c>
      <c r="Z31" s="109">
        <v>6.6938221320000002</v>
      </c>
      <c r="AA31" s="109">
        <v>52.13849287</v>
      </c>
      <c r="AB31" s="109">
        <v>4.8336727770000003</v>
      </c>
      <c r="AC31" s="109">
        <v>6.9110658520000001</v>
      </c>
      <c r="AD31" s="109">
        <v>3.2993890019999998</v>
      </c>
      <c r="AE31" s="109">
        <v>15.42430414</v>
      </c>
      <c r="AF31" s="109"/>
      <c r="AG31" s="99">
        <v>7365</v>
      </c>
    </row>
    <row r="32" spans="1:34">
      <c r="A32" s="97">
        <v>148</v>
      </c>
      <c r="B32" s="85">
        <v>87</v>
      </c>
      <c r="C32" s="85" t="s">
        <v>13</v>
      </c>
      <c r="D32" s="85" t="s">
        <v>19</v>
      </c>
      <c r="E32" s="85" t="s">
        <v>35</v>
      </c>
      <c r="F32" s="97" t="s">
        <v>210</v>
      </c>
      <c r="G32" s="97" t="s">
        <v>97</v>
      </c>
      <c r="H32" s="85" t="s">
        <v>32</v>
      </c>
      <c r="I32" s="81">
        <v>4149.3397439999999</v>
      </c>
      <c r="J32" s="82">
        <v>6024.96</v>
      </c>
      <c r="K32" s="83">
        <v>2510.4</v>
      </c>
      <c r="L32" s="65">
        <v>3.2192502976190442</v>
      </c>
      <c r="M32" s="66">
        <v>13.356669484821412</v>
      </c>
      <c r="N32" s="67">
        <v>19.39598304315474</v>
      </c>
      <c r="O32" s="67">
        <v>8.0803182470237989</v>
      </c>
      <c r="P32" s="84">
        <f t="shared" si="0"/>
        <v>40.83297077499995</v>
      </c>
      <c r="Q32" s="98" t="s">
        <v>211</v>
      </c>
      <c r="R32" s="99" t="s">
        <v>212</v>
      </c>
      <c r="S32" s="109">
        <v>69.309999999999988</v>
      </c>
      <c r="T32" s="109">
        <v>25.37</v>
      </c>
      <c r="U32" s="109">
        <v>65.45</v>
      </c>
      <c r="V32" s="109">
        <v>1.71</v>
      </c>
      <c r="W32" s="109">
        <v>7.0000000000000007E-2</v>
      </c>
      <c r="X32" s="109">
        <v>3.21</v>
      </c>
      <c r="Y32" s="109">
        <v>0</v>
      </c>
      <c r="Z32" s="109">
        <v>14.33185991</v>
      </c>
      <c r="AA32" s="109">
        <v>28.408704520000001</v>
      </c>
      <c r="AB32" s="109">
        <v>9.0020401220000004</v>
      </c>
      <c r="AC32" s="109">
        <v>7.6079564770000001</v>
      </c>
      <c r="AD32" s="109">
        <v>6.1118667120000003</v>
      </c>
      <c r="AE32" s="109">
        <v>17.698061880000001</v>
      </c>
      <c r="AF32" s="109"/>
      <c r="AG32" s="99">
        <v>11764</v>
      </c>
    </row>
    <row r="33" spans="1:34">
      <c r="A33" s="97">
        <v>149</v>
      </c>
      <c r="B33" s="85">
        <v>88</v>
      </c>
      <c r="C33" s="85" t="s">
        <v>17</v>
      </c>
      <c r="D33" s="85" t="s">
        <v>19</v>
      </c>
      <c r="E33" s="85" t="s">
        <v>35</v>
      </c>
      <c r="F33" s="97" t="s">
        <v>213</v>
      </c>
      <c r="G33" s="97" t="s">
        <v>97</v>
      </c>
      <c r="H33" s="85" t="s">
        <v>32</v>
      </c>
      <c r="I33" s="81">
        <v>4149.3397439999999</v>
      </c>
      <c r="J33" s="82">
        <v>6024.96</v>
      </c>
      <c r="K33" s="83">
        <v>2510.4</v>
      </c>
      <c r="L33" s="65">
        <v>2.6984976190476151</v>
      </c>
      <c r="M33" s="66">
        <v>11.196066621428555</v>
      </c>
      <c r="N33" s="67">
        <v>16.258448154761876</v>
      </c>
      <c r="O33" s="67">
        <v>6.7732290238095132</v>
      </c>
      <c r="P33" s="84">
        <f t="shared" si="0"/>
        <v>34.227743799999942</v>
      </c>
      <c r="Q33" s="98" t="s">
        <v>214</v>
      </c>
      <c r="R33" s="99" t="s">
        <v>215</v>
      </c>
      <c r="S33" s="109">
        <v>58.82</v>
      </c>
      <c r="T33" s="109">
        <v>28.26</v>
      </c>
      <c r="U33" s="109">
        <v>51.44</v>
      </c>
      <c r="V33" s="109">
        <v>1.21</v>
      </c>
      <c r="W33" s="109">
        <v>0.71</v>
      </c>
      <c r="X33" s="109">
        <v>12.35</v>
      </c>
      <c r="Y33" s="109">
        <v>0</v>
      </c>
      <c r="Z33" s="109">
        <v>15.04393673</v>
      </c>
      <c r="AA33" s="109">
        <v>22.202694789999999</v>
      </c>
      <c r="AB33" s="109">
        <v>5.6590509669999998</v>
      </c>
      <c r="AC33" s="109">
        <v>4.2530755710000001</v>
      </c>
      <c r="AD33" s="109">
        <v>4.5108377270000002</v>
      </c>
      <c r="AE33" s="109">
        <v>22.10896309</v>
      </c>
      <c r="AF33" s="109"/>
      <c r="AG33" s="99">
        <v>8535</v>
      </c>
    </row>
    <row r="34" spans="1:34">
      <c r="A34" s="100">
        <v>184</v>
      </c>
      <c r="B34" s="85">
        <v>141</v>
      </c>
      <c r="C34" s="85" t="s">
        <v>13</v>
      </c>
      <c r="D34" s="85" t="s">
        <v>19</v>
      </c>
      <c r="E34" s="85" t="s">
        <v>35</v>
      </c>
      <c r="F34" s="100" t="s">
        <v>312</v>
      </c>
      <c r="G34" s="97" t="s">
        <v>97</v>
      </c>
      <c r="H34" s="85" t="s">
        <v>32</v>
      </c>
      <c r="I34" s="81">
        <v>4149.3397439999999</v>
      </c>
      <c r="J34" s="82">
        <v>6024.96</v>
      </c>
      <c r="K34" s="83">
        <v>2510.4</v>
      </c>
      <c r="L34" s="65">
        <v>2.8381363095238084</v>
      </c>
      <c r="M34" s="66">
        <v>11.775427548214283</v>
      </c>
      <c r="N34" s="67">
        <v>17.09977126488095</v>
      </c>
      <c r="O34" s="67">
        <v>7.1237221369047603</v>
      </c>
      <c r="P34" s="84">
        <f t="shared" ref="P34:P65" si="1">SUM(M34:O34)</f>
        <v>35.998920949999992</v>
      </c>
      <c r="Q34" s="101" t="s">
        <v>313</v>
      </c>
      <c r="R34" s="102" t="s">
        <v>314</v>
      </c>
      <c r="S34" s="110">
        <v>71.544356027114674</v>
      </c>
      <c r="T34" s="110">
        <v>10.885155712741964</v>
      </c>
      <c r="U34" s="110">
        <v>67.604872777286602</v>
      </c>
      <c r="V34" s="110">
        <v>3.6644071126829698</v>
      </c>
      <c r="W34" s="110">
        <v>0.27507613714510298</v>
      </c>
      <c r="X34" s="110">
        <v>11.4795166519304</v>
      </c>
      <c r="Y34" s="110">
        <v>0</v>
      </c>
      <c r="Z34" s="110">
        <v>7.5449454759799597</v>
      </c>
      <c r="AA34" s="110">
        <v>20.7240396895569</v>
      </c>
      <c r="AB34" s="110">
        <v>17.521367521367502</v>
      </c>
      <c r="AC34" s="110">
        <v>14.357991944198799</v>
      </c>
      <c r="AD34" s="110">
        <v>0.88417329796640098</v>
      </c>
      <c r="AE34" s="110">
        <v>4.4208664898320098</v>
      </c>
      <c r="AF34" s="110"/>
      <c r="AG34" s="103">
        <v>20358</v>
      </c>
    </row>
    <row r="35" spans="1:34">
      <c r="A35" s="100">
        <v>185</v>
      </c>
      <c r="B35" s="85">
        <v>142</v>
      </c>
      <c r="C35" s="85" t="s">
        <v>17</v>
      </c>
      <c r="D35" s="85" t="s">
        <v>19</v>
      </c>
      <c r="E35" s="85" t="s">
        <v>35</v>
      </c>
      <c r="F35" s="100" t="s">
        <v>315</v>
      </c>
      <c r="G35" s="97" t="s">
        <v>97</v>
      </c>
      <c r="H35" s="85" t="s">
        <v>32</v>
      </c>
      <c r="I35" s="81">
        <v>4149.3397439999999</v>
      </c>
      <c r="J35" s="82">
        <v>6024.96</v>
      </c>
      <c r="K35" s="83">
        <v>2510.4</v>
      </c>
      <c r="L35" s="65">
        <v>2.5398997685185165</v>
      </c>
      <c r="M35" s="66">
        <v>10.538044139583329</v>
      </c>
      <c r="N35" s="67">
        <v>15.302896105324066</v>
      </c>
      <c r="O35" s="67">
        <v>6.3751484189814773</v>
      </c>
      <c r="P35" s="84">
        <f t="shared" si="1"/>
        <v>32.216088663888868</v>
      </c>
      <c r="Q35" s="101" t="s">
        <v>316</v>
      </c>
      <c r="R35" s="102" t="s">
        <v>317</v>
      </c>
      <c r="S35" s="110">
        <v>84.916304448349194</v>
      </c>
      <c r="T35" s="110">
        <v>11.994821048737663</v>
      </c>
      <c r="U35" s="110">
        <v>78.895773605844795</v>
      </c>
      <c r="V35" s="110">
        <v>5.6043651160639998</v>
      </c>
      <c r="W35" s="110">
        <v>0.41616572644039601</v>
      </c>
      <c r="X35" s="110">
        <v>0.98954961620271897</v>
      </c>
      <c r="Y35" s="110">
        <v>0.32368445389808598</v>
      </c>
      <c r="Z35" s="110">
        <v>9.4608341810783294</v>
      </c>
      <c r="AA35" s="110">
        <v>32.988069915841997</v>
      </c>
      <c r="AB35" s="110">
        <v>17.8211412189032</v>
      </c>
      <c r="AC35" s="110">
        <v>13.187829464533401</v>
      </c>
      <c r="AD35" s="110">
        <v>1.33173032460927</v>
      </c>
      <c r="AE35" s="110">
        <v>4.7905299176916696</v>
      </c>
      <c r="AF35" s="110"/>
      <c r="AG35" s="103">
        <v>10813</v>
      </c>
      <c r="AH35" s="68">
        <f>SUM(AG30:AG35)</f>
        <v>68485</v>
      </c>
    </row>
    <row r="36" spans="1:34">
      <c r="A36" s="97">
        <v>131</v>
      </c>
      <c r="B36" s="85">
        <v>47</v>
      </c>
      <c r="C36" s="85" t="s">
        <v>13</v>
      </c>
      <c r="D36" s="85" t="s">
        <v>19</v>
      </c>
      <c r="E36" s="85" t="s">
        <v>48</v>
      </c>
      <c r="F36" s="97" t="s">
        <v>159</v>
      </c>
      <c r="G36" s="100" t="s">
        <v>140</v>
      </c>
      <c r="H36" s="85" t="s">
        <v>49</v>
      </c>
      <c r="I36" s="81">
        <v>5532.4613600000002</v>
      </c>
      <c r="J36" s="82">
        <v>8033.2800000000016</v>
      </c>
      <c r="K36" s="83">
        <v>3347.2000000000003</v>
      </c>
      <c r="L36" s="65">
        <v>2.9262945833333336</v>
      </c>
      <c r="M36" s="66">
        <v>16.188261635</v>
      </c>
      <c r="N36" s="67">
        <v>23.506924387916666</v>
      </c>
      <c r="O36" s="67">
        <v>9.794307970416666</v>
      </c>
      <c r="P36" s="84">
        <f t="shared" si="1"/>
        <v>49.489493993333333</v>
      </c>
      <c r="Q36" s="98" t="s">
        <v>160</v>
      </c>
      <c r="R36" s="99" t="s">
        <v>161</v>
      </c>
      <c r="S36" s="109">
        <v>92</v>
      </c>
      <c r="T36" s="109">
        <v>7.48</v>
      </c>
      <c r="U36" s="109">
        <v>76.98</v>
      </c>
      <c r="V36" s="109">
        <v>0.16</v>
      </c>
      <c r="W36" s="109">
        <v>13.75</v>
      </c>
      <c r="X36" s="109">
        <v>0.01</v>
      </c>
      <c r="Y36" s="109">
        <v>0</v>
      </c>
      <c r="Z36" s="109">
        <v>1.608595362</v>
      </c>
      <c r="AA36" s="109">
        <v>67.755250700000005</v>
      </c>
      <c r="AB36" s="109">
        <v>1.7239286149999999</v>
      </c>
      <c r="AC36" s="109">
        <v>0.80126259600000005</v>
      </c>
      <c r="AD36" s="109">
        <v>0.60094694699999995</v>
      </c>
      <c r="AE36" s="109">
        <v>5.5724171419999999</v>
      </c>
      <c r="AF36" s="109"/>
      <c r="AG36" s="99">
        <v>16474</v>
      </c>
    </row>
    <row r="37" spans="1:34">
      <c r="A37" s="97">
        <v>132</v>
      </c>
      <c r="B37" s="85">
        <v>48</v>
      </c>
      <c r="C37" s="85" t="s">
        <v>17</v>
      </c>
      <c r="D37" s="85" t="s">
        <v>19</v>
      </c>
      <c r="E37" s="85" t="s">
        <v>48</v>
      </c>
      <c r="F37" s="97" t="s">
        <v>162</v>
      </c>
      <c r="G37" s="100" t="s">
        <v>140</v>
      </c>
      <c r="H37" s="85" t="s">
        <v>49</v>
      </c>
      <c r="I37" s="81">
        <v>5532.4613600000002</v>
      </c>
      <c r="J37" s="82">
        <v>8033.2800000000016</v>
      </c>
      <c r="K37" s="83">
        <v>3347.2000000000003</v>
      </c>
      <c r="L37" s="65">
        <v>2.2850587500000001</v>
      </c>
      <c r="M37" s="66">
        <v>12.640945005000001</v>
      </c>
      <c r="N37" s="67">
        <v>18.355876938749997</v>
      </c>
      <c r="O37" s="67">
        <v>7.6480916362499993</v>
      </c>
      <c r="P37" s="84">
        <f t="shared" si="1"/>
        <v>38.644913580000001</v>
      </c>
      <c r="Q37" s="98" t="s">
        <v>163</v>
      </c>
      <c r="R37" s="99" t="s">
        <v>164</v>
      </c>
      <c r="S37" s="109">
        <v>98.910000000000011</v>
      </c>
      <c r="T37" s="109">
        <v>0.5</v>
      </c>
      <c r="U37" s="109">
        <v>66.87</v>
      </c>
      <c r="V37" s="109">
        <v>0.05</v>
      </c>
      <c r="W37" s="109">
        <v>19.59</v>
      </c>
      <c r="X37" s="109">
        <v>0</v>
      </c>
      <c r="Y37" s="109">
        <v>0</v>
      </c>
      <c r="Z37" s="109">
        <v>0.435268514</v>
      </c>
      <c r="AA37" s="109">
        <v>54.885006760000003</v>
      </c>
      <c r="AB37" s="109">
        <v>1.1528733600000001</v>
      </c>
      <c r="AC37" s="109">
        <v>0.52938062500000005</v>
      </c>
      <c r="AD37" s="109">
        <v>1.1764014E-2</v>
      </c>
      <c r="AE37" s="109">
        <v>0.158814187</v>
      </c>
      <c r="AF37" s="109"/>
      <c r="AG37" s="99">
        <v>17001</v>
      </c>
    </row>
    <row r="38" spans="1:34">
      <c r="A38" s="100">
        <v>161</v>
      </c>
      <c r="B38" s="85">
        <v>107</v>
      </c>
      <c r="C38" s="85" t="s">
        <v>13</v>
      </c>
      <c r="D38" s="85" t="s">
        <v>19</v>
      </c>
      <c r="E38" s="85" t="s">
        <v>48</v>
      </c>
      <c r="F38" s="100" t="s">
        <v>243</v>
      </c>
      <c r="G38" s="97" t="s">
        <v>140</v>
      </c>
      <c r="H38" s="85" t="s">
        <v>49</v>
      </c>
      <c r="I38" s="81">
        <v>5532.4613600000002</v>
      </c>
      <c r="J38" s="82">
        <v>8033.2800000000016</v>
      </c>
      <c r="K38" s="83">
        <v>3347.2000000000003</v>
      </c>
      <c r="L38" s="65">
        <v>2.958837916666667</v>
      </c>
      <c r="M38" s="66">
        <v>16.368291355</v>
      </c>
      <c r="N38" s="67">
        <v>23.768344984583329</v>
      </c>
      <c r="O38" s="67">
        <v>9.9032305070833342</v>
      </c>
      <c r="P38" s="84">
        <f t="shared" si="1"/>
        <v>50.039866846666669</v>
      </c>
      <c r="Q38" s="101" t="s">
        <v>244</v>
      </c>
      <c r="R38" s="102" t="s">
        <v>245</v>
      </c>
      <c r="S38" s="110">
        <v>95.706838393130937</v>
      </c>
      <c r="T38" s="110">
        <v>2.9208831646734099</v>
      </c>
      <c r="U38" s="110">
        <v>91.3791781662067</v>
      </c>
      <c r="V38" s="110">
        <v>3.1547071450475301</v>
      </c>
      <c r="W38" s="110">
        <v>1.17295308187672</v>
      </c>
      <c r="X38" s="110">
        <v>3.83318000613309E-3</v>
      </c>
      <c r="Y38" s="110">
        <v>0.20315854032505401</v>
      </c>
      <c r="Z38" s="110">
        <v>0.59030972094449596</v>
      </c>
      <c r="AA38" s="110">
        <v>89.224931002759902</v>
      </c>
      <c r="AB38" s="110">
        <v>0.90463048144740899</v>
      </c>
      <c r="AC38" s="110">
        <v>0.333486660533579</v>
      </c>
      <c r="AD38" s="110">
        <v>8.4329960134927898E-2</v>
      </c>
      <c r="AE38" s="110">
        <v>0.49064704078503502</v>
      </c>
      <c r="AF38" s="110"/>
      <c r="AG38" s="103">
        <v>26088</v>
      </c>
    </row>
    <row r="39" spans="1:34">
      <c r="A39" s="100">
        <v>195</v>
      </c>
      <c r="B39" s="85">
        <v>161</v>
      </c>
      <c r="C39" s="85" t="s">
        <v>13</v>
      </c>
      <c r="D39" s="85" t="s">
        <v>19</v>
      </c>
      <c r="E39" s="85" t="s">
        <v>48</v>
      </c>
      <c r="F39" s="100" t="s">
        <v>345</v>
      </c>
      <c r="G39" s="100" t="s">
        <v>239</v>
      </c>
      <c r="H39" s="85" t="s">
        <v>49</v>
      </c>
      <c r="I39" s="81">
        <v>5532.4613600000002</v>
      </c>
      <c r="J39" s="82">
        <v>8033.2800000000016</v>
      </c>
      <c r="K39" s="83">
        <v>3347.2000000000003</v>
      </c>
      <c r="L39" s="65">
        <v>2.8329166666666663</v>
      </c>
      <c r="M39" s="66">
        <v>15.671694999999998</v>
      </c>
      <c r="N39" s="67">
        <v>22.756819583333321</v>
      </c>
      <c r="O39" s="67">
        <v>9.4817720833333308</v>
      </c>
      <c r="P39" s="84">
        <f t="shared" si="1"/>
        <v>47.91028666666665</v>
      </c>
      <c r="Q39" s="101" t="s">
        <v>346</v>
      </c>
      <c r="R39" s="102" t="s">
        <v>347</v>
      </c>
      <c r="S39" s="110">
        <v>71.880377840527061</v>
      </c>
      <c r="T39" s="110">
        <v>22.791448164582491</v>
      </c>
      <c r="U39" s="110">
        <v>66.881807180314595</v>
      </c>
      <c r="V39" s="110">
        <v>1.65389269866882</v>
      </c>
      <c r="W39" s="110">
        <v>3.3346779615436302</v>
      </c>
      <c r="X39" s="110">
        <v>0</v>
      </c>
      <c r="Y39" s="110">
        <v>2.2455291112007498</v>
      </c>
      <c r="Z39" s="110">
        <v>4.8810004033884598</v>
      </c>
      <c r="AA39" s="110">
        <v>47.344359284657799</v>
      </c>
      <c r="AB39" s="110">
        <v>6.9920666935592299</v>
      </c>
      <c r="AC39" s="110">
        <v>3.1867688584106499</v>
      </c>
      <c r="AD39" s="110">
        <v>0.591636412531935</v>
      </c>
      <c r="AE39" s="110">
        <v>5.0692483528304404</v>
      </c>
      <c r="AF39" s="110"/>
      <c r="AG39" s="103">
        <v>7437</v>
      </c>
    </row>
    <row r="40" spans="1:34">
      <c r="A40" s="100">
        <v>196</v>
      </c>
      <c r="B40" s="85">
        <v>162</v>
      </c>
      <c r="C40" s="85" t="s">
        <v>17</v>
      </c>
      <c r="D40" s="85" t="s">
        <v>19</v>
      </c>
      <c r="E40" s="85" t="s">
        <v>48</v>
      </c>
      <c r="F40" s="100" t="s">
        <v>348</v>
      </c>
      <c r="G40" s="100" t="s">
        <v>239</v>
      </c>
      <c r="H40" s="85" t="s">
        <v>49</v>
      </c>
      <c r="I40" s="81">
        <v>5532.4613600000002</v>
      </c>
      <c r="J40" s="82">
        <v>8033.2800000000016</v>
      </c>
      <c r="K40" s="83">
        <v>3347.2000000000003</v>
      </c>
      <c r="L40" s="65">
        <v>2.1328073021885516</v>
      </c>
      <c r="M40" s="66">
        <v>11.79868999570707</v>
      </c>
      <c r="N40" s="67">
        <v>17.13284105848064</v>
      </c>
      <c r="O40" s="67">
        <v>7.1385060404250824</v>
      </c>
      <c r="P40" s="84">
        <f t="shared" si="1"/>
        <v>36.070037094612793</v>
      </c>
      <c r="Q40" s="101" t="s">
        <v>349</v>
      </c>
      <c r="R40" s="102" t="s">
        <v>350</v>
      </c>
      <c r="S40" s="110">
        <v>82.018711493116314</v>
      </c>
      <c r="T40" s="110">
        <v>13.744580512664482</v>
      </c>
      <c r="U40" s="110">
        <v>59.9224157602495</v>
      </c>
      <c r="V40" s="110">
        <v>14.0031946451662</v>
      </c>
      <c r="W40" s="110">
        <v>8.0931010877006209</v>
      </c>
      <c r="X40" s="110">
        <v>0</v>
      </c>
      <c r="Y40" s="110">
        <v>0.23579523845744299</v>
      </c>
      <c r="Z40" s="110">
        <v>6.0165817296721702</v>
      </c>
      <c r="AA40" s="110">
        <v>42.3366547501331</v>
      </c>
      <c r="AB40" s="110">
        <v>6.4045029284247397</v>
      </c>
      <c r="AC40" s="110">
        <v>2.53289723891382</v>
      </c>
      <c r="AD40" s="110">
        <v>0.49440937095915399</v>
      </c>
      <c r="AE40" s="110">
        <v>4.7387236631931202</v>
      </c>
      <c r="AF40" s="110"/>
      <c r="AG40" s="103">
        <v>13147</v>
      </c>
      <c r="AH40" s="68">
        <f>SUM(AG36:AG40)</f>
        <v>80147</v>
      </c>
    </row>
    <row r="41" spans="1:34">
      <c r="A41" s="97">
        <v>106</v>
      </c>
      <c r="B41" s="85">
        <v>10</v>
      </c>
      <c r="C41" s="85" t="s">
        <v>17</v>
      </c>
      <c r="D41" s="85" t="s">
        <v>21</v>
      </c>
      <c r="E41" s="85" t="s">
        <v>22</v>
      </c>
      <c r="F41" s="97" t="s">
        <v>82</v>
      </c>
      <c r="G41" s="97" t="s">
        <v>66</v>
      </c>
      <c r="H41" s="85" t="s">
        <v>16</v>
      </c>
      <c r="I41" s="81">
        <v>2766.2260776000003</v>
      </c>
      <c r="J41" s="82">
        <v>1673.6000000000001</v>
      </c>
      <c r="K41" s="83">
        <v>4016.6400000000008</v>
      </c>
      <c r="L41" s="65">
        <v>3.9879532467532468</v>
      </c>
      <c r="M41" s="66">
        <v>11.030678680519481</v>
      </c>
      <c r="N41" s="67">
        <v>6.6758337350649342</v>
      </c>
      <c r="O41" s="67">
        <v>16.019608192207794</v>
      </c>
      <c r="P41" s="84">
        <f t="shared" si="1"/>
        <v>33.726120607792211</v>
      </c>
      <c r="Q41" s="98" t="s">
        <v>83</v>
      </c>
      <c r="R41" s="99" t="s">
        <v>84</v>
      </c>
      <c r="S41" s="109">
        <v>49.64</v>
      </c>
      <c r="T41" s="109">
        <v>33.729999999999997</v>
      </c>
      <c r="U41" s="109">
        <v>47.76</v>
      </c>
      <c r="V41" s="109">
        <v>1.1100000000000001</v>
      </c>
      <c r="W41" s="109">
        <v>0.2</v>
      </c>
      <c r="X41" s="109">
        <v>5.53</v>
      </c>
      <c r="Y41" s="109">
        <v>10.28</v>
      </c>
      <c r="Z41" s="109">
        <v>14.47213885</v>
      </c>
      <c r="AA41" s="109">
        <v>14.446039409999999</v>
      </c>
      <c r="AB41" s="109">
        <v>6.864152421</v>
      </c>
      <c r="AC41" s="109">
        <v>4.2542085350000001</v>
      </c>
      <c r="AD41" s="109">
        <v>7.9081299749999996</v>
      </c>
      <c r="AE41" s="109">
        <v>23.554743569999999</v>
      </c>
      <c r="AF41" s="109"/>
      <c r="AG41" s="99">
        <v>7663</v>
      </c>
    </row>
    <row r="42" spans="1:34">
      <c r="A42" s="97">
        <v>143</v>
      </c>
      <c r="B42" s="85">
        <v>70</v>
      </c>
      <c r="C42" s="85" t="s">
        <v>17</v>
      </c>
      <c r="D42" s="85" t="s">
        <v>21</v>
      </c>
      <c r="E42" s="85" t="s">
        <v>22</v>
      </c>
      <c r="F42" s="97" t="s">
        <v>195</v>
      </c>
      <c r="G42" s="97" t="s">
        <v>66</v>
      </c>
      <c r="H42" s="85" t="s">
        <v>16</v>
      </c>
      <c r="I42" s="81">
        <v>2766.2260776000003</v>
      </c>
      <c r="J42" s="82">
        <v>1673.6000000000001</v>
      </c>
      <c r="K42" s="83">
        <v>4016.6400000000008</v>
      </c>
      <c r="L42" s="65">
        <v>3.8078857142857112</v>
      </c>
      <c r="M42" s="66">
        <v>10.532611885714283</v>
      </c>
      <c r="N42" s="67">
        <v>6.3744006857142823</v>
      </c>
      <c r="O42" s="67">
        <v>15.296276914285707</v>
      </c>
      <c r="P42" s="84">
        <f t="shared" si="1"/>
        <v>32.203289485714272</v>
      </c>
      <c r="Q42" s="98" t="s">
        <v>196</v>
      </c>
      <c r="R42" s="99" t="s">
        <v>197</v>
      </c>
      <c r="S42" s="109">
        <v>52.440000000000005</v>
      </c>
      <c r="T42" s="109">
        <v>27.88</v>
      </c>
      <c r="U42" s="109">
        <v>49.27</v>
      </c>
      <c r="V42" s="109">
        <v>1</v>
      </c>
      <c r="W42" s="109">
        <v>0.03</v>
      </c>
      <c r="X42" s="109">
        <v>15.09</v>
      </c>
      <c r="Y42" s="109">
        <v>2.82</v>
      </c>
      <c r="Z42" s="109">
        <v>14.898075820000001</v>
      </c>
      <c r="AA42" s="109">
        <v>14.37416651</v>
      </c>
      <c r="AB42" s="109">
        <v>9.6970851590000002</v>
      </c>
      <c r="AC42" s="109">
        <v>5.2486187849999997</v>
      </c>
      <c r="AD42" s="109">
        <v>5.9344637069999999</v>
      </c>
      <c r="AE42" s="109">
        <v>17.508096779999999</v>
      </c>
      <c r="AF42" s="109"/>
      <c r="AG42" s="99">
        <v>10498</v>
      </c>
    </row>
    <row r="43" spans="1:34">
      <c r="A43" s="100">
        <v>173</v>
      </c>
      <c r="B43" s="85">
        <v>127</v>
      </c>
      <c r="C43" s="85" t="s">
        <v>13</v>
      </c>
      <c r="D43" s="85" t="s">
        <v>21</v>
      </c>
      <c r="E43" s="85" t="s">
        <v>22</v>
      </c>
      <c r="F43" s="100" t="s">
        <v>279</v>
      </c>
      <c r="G43" s="97" t="s">
        <v>66</v>
      </c>
      <c r="H43" s="85" t="s">
        <v>16</v>
      </c>
      <c r="I43" s="81">
        <v>2766.2260776000003</v>
      </c>
      <c r="J43" s="82">
        <v>1673.6000000000001</v>
      </c>
      <c r="K43" s="83">
        <v>4016.6400000000008</v>
      </c>
      <c r="L43" s="65">
        <v>3.3798107936507935</v>
      </c>
      <c r="M43" s="66">
        <v>9.3485566552380952</v>
      </c>
      <c r="N43" s="67">
        <v>5.6578032685714286</v>
      </c>
      <c r="O43" s="67">
        <v>13.576699958095238</v>
      </c>
      <c r="P43" s="84">
        <f t="shared" si="1"/>
        <v>28.583059881904759</v>
      </c>
      <c r="Q43" s="101" t="s">
        <v>280</v>
      </c>
      <c r="R43" s="102" t="s">
        <v>281</v>
      </c>
      <c r="S43" s="110">
        <v>57.213361733077036</v>
      </c>
      <c r="T43" s="110">
        <v>27.528702789755307</v>
      </c>
      <c r="U43" s="110">
        <v>54.397631045768598</v>
      </c>
      <c r="V43" s="110">
        <v>2.8001454621019302</v>
      </c>
      <c r="W43" s="110">
        <v>1.55852252065042E-2</v>
      </c>
      <c r="X43" s="110">
        <v>0.94550366252792395</v>
      </c>
      <c r="Y43" s="110">
        <v>11.886331757493901</v>
      </c>
      <c r="Z43" s="110">
        <v>10.8473167437269</v>
      </c>
      <c r="AA43" s="110">
        <v>12.8318354200218</v>
      </c>
      <c r="AB43" s="110">
        <v>12.473375240272199</v>
      </c>
      <c r="AC43" s="110">
        <v>10.114811159021199</v>
      </c>
      <c r="AD43" s="110">
        <v>1.6520338718894501</v>
      </c>
      <c r="AE43" s="110">
        <v>9.81349680502883</v>
      </c>
      <c r="AF43" s="110"/>
      <c r="AG43" s="103">
        <v>19249</v>
      </c>
    </row>
    <row r="44" spans="1:34">
      <c r="A44" s="100">
        <v>174</v>
      </c>
      <c r="B44" s="85">
        <v>128</v>
      </c>
      <c r="C44" s="85" t="s">
        <v>17</v>
      </c>
      <c r="D44" s="85" t="s">
        <v>21</v>
      </c>
      <c r="E44" s="85" t="s">
        <v>22</v>
      </c>
      <c r="F44" s="100" t="s">
        <v>282</v>
      </c>
      <c r="G44" s="97" t="s">
        <v>66</v>
      </c>
      <c r="H44" s="85" t="s">
        <v>16</v>
      </c>
      <c r="I44" s="81">
        <v>2766.2260776000003</v>
      </c>
      <c r="J44" s="82">
        <v>1673.6000000000001</v>
      </c>
      <c r="K44" s="83">
        <v>4016.6400000000008</v>
      </c>
      <c r="L44" s="65">
        <v>3.5571955555555554</v>
      </c>
      <c r="M44" s="66">
        <v>9.8392029066666673</v>
      </c>
      <c r="N44" s="67">
        <v>5.9547453599999987</v>
      </c>
      <c r="O44" s="67">
        <v>14.289254546666667</v>
      </c>
      <c r="P44" s="84">
        <f t="shared" si="1"/>
        <v>30.083202813333333</v>
      </c>
      <c r="Q44" s="101" t="s">
        <v>283</v>
      </c>
      <c r="R44" s="102" t="s">
        <v>284</v>
      </c>
      <c r="S44" s="110">
        <v>77.334263782274974</v>
      </c>
      <c r="T44" s="110">
        <v>15.882763433356599</v>
      </c>
      <c r="U44" s="110">
        <v>74.731332868108893</v>
      </c>
      <c r="V44" s="110">
        <v>2.5540823447313299</v>
      </c>
      <c r="W44" s="110">
        <v>4.8848569434752298E-2</v>
      </c>
      <c r="X44" s="110">
        <v>0.83042568039078901</v>
      </c>
      <c r="Y44" s="110">
        <v>3.27983251919051</v>
      </c>
      <c r="Z44" s="110">
        <v>6.8108862526168901</v>
      </c>
      <c r="AA44" s="110">
        <v>18.360083740404701</v>
      </c>
      <c r="AB44" s="110">
        <v>19.288206559664999</v>
      </c>
      <c r="AC44" s="110">
        <v>18.4019539427774</v>
      </c>
      <c r="AD44" s="110">
        <v>0.73970690858339205</v>
      </c>
      <c r="AE44" s="110">
        <v>5.7362177250523398</v>
      </c>
      <c r="AF44" s="110"/>
      <c r="AG44" s="103">
        <v>14330</v>
      </c>
    </row>
    <row r="45" spans="1:34">
      <c r="A45" s="100">
        <v>207</v>
      </c>
      <c r="B45" s="85">
        <v>182</v>
      </c>
      <c r="C45" s="85" t="s">
        <v>17</v>
      </c>
      <c r="D45" s="85" t="s">
        <v>21</v>
      </c>
      <c r="E45" s="85" t="s">
        <v>22</v>
      </c>
      <c r="F45" s="100" t="s">
        <v>381</v>
      </c>
      <c r="G45" s="97" t="s">
        <v>66</v>
      </c>
      <c r="H45" s="85" t="s">
        <v>16</v>
      </c>
      <c r="I45" s="81">
        <v>2766.2260776000003</v>
      </c>
      <c r="J45" s="82">
        <v>1673.6000000000001</v>
      </c>
      <c r="K45" s="83">
        <v>4016.6400000000008</v>
      </c>
      <c r="L45" s="65">
        <v>3.3555019231273739</v>
      </c>
      <c r="M45" s="66">
        <v>9.2813183193703157</v>
      </c>
      <c r="N45" s="67">
        <v>5.617110219315224</v>
      </c>
      <c r="O45" s="67">
        <v>13.479051225202662</v>
      </c>
      <c r="P45" s="84">
        <f t="shared" si="1"/>
        <v>28.377479763888203</v>
      </c>
      <c r="Q45" s="101" t="s">
        <v>382</v>
      </c>
      <c r="R45" s="102" t="s">
        <v>383</v>
      </c>
      <c r="S45" s="110">
        <v>50.646577292680078</v>
      </c>
      <c r="T45" s="110">
        <v>16.194091825839326</v>
      </c>
      <c r="U45" s="110">
        <v>47.668762605291299</v>
      </c>
      <c r="V45" s="110">
        <v>2.53885395657848</v>
      </c>
      <c r="W45" s="110">
        <v>0.43896073081029802</v>
      </c>
      <c r="X45" s="110">
        <v>4.4370625222446298</v>
      </c>
      <c r="Y45" s="110">
        <v>27.310475738521799</v>
      </c>
      <c r="Z45" s="110">
        <v>7.11828212124807</v>
      </c>
      <c r="AA45" s="110">
        <v>12.8959544429944</v>
      </c>
      <c r="AB45" s="110">
        <v>9.6808636848973801</v>
      </c>
      <c r="AC45" s="110">
        <v>10.321509075809701</v>
      </c>
      <c r="AD45" s="110">
        <v>1.7558429232411901</v>
      </c>
      <c r="AE45" s="110">
        <v>2.4202159212243401</v>
      </c>
      <c r="AF45" s="110"/>
      <c r="AG45" s="103">
        <v>8429</v>
      </c>
      <c r="AH45" s="68">
        <f>SUM(AG41:AG45)</f>
        <v>60169</v>
      </c>
    </row>
    <row r="46" spans="1:34">
      <c r="A46" s="97">
        <v>116</v>
      </c>
      <c r="B46" s="85">
        <v>29</v>
      </c>
      <c r="C46" s="85" t="s">
        <v>13</v>
      </c>
      <c r="D46" s="85" t="s">
        <v>21</v>
      </c>
      <c r="E46" s="85" t="s">
        <v>36</v>
      </c>
      <c r="F46" s="97" t="s">
        <v>113</v>
      </c>
      <c r="G46" s="97" t="s">
        <v>97</v>
      </c>
      <c r="H46" s="85" t="s">
        <v>32</v>
      </c>
      <c r="I46" s="81">
        <v>4149.3380704000001</v>
      </c>
      <c r="J46" s="82">
        <v>2510.4</v>
      </c>
      <c r="K46" s="83">
        <v>6024.96</v>
      </c>
      <c r="L46" s="65">
        <v>3.0621026147186146</v>
      </c>
      <c r="M46" s="66">
        <v>12.704663748467528</v>
      </c>
      <c r="N46" s="67">
        <v>7.6858775629437206</v>
      </c>
      <c r="O46" s="67">
        <v>18.449168253679648</v>
      </c>
      <c r="P46" s="84">
        <f t="shared" si="1"/>
        <v>38.839709565090899</v>
      </c>
      <c r="Q46" s="98" t="s">
        <v>114</v>
      </c>
      <c r="R46" s="99" t="s">
        <v>115</v>
      </c>
      <c r="S46" s="109">
        <v>90.02</v>
      </c>
      <c r="T46" s="109">
        <v>7.56</v>
      </c>
      <c r="U46" s="109">
        <v>82.5</v>
      </c>
      <c r="V46" s="109">
        <v>5.97</v>
      </c>
      <c r="W46" s="109">
        <v>0</v>
      </c>
      <c r="X46" s="109">
        <v>0</v>
      </c>
      <c r="Y46" s="109">
        <v>0.56999999999999995</v>
      </c>
      <c r="Z46" s="109">
        <v>35.837671559999997</v>
      </c>
      <c r="AA46" s="109">
        <v>18.16138192</v>
      </c>
      <c r="AB46" s="109">
        <v>12.115475630000001</v>
      </c>
      <c r="AC46" s="109">
        <v>9.4178892570000006</v>
      </c>
      <c r="AD46" s="109">
        <v>1.975863701</v>
      </c>
      <c r="AE46" s="109">
        <v>5.2768575489999998</v>
      </c>
      <c r="AF46" s="109"/>
      <c r="AG46" s="99">
        <v>8452</v>
      </c>
    </row>
    <row r="47" spans="1:34">
      <c r="A47" s="97">
        <v>117</v>
      </c>
      <c r="B47" s="85">
        <v>30</v>
      </c>
      <c r="C47" s="85" t="s">
        <v>17</v>
      </c>
      <c r="D47" s="85" t="s">
        <v>21</v>
      </c>
      <c r="E47" s="85" t="s">
        <v>36</v>
      </c>
      <c r="F47" s="97" t="s">
        <v>116</v>
      </c>
      <c r="G47" s="97" t="s">
        <v>97</v>
      </c>
      <c r="H47" s="85" t="s">
        <v>32</v>
      </c>
      <c r="I47" s="81">
        <v>4149.3380704000001</v>
      </c>
      <c r="J47" s="82">
        <v>2510.4</v>
      </c>
      <c r="K47" s="83">
        <v>6024.96</v>
      </c>
      <c r="L47" s="65">
        <v>2.8715720519480508</v>
      </c>
      <c r="M47" s="66">
        <v>11.914152443532464</v>
      </c>
      <c r="N47" s="67">
        <v>7.2076458503896088</v>
      </c>
      <c r="O47" s="67">
        <v>17.301221612987014</v>
      </c>
      <c r="P47" s="84">
        <f t="shared" si="1"/>
        <v>36.42301990690909</v>
      </c>
      <c r="Q47" s="98" t="s">
        <v>117</v>
      </c>
      <c r="R47" s="99" t="s">
        <v>118</v>
      </c>
      <c r="S47" s="109">
        <v>43.57</v>
      </c>
      <c r="T47" s="109">
        <v>44.54</v>
      </c>
      <c r="U47" s="109">
        <v>42.04</v>
      </c>
      <c r="V47" s="109">
        <v>0.86</v>
      </c>
      <c r="W47" s="109">
        <v>0.09</v>
      </c>
      <c r="X47" s="109">
        <v>7.54</v>
      </c>
      <c r="Y47" s="109">
        <v>2.94</v>
      </c>
      <c r="Z47" s="109">
        <v>12.90611028</v>
      </c>
      <c r="AA47" s="109">
        <v>15.41977149</v>
      </c>
      <c r="AB47" s="109">
        <v>6.2493790359999997</v>
      </c>
      <c r="AC47" s="109">
        <v>5.1962245400000002</v>
      </c>
      <c r="AD47" s="109">
        <v>3.596621957</v>
      </c>
      <c r="AE47" s="109">
        <v>38.022851469999999</v>
      </c>
      <c r="AF47" s="109"/>
      <c r="AG47" s="99">
        <v>10065</v>
      </c>
    </row>
    <row r="48" spans="1:34">
      <c r="A48" s="97">
        <v>150</v>
      </c>
      <c r="B48" s="85">
        <v>89</v>
      </c>
      <c r="C48" s="85" t="s">
        <v>13</v>
      </c>
      <c r="D48" s="85" t="s">
        <v>21</v>
      </c>
      <c r="E48" s="85" t="s">
        <v>36</v>
      </c>
      <c r="F48" s="97" t="s">
        <v>216</v>
      </c>
      <c r="G48" s="97" t="s">
        <v>97</v>
      </c>
      <c r="H48" s="85" t="s">
        <v>32</v>
      </c>
      <c r="I48" s="81">
        <v>4149.3380704000001</v>
      </c>
      <c r="J48" s="82">
        <v>2510.4</v>
      </c>
      <c r="K48" s="83">
        <v>6024.96</v>
      </c>
      <c r="L48" s="65">
        <v>3.3273583047619004</v>
      </c>
      <c r="M48" s="66">
        <v>13.805209606457124</v>
      </c>
      <c r="N48" s="67">
        <v>8.3516693449523682</v>
      </c>
      <c r="O48" s="67">
        <v>20.04733378619045</v>
      </c>
      <c r="P48" s="84">
        <f t="shared" si="1"/>
        <v>42.204212737599946</v>
      </c>
      <c r="Q48" s="98" t="s">
        <v>217</v>
      </c>
      <c r="R48" s="99" t="s">
        <v>218</v>
      </c>
      <c r="S48" s="109">
        <v>68.38000000000001</v>
      </c>
      <c r="T48" s="109">
        <v>24.05</v>
      </c>
      <c r="U48" s="109">
        <v>64.94</v>
      </c>
      <c r="V48" s="109">
        <v>1.65</v>
      </c>
      <c r="W48" s="109">
        <v>0.1</v>
      </c>
      <c r="X48" s="109">
        <v>5.6</v>
      </c>
      <c r="Y48" s="109">
        <v>0.56999999999999995</v>
      </c>
      <c r="Z48" s="109">
        <v>18.544506819999999</v>
      </c>
      <c r="AA48" s="109">
        <v>20.70970329</v>
      </c>
      <c r="AB48" s="109">
        <v>8.1796311149999994</v>
      </c>
      <c r="AC48" s="109">
        <v>6.0846030469999999</v>
      </c>
      <c r="AD48" s="109">
        <v>5.1022453890000001</v>
      </c>
      <c r="AE48" s="109">
        <v>15.306736170000001</v>
      </c>
      <c r="AF48" s="109"/>
      <c r="AG48" s="99">
        <v>9976</v>
      </c>
    </row>
    <row r="49" spans="1:34">
      <c r="A49" s="97">
        <v>151</v>
      </c>
      <c r="B49" s="85">
        <v>90</v>
      </c>
      <c r="C49" s="85" t="s">
        <v>17</v>
      </c>
      <c r="D49" s="85" t="s">
        <v>21</v>
      </c>
      <c r="E49" s="85" t="s">
        <v>36</v>
      </c>
      <c r="F49" s="97" t="s">
        <v>219</v>
      </c>
      <c r="G49" s="97" t="s">
        <v>97</v>
      </c>
      <c r="H49" s="85" t="s">
        <v>32</v>
      </c>
      <c r="I49" s="81">
        <v>4149.3380704000001</v>
      </c>
      <c r="J49" s="82">
        <v>2510.4</v>
      </c>
      <c r="K49" s="83">
        <v>6024.96</v>
      </c>
      <c r="L49" s="65">
        <v>2.7859626285714252</v>
      </c>
      <c r="M49" s="66">
        <v>11.558958945942843</v>
      </c>
      <c r="N49" s="67">
        <v>6.9927661977142757</v>
      </c>
      <c r="O49" s="67">
        <v>16.785424837142838</v>
      </c>
      <c r="P49" s="84">
        <f t="shared" si="1"/>
        <v>35.337149980799957</v>
      </c>
      <c r="Q49" s="98" t="s">
        <v>220</v>
      </c>
      <c r="R49" s="99" t="s">
        <v>221</v>
      </c>
      <c r="S49" s="109">
        <v>47.760000000000005</v>
      </c>
      <c r="T49" s="109">
        <v>35.660000000000004</v>
      </c>
      <c r="U49" s="109">
        <v>44.6</v>
      </c>
      <c r="V49" s="109">
        <v>0.77</v>
      </c>
      <c r="W49" s="109">
        <v>0.46</v>
      </c>
      <c r="X49" s="109">
        <v>13.89</v>
      </c>
      <c r="Y49" s="109">
        <v>2.09</v>
      </c>
      <c r="Z49" s="109">
        <v>7.6421856090000002</v>
      </c>
      <c r="AA49" s="109">
        <v>17.974495019999999</v>
      </c>
      <c r="AB49" s="109">
        <v>7.307083682</v>
      </c>
      <c r="AC49" s="109">
        <v>7.7818114119999997</v>
      </c>
      <c r="AD49" s="109">
        <v>5.5198734060000003</v>
      </c>
      <c r="AE49" s="109">
        <v>21.39998138</v>
      </c>
      <c r="AF49" s="109"/>
      <c r="AG49" s="99">
        <v>10743</v>
      </c>
    </row>
    <row r="50" spans="1:34">
      <c r="A50" s="100">
        <v>186</v>
      </c>
      <c r="B50" s="85">
        <v>143</v>
      </c>
      <c r="C50" s="85" t="s">
        <v>13</v>
      </c>
      <c r="D50" s="85" t="s">
        <v>21</v>
      </c>
      <c r="E50" s="85" t="s">
        <v>36</v>
      </c>
      <c r="F50" s="100" t="s">
        <v>318</v>
      </c>
      <c r="G50" s="97" t="s">
        <v>97</v>
      </c>
      <c r="H50" s="85" t="s">
        <v>32</v>
      </c>
      <c r="I50" s="81">
        <v>4149.3380704000001</v>
      </c>
      <c r="J50" s="82">
        <v>2510.4</v>
      </c>
      <c r="K50" s="83">
        <v>6024.96</v>
      </c>
      <c r="L50" s="65">
        <v>3.1948670370370356</v>
      </c>
      <c r="M50" s="66">
        <v>13.255503336666662</v>
      </c>
      <c r="N50" s="67">
        <v>8.0191162629629602</v>
      </c>
      <c r="O50" s="67">
        <v>19.249073898148147</v>
      </c>
      <c r="P50" s="84">
        <f t="shared" si="1"/>
        <v>40.523693497777771</v>
      </c>
      <c r="Q50" s="101" t="s">
        <v>319</v>
      </c>
      <c r="R50" s="102" t="s">
        <v>320</v>
      </c>
      <c r="S50" s="110">
        <v>79.943100995732621</v>
      </c>
      <c r="T50" s="110">
        <v>14.8812780391728</v>
      </c>
      <c r="U50" s="110">
        <v>77.623372360214503</v>
      </c>
      <c r="V50" s="110">
        <v>2.17748112484955</v>
      </c>
      <c r="W50" s="110">
        <v>0.142247510668563</v>
      </c>
      <c r="X50" s="110">
        <v>2.18842324105482E-2</v>
      </c>
      <c r="Y50" s="110">
        <v>3.77503009081956</v>
      </c>
      <c r="Z50" s="110">
        <v>5.6680161943319796</v>
      </c>
      <c r="AA50" s="110">
        <v>50.0054710581026</v>
      </c>
      <c r="AB50" s="110">
        <v>9.0491301017616799</v>
      </c>
      <c r="AC50" s="110">
        <v>8.5786191049348908</v>
      </c>
      <c r="AD50" s="110">
        <v>1.63037531458584</v>
      </c>
      <c r="AE50" s="110">
        <v>3.9391618338986798</v>
      </c>
      <c r="AF50" s="110"/>
      <c r="AG50" s="103">
        <v>9139</v>
      </c>
    </row>
    <row r="51" spans="1:34">
      <c r="A51" s="100">
        <v>187</v>
      </c>
      <c r="B51" s="85">
        <v>144</v>
      </c>
      <c r="C51" s="85" t="s">
        <v>17</v>
      </c>
      <c r="D51" s="85" t="s">
        <v>21</v>
      </c>
      <c r="E51" s="85" t="s">
        <v>36</v>
      </c>
      <c r="F51" s="100" t="s">
        <v>321</v>
      </c>
      <c r="G51" s="97" t="s">
        <v>97</v>
      </c>
      <c r="H51" s="85" t="s">
        <v>32</v>
      </c>
      <c r="I51" s="81">
        <v>4149.3380704000001</v>
      </c>
      <c r="J51" s="82">
        <v>2510.4</v>
      </c>
      <c r="K51" s="83">
        <v>6024.96</v>
      </c>
      <c r="L51" s="65">
        <v>2.7883468253968249</v>
      </c>
      <c r="M51" s="66">
        <v>11.568850978571424</v>
      </c>
      <c r="N51" s="67">
        <v>6.9987505317460288</v>
      </c>
      <c r="O51" s="67">
        <v>16.799789623015865</v>
      </c>
      <c r="P51" s="84">
        <f t="shared" si="1"/>
        <v>35.367391133333314</v>
      </c>
      <c r="Q51" s="101" t="s">
        <v>322</v>
      </c>
      <c r="R51" s="102" t="s">
        <v>323</v>
      </c>
      <c r="S51" s="110">
        <v>68.214451134784568</v>
      </c>
      <c r="T51" s="110">
        <v>12.494210282538239</v>
      </c>
      <c r="U51" s="110">
        <v>64.960629921259795</v>
      </c>
      <c r="V51" s="110">
        <v>3.21908290875405</v>
      </c>
      <c r="W51" s="110">
        <v>3.4738304770727202E-2</v>
      </c>
      <c r="X51" s="110">
        <v>16.251736915238499</v>
      </c>
      <c r="Y51" s="110">
        <v>0.138953219082909</v>
      </c>
      <c r="Z51" s="110">
        <v>12.2626215840667</v>
      </c>
      <c r="AA51" s="110">
        <v>33.3603520148217</v>
      </c>
      <c r="AB51" s="110">
        <v>8.2792959703566495</v>
      </c>
      <c r="AC51" s="110">
        <v>6.6408059286706802</v>
      </c>
      <c r="AD51" s="110">
        <v>3.9485873089393202</v>
      </c>
      <c r="AE51" s="110">
        <v>4.4986104678091703</v>
      </c>
      <c r="AF51" s="110"/>
      <c r="AG51" s="103">
        <v>17272</v>
      </c>
      <c r="AH51" s="68">
        <f>SUM(AG46:AG51)</f>
        <v>65647</v>
      </c>
    </row>
    <row r="52" spans="1:34">
      <c r="A52" s="97">
        <v>133</v>
      </c>
      <c r="B52" s="85">
        <v>49</v>
      </c>
      <c r="C52" s="85" t="s">
        <v>13</v>
      </c>
      <c r="D52" s="85" t="s">
        <v>21</v>
      </c>
      <c r="E52" s="85" t="s">
        <v>50</v>
      </c>
      <c r="F52" s="97" t="s">
        <v>165</v>
      </c>
      <c r="G52" s="100" t="s">
        <v>140</v>
      </c>
      <c r="H52" s="85" t="s">
        <v>49</v>
      </c>
      <c r="I52" s="81">
        <v>5532.4488080000001</v>
      </c>
      <c r="J52" s="82">
        <v>3347.2000000000003</v>
      </c>
      <c r="K52" s="83">
        <v>8033.2800000000016</v>
      </c>
      <c r="L52" s="65">
        <v>2.5262057142857133</v>
      </c>
      <c r="M52" s="66">
        <v>13.974970011428567</v>
      </c>
      <c r="N52" s="67">
        <v>8.455210525714282</v>
      </c>
      <c r="O52" s="67">
        <v>20.293010502857136</v>
      </c>
      <c r="P52" s="84">
        <f t="shared" si="1"/>
        <v>42.723191039999989</v>
      </c>
      <c r="Q52" s="98" t="s">
        <v>166</v>
      </c>
      <c r="R52" s="99" t="s">
        <v>167</v>
      </c>
      <c r="S52" s="109">
        <v>82.16</v>
      </c>
      <c r="T52" s="109">
        <v>14.17</v>
      </c>
      <c r="U52" s="109">
        <v>78.540000000000006</v>
      </c>
      <c r="V52" s="109">
        <v>1.21</v>
      </c>
      <c r="W52" s="109">
        <v>0.03</v>
      </c>
      <c r="X52" s="109">
        <v>0.57999999999999996</v>
      </c>
      <c r="Y52" s="109">
        <v>0</v>
      </c>
      <c r="Z52" s="109">
        <v>8.2406615339999991</v>
      </c>
      <c r="AA52" s="109">
        <v>42.933181259999998</v>
      </c>
      <c r="AB52" s="109">
        <v>8.7919399299999998</v>
      </c>
      <c r="AC52" s="109">
        <v>11.78595191</v>
      </c>
      <c r="AD52" s="109">
        <v>0.59880239499999999</v>
      </c>
      <c r="AE52" s="109">
        <v>10.25567912</v>
      </c>
      <c r="AF52" s="109"/>
      <c r="AG52" s="99">
        <v>10521</v>
      </c>
    </row>
    <row r="53" spans="1:34">
      <c r="A53" s="97">
        <v>134</v>
      </c>
      <c r="B53" s="85">
        <v>50</v>
      </c>
      <c r="C53" s="85" t="s">
        <v>17</v>
      </c>
      <c r="D53" s="85" t="s">
        <v>21</v>
      </c>
      <c r="E53" s="85" t="s">
        <v>50</v>
      </c>
      <c r="F53" s="97" t="s">
        <v>168</v>
      </c>
      <c r="G53" s="100" t="s">
        <v>140</v>
      </c>
      <c r="H53" s="85" t="s">
        <v>49</v>
      </c>
      <c r="I53" s="81">
        <v>5532.4488080000001</v>
      </c>
      <c r="J53" s="82">
        <v>3347.2000000000003</v>
      </c>
      <c r="K53" s="83">
        <v>8033.2800000000016</v>
      </c>
      <c r="L53" s="65">
        <v>2.216445714285713</v>
      </c>
      <c r="M53" s="66">
        <v>12.261377691428567</v>
      </c>
      <c r="N53" s="67">
        <v>7.4184438057142836</v>
      </c>
      <c r="O53" s="67">
        <v>17.804708422857132</v>
      </c>
      <c r="P53" s="84">
        <f t="shared" si="1"/>
        <v>37.484529919999986</v>
      </c>
      <c r="Q53" s="98" t="s">
        <v>169</v>
      </c>
      <c r="R53" s="99" t="s">
        <v>170</v>
      </c>
      <c r="S53" s="109">
        <v>87.48</v>
      </c>
      <c r="T53" s="109">
        <v>8.94</v>
      </c>
      <c r="U53" s="109">
        <v>79.400000000000006</v>
      </c>
      <c r="V53" s="109">
        <v>4.87</v>
      </c>
      <c r="W53" s="109">
        <v>0.16</v>
      </c>
      <c r="X53" s="109">
        <v>3.29</v>
      </c>
      <c r="Y53" s="109">
        <v>0</v>
      </c>
      <c r="Z53" s="109">
        <v>16.695677400000001</v>
      </c>
      <c r="AA53" s="109">
        <v>34.560850010000003</v>
      </c>
      <c r="AB53" s="109">
        <v>11.94516971</v>
      </c>
      <c r="AC53" s="109">
        <v>11.56440383</v>
      </c>
      <c r="AD53" s="109">
        <v>1.4596025530000001</v>
      </c>
      <c r="AE53" s="109">
        <v>6.4875253839999996</v>
      </c>
      <c r="AF53" s="109"/>
      <c r="AG53" s="99">
        <v>55152</v>
      </c>
    </row>
    <row r="54" spans="1:34">
      <c r="A54" s="100">
        <v>162</v>
      </c>
      <c r="B54" s="85">
        <v>110</v>
      </c>
      <c r="C54" s="85" t="s">
        <v>17</v>
      </c>
      <c r="D54" s="85" t="s">
        <v>21</v>
      </c>
      <c r="E54" s="85" t="s">
        <v>50</v>
      </c>
      <c r="F54" s="100" t="s">
        <v>246</v>
      </c>
      <c r="G54" s="97" t="s">
        <v>140</v>
      </c>
      <c r="H54" s="85" t="s">
        <v>49</v>
      </c>
      <c r="I54" s="81">
        <v>5532.4488080000001</v>
      </c>
      <c r="J54" s="82">
        <v>3347.2000000000003</v>
      </c>
      <c r="K54" s="83">
        <v>8033.2800000000016</v>
      </c>
      <c r="L54" s="65">
        <v>2.3520723809523814</v>
      </c>
      <c r="M54" s="66">
        <v>13.011664411428573</v>
      </c>
      <c r="N54" s="67">
        <v>7.8723862590476186</v>
      </c>
      <c r="O54" s="67">
        <v>18.894197436190474</v>
      </c>
      <c r="P54" s="84">
        <f t="shared" si="1"/>
        <v>39.778248106666666</v>
      </c>
      <c r="Q54" s="101" t="s">
        <v>247</v>
      </c>
      <c r="R54" s="102" t="s">
        <v>248</v>
      </c>
      <c r="S54" s="110">
        <v>80.369515011547378</v>
      </c>
      <c r="T54" s="110">
        <v>11.86227167751419</v>
      </c>
      <c r="U54" s="110">
        <v>66.680663447407099</v>
      </c>
      <c r="V54" s="110">
        <v>13.6048708796977</v>
      </c>
      <c r="W54" s="110">
        <v>8.3980684442578196E-2</v>
      </c>
      <c r="X54" s="110">
        <v>0.35691790888095698</v>
      </c>
      <c r="Y54" s="110">
        <v>0</v>
      </c>
      <c r="Z54" s="110">
        <v>13.4788998530338</v>
      </c>
      <c r="AA54" s="110">
        <v>29.7501574637833</v>
      </c>
      <c r="AB54" s="110">
        <v>9.3008608020155403</v>
      </c>
      <c r="AC54" s="110">
        <v>10.7285324375394</v>
      </c>
      <c r="AD54" s="110">
        <v>0.27293722443837898</v>
      </c>
      <c r="AE54" s="110">
        <v>5.8576527398698301</v>
      </c>
      <c r="AF54" s="110"/>
      <c r="AG54" s="103">
        <v>4763</v>
      </c>
    </row>
    <row r="55" spans="1:34">
      <c r="A55" s="100">
        <v>197</v>
      </c>
      <c r="B55" s="85">
        <v>163</v>
      </c>
      <c r="C55" s="85" t="s">
        <v>13</v>
      </c>
      <c r="D55" s="85" t="s">
        <v>21</v>
      </c>
      <c r="E55" s="85" t="s">
        <v>50</v>
      </c>
      <c r="F55" s="100" t="s">
        <v>351</v>
      </c>
      <c r="G55" s="100" t="s">
        <v>239</v>
      </c>
      <c r="H55" s="85" t="s">
        <v>49</v>
      </c>
      <c r="I55" s="81">
        <v>5532.4488080000001</v>
      </c>
      <c r="J55" s="82">
        <v>3347.2000000000003</v>
      </c>
      <c r="K55" s="83">
        <v>8033.2800000000016</v>
      </c>
      <c r="L55" s="65">
        <v>2.55499567099567</v>
      </c>
      <c r="M55" s="66">
        <v>14.134236051948049</v>
      </c>
      <c r="N55" s="67">
        <v>8.5515705108225077</v>
      </c>
      <c r="O55" s="67">
        <v>20.524280225108217</v>
      </c>
      <c r="P55" s="84">
        <f t="shared" si="1"/>
        <v>43.21008678787878</v>
      </c>
      <c r="Q55" s="101" t="s">
        <v>352</v>
      </c>
      <c r="R55" s="102" t="s">
        <v>353</v>
      </c>
      <c r="S55" s="110">
        <v>66.557147850401947</v>
      </c>
      <c r="T55" s="110">
        <v>7.9203075847605735</v>
      </c>
      <c r="U55" s="110">
        <v>63.572177560293603</v>
      </c>
      <c r="V55" s="110">
        <v>2.9639986018874498</v>
      </c>
      <c r="W55" s="110">
        <v>2.0971688220901799E-2</v>
      </c>
      <c r="X55" s="110">
        <v>20.398462076197099</v>
      </c>
      <c r="Y55" s="110">
        <v>0</v>
      </c>
      <c r="Z55" s="110">
        <v>16.987067458930401</v>
      </c>
      <c r="AA55" s="110">
        <v>25.096120237679099</v>
      </c>
      <c r="AB55" s="110">
        <v>9.2974484445997891</v>
      </c>
      <c r="AC55" s="110">
        <v>8.5704299196085305</v>
      </c>
      <c r="AD55" s="110">
        <v>1.8105557497378499</v>
      </c>
      <c r="AE55" s="110">
        <v>2.4816497728067102</v>
      </c>
      <c r="AF55" s="110"/>
      <c r="AG55" s="103">
        <v>14305</v>
      </c>
    </row>
    <row r="56" spans="1:34">
      <c r="A56" s="100">
        <v>198</v>
      </c>
      <c r="B56" s="85">
        <v>164</v>
      </c>
      <c r="C56" s="85" t="s">
        <v>17</v>
      </c>
      <c r="D56" s="85" t="s">
        <v>21</v>
      </c>
      <c r="E56" s="85" t="s">
        <v>50</v>
      </c>
      <c r="F56" s="100" t="s">
        <v>354</v>
      </c>
      <c r="G56" s="100" t="s">
        <v>239</v>
      </c>
      <c r="H56" s="85" t="s">
        <v>49</v>
      </c>
      <c r="I56" s="81">
        <v>5532.4488080000001</v>
      </c>
      <c r="J56" s="82">
        <v>3347.2000000000003</v>
      </c>
      <c r="K56" s="83">
        <v>8033.2800000000016</v>
      </c>
      <c r="L56" s="65">
        <v>2.1331419913419909</v>
      </c>
      <c r="M56" s="66">
        <v>11.800541496103891</v>
      </c>
      <c r="N56" s="67">
        <v>7.139626245021641</v>
      </c>
      <c r="O56" s="67">
        <v>17.13552961645021</v>
      </c>
      <c r="P56" s="84">
        <f t="shared" si="1"/>
        <v>36.075697357575741</v>
      </c>
      <c r="Q56" s="101" t="s">
        <v>355</v>
      </c>
      <c r="R56" s="102" t="s">
        <v>356</v>
      </c>
      <c r="S56" s="110">
        <v>69.285785238899322</v>
      </c>
      <c r="T56" s="110">
        <v>13.549220224495835</v>
      </c>
      <c r="U56" s="110">
        <v>63.5740538392768</v>
      </c>
      <c r="V56" s="110">
        <v>5.6918645077977503</v>
      </c>
      <c r="W56" s="110">
        <v>1.9866891824774E-2</v>
      </c>
      <c r="X56" s="110">
        <v>13.430018873547199</v>
      </c>
      <c r="Y56" s="110">
        <v>0.77480878116618701</v>
      </c>
      <c r="Z56" s="110">
        <v>10.3506506407073</v>
      </c>
      <c r="AA56" s="110">
        <v>30.8036157743121</v>
      </c>
      <c r="AB56" s="110">
        <v>9.7049766564021098</v>
      </c>
      <c r="AC56" s="110">
        <v>8.66196483560147</v>
      </c>
      <c r="AD56" s="110">
        <v>3.7349756630575102</v>
      </c>
      <c r="AE56" s="110">
        <v>4.9468560643687303</v>
      </c>
      <c r="AF56" s="110"/>
      <c r="AG56" s="103">
        <v>10067</v>
      </c>
      <c r="AH56" s="68">
        <f>SUM(AG52:AG56)</f>
        <v>94808</v>
      </c>
    </row>
    <row r="57" spans="1:34">
      <c r="A57" s="97">
        <v>135</v>
      </c>
      <c r="B57" s="85">
        <v>52</v>
      </c>
      <c r="C57" s="85" t="s">
        <v>17</v>
      </c>
      <c r="D57" s="85" t="s">
        <v>37</v>
      </c>
      <c r="E57" s="85" t="s">
        <v>51</v>
      </c>
      <c r="F57" s="97" t="s">
        <v>171</v>
      </c>
      <c r="G57" s="100" t="s">
        <v>140</v>
      </c>
      <c r="H57" s="85" t="s">
        <v>49</v>
      </c>
      <c r="I57" s="81">
        <v>838.25017439999999</v>
      </c>
      <c r="J57" s="82">
        <v>8033.2800000000016</v>
      </c>
      <c r="K57" s="83">
        <v>8033.2800000000016</v>
      </c>
      <c r="L57" s="65">
        <v>2.9241274999999982</v>
      </c>
      <c r="M57" s="66">
        <v>2.4504188449999988</v>
      </c>
      <c r="N57" s="67">
        <v>23.489516207499992</v>
      </c>
      <c r="O57" s="67">
        <v>23.489516207499992</v>
      </c>
      <c r="P57" s="84">
        <f t="shared" si="1"/>
        <v>49.429451259999979</v>
      </c>
      <c r="Q57" s="98" t="s">
        <v>172</v>
      </c>
      <c r="R57" s="99" t="s">
        <v>173</v>
      </c>
      <c r="S57" s="109">
        <v>74.73</v>
      </c>
      <c r="T57" s="109">
        <v>21.65</v>
      </c>
      <c r="U57" s="109">
        <v>65.42</v>
      </c>
      <c r="V57" s="109">
        <v>1.7</v>
      </c>
      <c r="W57" s="109">
        <v>1.61</v>
      </c>
      <c r="X57" s="109">
        <v>0.01</v>
      </c>
      <c r="Y57" s="109">
        <v>0</v>
      </c>
      <c r="Z57" s="109">
        <v>14.29885904</v>
      </c>
      <c r="AA57" s="109">
        <v>29.352226720000001</v>
      </c>
      <c r="AB57" s="109">
        <v>5.32756717</v>
      </c>
      <c r="AC57" s="109">
        <v>8.9160839159999998</v>
      </c>
      <c r="AD57" s="109">
        <v>0.772911299</v>
      </c>
      <c r="AE57" s="109">
        <v>14.18844314</v>
      </c>
      <c r="AF57" s="109"/>
      <c r="AG57" s="99">
        <v>10868</v>
      </c>
    </row>
    <row r="58" spans="1:34">
      <c r="A58" s="100">
        <v>163</v>
      </c>
      <c r="B58" s="85">
        <v>112</v>
      </c>
      <c r="C58" s="85" t="s">
        <v>17</v>
      </c>
      <c r="D58" s="85" t="s">
        <v>37</v>
      </c>
      <c r="E58" s="85" t="s">
        <v>51</v>
      </c>
      <c r="F58" s="100" t="s">
        <v>249</v>
      </c>
      <c r="G58" s="97" t="s">
        <v>140</v>
      </c>
      <c r="H58" s="85" t="s">
        <v>49</v>
      </c>
      <c r="I58" s="81">
        <v>838.25017439999999</v>
      </c>
      <c r="J58" s="82">
        <v>8033.2800000000016</v>
      </c>
      <c r="K58" s="83">
        <v>8033.2800000000016</v>
      </c>
      <c r="L58" s="65">
        <v>2.799714814814815</v>
      </c>
      <c r="M58" s="66">
        <v>2.3461610148148151</v>
      </c>
      <c r="N58" s="67">
        <v>22.49010910740741</v>
      </c>
      <c r="O58" s="67">
        <v>22.49010910740741</v>
      </c>
      <c r="P58" s="84">
        <f t="shared" si="1"/>
        <v>47.326379229629637</v>
      </c>
      <c r="Q58" s="101" t="s">
        <v>250</v>
      </c>
      <c r="R58" s="102" t="s">
        <v>251</v>
      </c>
      <c r="S58" s="110">
        <v>76.095500098251165</v>
      </c>
      <c r="T58" s="110">
        <v>13.2884653173511</v>
      </c>
      <c r="U58" s="110">
        <v>67.6508154843781</v>
      </c>
      <c r="V58" s="110">
        <v>6.4796620161131901</v>
      </c>
      <c r="W58" s="110">
        <v>1.9650225977598701</v>
      </c>
      <c r="X58" s="110">
        <v>0.56003144036156405</v>
      </c>
      <c r="Y58" s="110">
        <v>1.96502259775987E-2</v>
      </c>
      <c r="Z58" s="110">
        <v>13.593043820003899</v>
      </c>
      <c r="AA58" s="110">
        <v>29.278836706622101</v>
      </c>
      <c r="AB58" s="110">
        <v>9.6236981725289805</v>
      </c>
      <c r="AC58" s="110">
        <v>10.9206130870505</v>
      </c>
      <c r="AD58" s="110">
        <v>0.73688347415995303</v>
      </c>
      <c r="AE58" s="110">
        <v>5.6101395166044403</v>
      </c>
      <c r="AF58" s="110"/>
      <c r="AG58" s="103">
        <v>20356</v>
      </c>
    </row>
    <row r="59" spans="1:34">
      <c r="A59" s="100">
        <v>199</v>
      </c>
      <c r="B59" s="85">
        <v>165</v>
      </c>
      <c r="C59" s="85" t="s">
        <v>13</v>
      </c>
      <c r="D59" s="85" t="s">
        <v>37</v>
      </c>
      <c r="E59" s="85" t="s">
        <v>51</v>
      </c>
      <c r="F59" s="100" t="s">
        <v>357</v>
      </c>
      <c r="G59" s="100" t="s">
        <v>239</v>
      </c>
      <c r="H59" s="85" t="s">
        <v>49</v>
      </c>
      <c r="I59" s="81">
        <v>838.25017439999999</v>
      </c>
      <c r="J59" s="82">
        <v>8033.2800000000016</v>
      </c>
      <c r="K59" s="83">
        <v>8033.2800000000016</v>
      </c>
      <c r="L59" s="65">
        <v>2.4413940656565649</v>
      </c>
      <c r="M59" s="66">
        <v>2.0458882270202019</v>
      </c>
      <c r="N59" s="67">
        <v>19.611718529419189</v>
      </c>
      <c r="O59" s="67">
        <v>19.611718529419189</v>
      </c>
      <c r="P59" s="84">
        <f t="shared" si="1"/>
        <v>41.269325285858585</v>
      </c>
      <c r="Q59" s="101" t="s">
        <v>358</v>
      </c>
      <c r="R59" s="102" t="s">
        <v>359</v>
      </c>
      <c r="S59" s="110">
        <v>64.421838784445058</v>
      </c>
      <c r="T59" s="110">
        <v>31.599278908060782</v>
      </c>
      <c r="U59" s="110">
        <v>58.5243368529488</v>
      </c>
      <c r="V59" s="110">
        <v>3.2577903682719498</v>
      </c>
      <c r="W59" s="110">
        <v>2.63971156322431</v>
      </c>
      <c r="X59" s="110">
        <v>0</v>
      </c>
      <c r="Y59" s="110">
        <v>0</v>
      </c>
      <c r="Z59" s="110">
        <v>13.288694308524301</v>
      </c>
      <c r="AA59" s="110">
        <v>16.443471542621701</v>
      </c>
      <c r="AB59" s="110">
        <v>16.2889518413598</v>
      </c>
      <c r="AC59" s="110">
        <v>8.7818696883852692</v>
      </c>
      <c r="AD59" s="110">
        <v>9.5415915529230002</v>
      </c>
      <c r="AE59" s="110">
        <v>8.0350244656193706</v>
      </c>
      <c r="AF59" s="110"/>
      <c r="AG59" s="103">
        <v>7766</v>
      </c>
    </row>
    <row r="60" spans="1:34">
      <c r="A60" s="100">
        <v>200</v>
      </c>
      <c r="B60" s="85">
        <v>166</v>
      </c>
      <c r="C60" s="85" t="s">
        <v>17</v>
      </c>
      <c r="D60" s="85" t="s">
        <v>37</v>
      </c>
      <c r="E60" s="85" t="s">
        <v>51</v>
      </c>
      <c r="F60" s="100" t="s">
        <v>360</v>
      </c>
      <c r="G60" s="100" t="s">
        <v>239</v>
      </c>
      <c r="H60" s="85" t="s">
        <v>49</v>
      </c>
      <c r="I60" s="81">
        <v>838.25017439999999</v>
      </c>
      <c r="J60" s="82">
        <v>8033.2800000000016</v>
      </c>
      <c r="K60" s="83">
        <v>8033.2800000000016</v>
      </c>
      <c r="L60" s="65">
        <v>2.6082388888888888</v>
      </c>
      <c r="M60" s="66">
        <v>2.1857041888888888</v>
      </c>
      <c r="N60" s="67">
        <v>20.951982994444442</v>
      </c>
      <c r="O60" s="67">
        <v>20.951982994444442</v>
      </c>
      <c r="P60" s="84">
        <f t="shared" si="1"/>
        <v>44.089670177777776</v>
      </c>
      <c r="Q60" s="101" t="s">
        <v>361</v>
      </c>
      <c r="R60" s="102" t="s">
        <v>362</v>
      </c>
      <c r="S60" s="110">
        <v>73.813257305773305</v>
      </c>
      <c r="T60" s="110">
        <v>20.213827512473291</v>
      </c>
      <c r="U60" s="110">
        <v>65.388453314326398</v>
      </c>
      <c r="V60" s="110">
        <v>2.9793300071275799</v>
      </c>
      <c r="W60" s="110">
        <v>5.4454739843193201</v>
      </c>
      <c r="X60" s="110">
        <v>1.1261582323592301</v>
      </c>
      <c r="Y60" s="110">
        <v>2.1667854597291498</v>
      </c>
      <c r="Z60" s="110">
        <v>3.5495367070563102</v>
      </c>
      <c r="AA60" s="110">
        <v>56.079828937990001</v>
      </c>
      <c r="AB60" s="110">
        <v>2.7369921596578801</v>
      </c>
      <c r="AC60" s="110">
        <v>1.73913043478261</v>
      </c>
      <c r="AD60" s="110">
        <v>0.199572344975053</v>
      </c>
      <c r="AE60" s="110">
        <v>8.0684248039914497</v>
      </c>
      <c r="AF60" s="110"/>
      <c r="AG60" s="103">
        <v>7015</v>
      </c>
      <c r="AH60" s="68">
        <f>SUM(AG57:AG60)</f>
        <v>46005</v>
      </c>
    </row>
    <row r="61" spans="1:34">
      <c r="A61" s="97">
        <v>103</v>
      </c>
      <c r="B61" s="85">
        <v>13</v>
      </c>
      <c r="C61" s="85" t="s">
        <v>13</v>
      </c>
      <c r="D61" s="85" t="s">
        <v>23</v>
      </c>
      <c r="E61" s="85" t="s">
        <v>24</v>
      </c>
      <c r="F61" s="97" t="s">
        <v>73</v>
      </c>
      <c r="G61" s="97" t="s">
        <v>66</v>
      </c>
      <c r="H61" s="85" t="s">
        <v>16</v>
      </c>
      <c r="I61" s="81">
        <v>1173.5500768000002</v>
      </c>
      <c r="J61" s="82">
        <v>2426.7200000000003</v>
      </c>
      <c r="K61" s="83">
        <v>4769.76</v>
      </c>
      <c r="L61" s="65">
        <v>4.0246916666666666</v>
      </c>
      <c r="M61" s="66">
        <v>4.724988016666666</v>
      </c>
      <c r="N61" s="67">
        <v>9.7679266750000018</v>
      </c>
      <c r="O61" s="67">
        <v>19.19777925</v>
      </c>
      <c r="P61" s="84">
        <f t="shared" si="1"/>
        <v>33.690693941666666</v>
      </c>
      <c r="Q61" s="98" t="s">
        <v>74</v>
      </c>
      <c r="R61" s="99" t="s">
        <v>75</v>
      </c>
      <c r="S61" s="109">
        <v>72.62</v>
      </c>
      <c r="T61" s="109">
        <v>7.95</v>
      </c>
      <c r="U61" s="109">
        <v>69.92</v>
      </c>
      <c r="V61" s="109">
        <v>2.06</v>
      </c>
      <c r="W61" s="109">
        <v>0.02</v>
      </c>
      <c r="X61" s="109">
        <v>4.46</v>
      </c>
      <c r="Y61" s="109">
        <v>8.65</v>
      </c>
      <c r="Z61" s="109">
        <v>31.211261690000001</v>
      </c>
      <c r="AA61" s="109">
        <v>10.379241520000001</v>
      </c>
      <c r="AB61" s="109">
        <v>10.894001469999999</v>
      </c>
      <c r="AC61" s="109">
        <v>10.662884760000001</v>
      </c>
      <c r="AD61" s="109">
        <v>2.6053156839999998</v>
      </c>
      <c r="AE61" s="109">
        <v>5.042546486</v>
      </c>
      <c r="AF61" s="109"/>
      <c r="AG61" s="99">
        <v>9519</v>
      </c>
    </row>
    <row r="62" spans="1:34">
      <c r="A62" s="97">
        <v>107</v>
      </c>
      <c r="B62" s="85">
        <v>14</v>
      </c>
      <c r="C62" s="85" t="s">
        <v>17</v>
      </c>
      <c r="D62" s="85" t="s">
        <v>23</v>
      </c>
      <c r="E62" s="85" t="s">
        <v>24</v>
      </c>
      <c r="F62" s="97" t="s">
        <v>85</v>
      </c>
      <c r="G62" s="97" t="s">
        <v>66</v>
      </c>
      <c r="H62" s="85" t="s">
        <v>16</v>
      </c>
      <c r="I62" s="81">
        <v>1173.5500768000002</v>
      </c>
      <c r="J62" s="82">
        <v>2426.7200000000003</v>
      </c>
      <c r="K62" s="83">
        <v>4769.76</v>
      </c>
      <c r="L62" s="65">
        <v>3.7333872294372292</v>
      </c>
      <c r="M62" s="66">
        <v>4.3829966073593063</v>
      </c>
      <c r="N62" s="67">
        <v>9.0609308058441567</v>
      </c>
      <c r="O62" s="67">
        <v>17.808257084415583</v>
      </c>
      <c r="P62" s="84">
        <f t="shared" si="1"/>
        <v>31.252184497619048</v>
      </c>
      <c r="Q62" s="98" t="s">
        <v>86</v>
      </c>
      <c r="R62" s="99" t="s">
        <v>87</v>
      </c>
      <c r="S62" s="109">
        <v>63.31</v>
      </c>
      <c r="T62" s="109">
        <v>13.78</v>
      </c>
      <c r="U62" s="109">
        <v>61.84</v>
      </c>
      <c r="V62" s="109">
        <v>0.77</v>
      </c>
      <c r="W62" s="109">
        <v>0.41</v>
      </c>
      <c r="X62" s="109">
        <v>5.36</v>
      </c>
      <c r="Y62" s="109">
        <v>16.21</v>
      </c>
      <c r="Z62" s="109">
        <v>46.613664890000003</v>
      </c>
      <c r="AA62" s="109">
        <v>6.2526152189999999</v>
      </c>
      <c r="AB62" s="109">
        <v>2.9410006580000001</v>
      </c>
      <c r="AC62" s="109">
        <v>4.2620598960000002</v>
      </c>
      <c r="AD62" s="109">
        <v>3.3654133540000002</v>
      </c>
      <c r="AE62" s="109">
        <v>10.048418910000001</v>
      </c>
      <c r="AF62" s="109"/>
      <c r="AG62" s="99">
        <v>16729</v>
      </c>
    </row>
    <row r="63" spans="1:34">
      <c r="A63" s="100">
        <v>175</v>
      </c>
      <c r="B63" s="85">
        <v>129</v>
      </c>
      <c r="C63" s="85" t="s">
        <v>13</v>
      </c>
      <c r="D63" s="85" t="s">
        <v>23</v>
      </c>
      <c r="E63" s="85" t="s">
        <v>24</v>
      </c>
      <c r="F63" s="100" t="s">
        <v>285</v>
      </c>
      <c r="G63" s="97" t="s">
        <v>66</v>
      </c>
      <c r="H63" s="85" t="s">
        <v>16</v>
      </c>
      <c r="I63" s="81">
        <v>1173.5500768000002</v>
      </c>
      <c r="J63" s="82">
        <v>2426.7200000000003</v>
      </c>
      <c r="K63" s="83">
        <v>4769.76</v>
      </c>
      <c r="L63" s="65">
        <v>3.6624383664021152</v>
      </c>
      <c r="M63" s="66">
        <v>4.2997026421560829</v>
      </c>
      <c r="N63" s="67">
        <v>8.888737915257936</v>
      </c>
      <c r="O63" s="67">
        <v>17.46983100773809</v>
      </c>
      <c r="P63" s="84">
        <f t="shared" si="1"/>
        <v>30.658271565152109</v>
      </c>
      <c r="Q63" s="101" t="s">
        <v>286</v>
      </c>
      <c r="R63" s="102" t="s">
        <v>287</v>
      </c>
      <c r="S63" s="110">
        <v>91.88585701850657</v>
      </c>
      <c r="T63" s="110">
        <v>4.3144230405328727</v>
      </c>
      <c r="U63" s="110">
        <v>89.671876774022607</v>
      </c>
      <c r="V63" s="110">
        <v>2.1647806834954402</v>
      </c>
      <c r="W63" s="110">
        <v>4.9199560988532703E-2</v>
      </c>
      <c r="X63" s="110">
        <v>0.48821102827082502</v>
      </c>
      <c r="Y63" s="110">
        <v>1.5630322067895399</v>
      </c>
      <c r="Z63" s="110">
        <v>13.3898497521099</v>
      </c>
      <c r="AA63" s="110">
        <v>11.365098588351101</v>
      </c>
      <c r="AB63" s="110">
        <v>25.8524770086667</v>
      </c>
      <c r="AC63" s="110">
        <v>29.576505317337201</v>
      </c>
      <c r="AD63" s="110">
        <v>0.25356696817166902</v>
      </c>
      <c r="AE63" s="110">
        <v>2.1420731938084199</v>
      </c>
      <c r="AF63" s="110"/>
      <c r="AG63" s="103">
        <v>26423</v>
      </c>
    </row>
    <row r="64" spans="1:34">
      <c r="A64" s="100">
        <v>208</v>
      </c>
      <c r="B64" s="85">
        <v>184</v>
      </c>
      <c r="C64" s="85" t="s">
        <v>17</v>
      </c>
      <c r="D64" s="85" t="s">
        <v>23</v>
      </c>
      <c r="E64" s="85" t="s">
        <v>24</v>
      </c>
      <c r="F64" s="100" t="s">
        <v>384</v>
      </c>
      <c r="G64" s="97" t="s">
        <v>66</v>
      </c>
      <c r="H64" s="85" t="s">
        <v>16</v>
      </c>
      <c r="I64" s="81">
        <v>1173.5500768000002</v>
      </c>
      <c r="J64" s="82">
        <v>2426.7200000000003</v>
      </c>
      <c r="K64" s="83">
        <v>4769.76</v>
      </c>
      <c r="L64" s="65">
        <v>3.6742051940399656</v>
      </c>
      <c r="M64" s="66">
        <v>4.3135168978029208</v>
      </c>
      <c r="N64" s="67">
        <v>8.9172960059349986</v>
      </c>
      <c r="O64" s="67">
        <v>17.525958775570636</v>
      </c>
      <c r="P64" s="84">
        <f t="shared" si="1"/>
        <v>30.756771679308557</v>
      </c>
      <c r="Q64" s="101" t="s">
        <v>385</v>
      </c>
      <c r="R64" s="102" t="s">
        <v>386</v>
      </c>
      <c r="S64" s="110">
        <v>76.489751594950448</v>
      </c>
      <c r="T64" s="110">
        <v>15.284376272566833</v>
      </c>
      <c r="U64" s="110">
        <v>71.535224650468294</v>
      </c>
      <c r="V64" s="110">
        <v>4.9138048052124299</v>
      </c>
      <c r="W64" s="110">
        <v>4.0722139269716302E-2</v>
      </c>
      <c r="X64" s="110">
        <v>1.6831817564816101</v>
      </c>
      <c r="Y64" s="110">
        <v>1.6696077100583699</v>
      </c>
      <c r="Z64" s="110">
        <v>20.225329170625798</v>
      </c>
      <c r="AA64" s="110">
        <v>24.5825980724854</v>
      </c>
      <c r="AB64" s="110">
        <v>12.3252341523008</v>
      </c>
      <c r="AC64" s="110">
        <v>9.8276096104248705</v>
      </c>
      <c r="AD64" s="110">
        <v>5.1581376408307298</v>
      </c>
      <c r="AE64" s="110">
        <v>4.5608795982082304</v>
      </c>
      <c r="AF64" s="110"/>
      <c r="AG64" s="103">
        <v>7367</v>
      </c>
      <c r="AH64" s="68">
        <f>SUM(AG61:AG64)</f>
        <v>60038</v>
      </c>
    </row>
    <row r="65" spans="1:34">
      <c r="A65" s="97">
        <v>118</v>
      </c>
      <c r="B65" s="85">
        <v>33</v>
      </c>
      <c r="C65" s="85" t="s">
        <v>13</v>
      </c>
      <c r="D65" s="85" t="s">
        <v>23</v>
      </c>
      <c r="E65" s="85" t="s">
        <v>38</v>
      </c>
      <c r="F65" s="97" t="s">
        <v>119</v>
      </c>
      <c r="G65" s="97" t="s">
        <v>97</v>
      </c>
      <c r="H65" s="85" t="s">
        <v>32</v>
      </c>
      <c r="I65" s="81">
        <v>1760.3251152</v>
      </c>
      <c r="J65" s="82">
        <v>3640.08</v>
      </c>
      <c r="K65" s="83">
        <v>7154.64</v>
      </c>
      <c r="L65" s="65">
        <v>3.6831499404761905</v>
      </c>
      <c r="M65" s="66">
        <v>6.4823438952380954</v>
      </c>
      <c r="N65" s="67">
        <v>13.406665783333336</v>
      </c>
      <c r="O65" s="67">
        <v>26.352937824107137</v>
      </c>
      <c r="P65" s="84">
        <f t="shared" si="1"/>
        <v>46.24194750267857</v>
      </c>
      <c r="Q65" s="98" t="s">
        <v>120</v>
      </c>
      <c r="R65" s="99" t="s">
        <v>121</v>
      </c>
      <c r="S65" s="109">
        <v>58.35</v>
      </c>
      <c r="T65" s="109">
        <v>31.94</v>
      </c>
      <c r="U65" s="109">
        <v>53.2</v>
      </c>
      <c r="V65" s="109">
        <v>3.29</v>
      </c>
      <c r="W65" s="109">
        <v>0.02</v>
      </c>
      <c r="X65" s="109">
        <v>3</v>
      </c>
      <c r="Y65" s="109">
        <v>0.91</v>
      </c>
      <c r="Z65" s="109">
        <v>10.9418881</v>
      </c>
      <c r="AA65" s="109">
        <v>17.811622379999999</v>
      </c>
      <c r="AB65" s="109">
        <v>7.6042341760000003</v>
      </c>
      <c r="AC65" s="109">
        <v>12.06524087</v>
      </c>
      <c r="AD65" s="109">
        <v>5.2819183409999999</v>
      </c>
      <c r="AE65" s="109">
        <v>25.642687410000001</v>
      </c>
      <c r="AF65" s="109"/>
      <c r="AG65" s="99">
        <v>9258</v>
      </c>
    </row>
    <row r="66" spans="1:34">
      <c r="A66" s="97">
        <v>152</v>
      </c>
      <c r="B66" s="85">
        <v>93</v>
      </c>
      <c r="C66" s="85" t="s">
        <v>13</v>
      </c>
      <c r="D66" s="85" t="s">
        <v>23</v>
      </c>
      <c r="E66" s="85" t="s">
        <v>38</v>
      </c>
      <c r="F66" s="97" t="s">
        <v>222</v>
      </c>
      <c r="G66" s="97" t="s">
        <v>97</v>
      </c>
      <c r="H66" s="85" t="s">
        <v>32</v>
      </c>
      <c r="I66" s="81">
        <v>1760.3251152</v>
      </c>
      <c r="J66" s="82">
        <v>3640.08</v>
      </c>
      <c r="K66" s="83">
        <v>7154.64</v>
      </c>
      <c r="L66" s="65">
        <v>3.3777841666666624</v>
      </c>
      <c r="M66" s="66">
        <v>5.9449001333333262</v>
      </c>
      <c r="N66" s="67">
        <v>12.295134366666653</v>
      </c>
      <c r="O66" s="67">
        <v>24.168045712499971</v>
      </c>
      <c r="P66" s="84">
        <f t="shared" ref="P66:P96" si="2">SUM(M66:O66)</f>
        <v>42.408080212499954</v>
      </c>
      <c r="Q66" s="98" t="s">
        <v>223</v>
      </c>
      <c r="R66" s="99" t="s">
        <v>224</v>
      </c>
      <c r="S66" s="109">
        <v>54.080000000000005</v>
      </c>
      <c r="T66" s="109">
        <v>43.11</v>
      </c>
      <c r="U66" s="109">
        <v>52.34</v>
      </c>
      <c r="V66" s="109">
        <v>0.63</v>
      </c>
      <c r="W66" s="109">
        <v>0.01</v>
      </c>
      <c r="X66" s="109">
        <v>0.01</v>
      </c>
      <c r="Y66" s="109">
        <v>1.88</v>
      </c>
      <c r="Z66" s="109">
        <v>16.908929100000002</v>
      </c>
      <c r="AA66" s="109">
        <v>18.33283892</v>
      </c>
      <c r="AB66" s="109">
        <v>5.8044101650000002</v>
      </c>
      <c r="AC66" s="109">
        <v>7.7820626920000002</v>
      </c>
      <c r="AD66" s="109">
        <v>5.6560862260000002</v>
      </c>
      <c r="AE66" s="109">
        <v>34.124394340000002</v>
      </c>
      <c r="AF66" s="109"/>
      <c r="AG66" s="99">
        <v>10113</v>
      </c>
    </row>
    <row r="67" spans="1:34">
      <c r="A67" s="100">
        <v>188</v>
      </c>
      <c r="B67" s="85">
        <v>147</v>
      </c>
      <c r="C67" s="85" t="s">
        <v>13</v>
      </c>
      <c r="D67" s="85" t="s">
        <v>23</v>
      </c>
      <c r="E67" s="85" t="s">
        <v>38</v>
      </c>
      <c r="F67" s="100" t="s">
        <v>324</v>
      </c>
      <c r="G67" s="97" t="s">
        <v>97</v>
      </c>
      <c r="H67" s="85" t="s">
        <v>32</v>
      </c>
      <c r="I67" s="81">
        <v>1760.3251152</v>
      </c>
      <c r="J67" s="82">
        <v>3640.08</v>
      </c>
      <c r="K67" s="83">
        <v>7154.64</v>
      </c>
      <c r="L67" s="65">
        <v>3.8669865211640198</v>
      </c>
      <c r="M67" s="66">
        <v>6.8058962772486735</v>
      </c>
      <c r="N67" s="67">
        <v>14.075830937037031</v>
      </c>
      <c r="O67" s="67">
        <v>27.668288558928563</v>
      </c>
      <c r="P67" s="84">
        <f t="shared" si="2"/>
        <v>48.55001577321427</v>
      </c>
      <c r="Q67" s="101" t="s">
        <v>325</v>
      </c>
      <c r="R67" s="102" t="s">
        <v>326</v>
      </c>
      <c r="S67" s="110">
        <v>87.647635257104525</v>
      </c>
      <c r="T67" s="110">
        <v>6.5913662385888934</v>
      </c>
      <c r="U67" s="110">
        <v>86.053948114910497</v>
      </c>
      <c r="V67" s="110">
        <v>1.5266388158234101</v>
      </c>
      <c r="W67" s="110">
        <v>6.7048326370622496E-2</v>
      </c>
      <c r="X67" s="110">
        <v>3.2698953014595902</v>
      </c>
      <c r="Y67" s="110">
        <v>1.3254938367115401</v>
      </c>
      <c r="Z67" s="110">
        <v>5.6991077415029103</v>
      </c>
      <c r="AA67" s="110">
        <v>62.875857444943001</v>
      </c>
      <c r="AB67" s="110">
        <v>7.12775284955387</v>
      </c>
      <c r="AC67" s="110">
        <v>6.9884986332456496</v>
      </c>
      <c r="AD67" s="110">
        <v>0.35587188612099602</v>
      </c>
      <c r="AE67" s="110">
        <v>2.3724792408066402</v>
      </c>
      <c r="AF67" s="110"/>
      <c r="AG67" s="103">
        <v>19389</v>
      </c>
      <c r="AH67" s="68">
        <f>SUM(AG65:AG67)</f>
        <v>38760</v>
      </c>
    </row>
    <row r="68" spans="1:34">
      <c r="A68" s="97">
        <v>136</v>
      </c>
      <c r="B68" s="85">
        <v>54</v>
      </c>
      <c r="C68" s="85" t="s">
        <v>17</v>
      </c>
      <c r="D68" s="85" t="s">
        <v>23</v>
      </c>
      <c r="E68" s="85" t="s">
        <v>52</v>
      </c>
      <c r="F68" s="97" t="s">
        <v>176</v>
      </c>
      <c r="G68" s="97" t="s">
        <v>140</v>
      </c>
      <c r="H68" s="85" t="s">
        <v>49</v>
      </c>
      <c r="I68" s="81">
        <v>2347.1001536000003</v>
      </c>
      <c r="J68" s="82">
        <v>4853.4400000000005</v>
      </c>
      <c r="K68" s="83">
        <v>9539.52</v>
      </c>
      <c r="L68" s="65">
        <v>2.8637874999999986</v>
      </c>
      <c r="M68" s="66">
        <v>6.7213092624999984</v>
      </c>
      <c r="N68" s="67">
        <v>13.897960737499991</v>
      </c>
      <c r="O68" s="67">
        <v>27.320532749999984</v>
      </c>
      <c r="P68" s="84">
        <f t="shared" si="2"/>
        <v>47.93980274999997</v>
      </c>
      <c r="Q68" s="98" t="s">
        <v>174</v>
      </c>
      <c r="R68" s="99" t="s">
        <v>175</v>
      </c>
      <c r="S68" s="109">
        <v>75.480000000000018</v>
      </c>
      <c r="T68" s="109">
        <v>19.100000000000001</v>
      </c>
      <c r="U68" s="109">
        <v>71.260000000000005</v>
      </c>
      <c r="V68" s="109">
        <v>0.87</v>
      </c>
      <c r="W68" s="109">
        <v>0.43</v>
      </c>
      <c r="X68" s="109">
        <v>4.95</v>
      </c>
      <c r="Y68" s="109">
        <v>0</v>
      </c>
      <c r="Z68" s="109">
        <v>11.678714859999999</v>
      </c>
      <c r="AA68" s="109">
        <v>21.9437751</v>
      </c>
      <c r="AB68" s="109">
        <v>14.682730919999999</v>
      </c>
      <c r="AC68" s="109">
        <v>13.718875499999999</v>
      </c>
      <c r="AD68" s="109">
        <v>1.1726907630000001</v>
      </c>
      <c r="AE68" s="109">
        <v>16.289156630000001</v>
      </c>
      <c r="AF68" s="109"/>
      <c r="AG68" s="99">
        <v>6225</v>
      </c>
    </row>
    <row r="69" spans="1:34">
      <c r="A69" s="100">
        <v>164</v>
      </c>
      <c r="B69" s="85">
        <v>113</v>
      </c>
      <c r="C69" s="85" t="s">
        <v>13</v>
      </c>
      <c r="D69" s="85" t="s">
        <v>23</v>
      </c>
      <c r="E69" s="85" t="s">
        <v>52</v>
      </c>
      <c r="F69" s="100" t="s">
        <v>252</v>
      </c>
      <c r="G69" s="97" t="s">
        <v>140</v>
      </c>
      <c r="H69" s="85" t="s">
        <v>49</v>
      </c>
      <c r="I69" s="81">
        <v>2347.1001536000003</v>
      </c>
      <c r="J69" s="82">
        <v>4853.4400000000005</v>
      </c>
      <c r="K69" s="83">
        <v>9539.52</v>
      </c>
      <c r="L69" s="65">
        <v>3.6352717592592589</v>
      </c>
      <c r="M69" s="66">
        <v>8.531982818981481</v>
      </c>
      <c r="N69" s="67">
        <v>17.641973847685183</v>
      </c>
      <c r="O69" s="67">
        <v>34.680492583333326</v>
      </c>
      <c r="P69" s="84">
        <f t="shared" si="2"/>
        <v>60.854449249999988</v>
      </c>
      <c r="Q69" s="101" t="s">
        <v>253</v>
      </c>
      <c r="R69" s="102" t="s">
        <v>254</v>
      </c>
      <c r="S69" s="110">
        <v>84.024922118380033</v>
      </c>
      <c r="T69" s="110">
        <v>9.0342679127725862</v>
      </c>
      <c r="U69" s="110">
        <v>81.408099688473499</v>
      </c>
      <c r="V69" s="110">
        <v>2.1433021806853598</v>
      </c>
      <c r="W69" s="110">
        <v>0.47352024922118402</v>
      </c>
      <c r="X69" s="110">
        <v>0.73520249221183798</v>
      </c>
      <c r="Y69" s="110">
        <v>0.14953271028037399</v>
      </c>
      <c r="Z69" s="110">
        <v>4.0872274143302203</v>
      </c>
      <c r="AA69" s="110">
        <v>70.043613707165093</v>
      </c>
      <c r="AB69" s="110">
        <v>3.02803738317757</v>
      </c>
      <c r="AC69" s="110">
        <v>3.16510903426791</v>
      </c>
      <c r="AD69" s="110">
        <v>9.9688473520249204E-2</v>
      </c>
      <c r="AE69" s="110">
        <v>0.42367601246105902</v>
      </c>
      <c r="AF69" s="110"/>
      <c r="AG69" s="103">
        <v>8025</v>
      </c>
    </row>
    <row r="70" spans="1:34">
      <c r="A70" s="100">
        <v>165</v>
      </c>
      <c r="B70" s="85">
        <v>114</v>
      </c>
      <c r="C70" s="85" t="s">
        <v>17</v>
      </c>
      <c r="D70" s="85" t="s">
        <v>23</v>
      </c>
      <c r="E70" s="85" t="s">
        <v>52</v>
      </c>
      <c r="F70" s="100" t="s">
        <v>255</v>
      </c>
      <c r="G70" s="97" t="s">
        <v>140</v>
      </c>
      <c r="H70" s="85" t="s">
        <v>49</v>
      </c>
      <c r="I70" s="81">
        <v>2347.1001536000003</v>
      </c>
      <c r="J70" s="82">
        <v>4853.4400000000005</v>
      </c>
      <c r="K70" s="83">
        <v>9539.52</v>
      </c>
      <c r="L70" s="65">
        <v>2.6042780555555551</v>
      </c>
      <c r="M70" s="66">
        <v>6.1122405963888884</v>
      </c>
      <c r="N70" s="67">
        <v>12.63856140361111</v>
      </c>
      <c r="O70" s="67">
        <v>24.844812649999998</v>
      </c>
      <c r="P70" s="84">
        <f t="shared" si="2"/>
        <v>43.595614650000002</v>
      </c>
      <c r="Q70" s="101" t="s">
        <v>256</v>
      </c>
      <c r="R70" s="102" t="s">
        <v>257</v>
      </c>
      <c r="S70" s="110">
        <v>90.599740544855791</v>
      </c>
      <c r="T70" s="110">
        <v>5.2789142800119739</v>
      </c>
      <c r="U70" s="110">
        <v>85.710008981139595</v>
      </c>
      <c r="V70" s="110">
        <v>3.8219738549047002</v>
      </c>
      <c r="W70" s="110">
        <v>1.0677577088115</v>
      </c>
      <c r="X70" s="110">
        <v>1.4968566011376101</v>
      </c>
      <c r="Y70" s="110">
        <v>0</v>
      </c>
      <c r="Z70" s="110">
        <v>11.7652928849416</v>
      </c>
      <c r="AA70" s="110">
        <v>58.068057080131702</v>
      </c>
      <c r="AB70" s="110">
        <v>7.2647440375212096</v>
      </c>
      <c r="AC70" s="110">
        <v>6.0572797126035303</v>
      </c>
      <c r="AD70" s="110">
        <v>0.359245584273027</v>
      </c>
      <c r="AE70" s="110">
        <v>1.1875062369025</v>
      </c>
      <c r="AF70" s="110"/>
      <c r="AG70" s="103">
        <v>10021</v>
      </c>
    </row>
    <row r="71" spans="1:34">
      <c r="A71" s="100">
        <v>201</v>
      </c>
      <c r="B71" s="85">
        <v>167</v>
      </c>
      <c r="C71" s="85" t="s">
        <v>13</v>
      </c>
      <c r="D71" s="85" t="s">
        <v>23</v>
      </c>
      <c r="E71" s="85" t="s">
        <v>52</v>
      </c>
      <c r="F71" s="100" t="s">
        <v>363</v>
      </c>
      <c r="G71" s="100" t="s">
        <v>239</v>
      </c>
      <c r="H71" s="85" t="s">
        <v>49</v>
      </c>
      <c r="I71" s="81">
        <v>2347.1001536000003</v>
      </c>
      <c r="J71" s="82">
        <v>4853.4400000000005</v>
      </c>
      <c r="K71" s="83">
        <v>9539.52</v>
      </c>
      <c r="L71" s="65">
        <v>3.4908814393939376</v>
      </c>
      <c r="M71" s="66">
        <v>8.1930987382575715</v>
      </c>
      <c r="N71" s="67">
        <v>16.941247625378786</v>
      </c>
      <c r="O71" s="67">
        <v>33.303008931818177</v>
      </c>
      <c r="P71" s="84">
        <f t="shared" si="2"/>
        <v>58.437355295454537</v>
      </c>
      <c r="Q71" s="101" t="s">
        <v>364</v>
      </c>
      <c r="R71" s="102" t="s">
        <v>365</v>
      </c>
      <c r="S71" s="110">
        <v>72.17219792470631</v>
      </c>
      <c r="T71" s="110">
        <v>19.415144498756526</v>
      </c>
      <c r="U71" s="110">
        <v>68.296029500042906</v>
      </c>
      <c r="V71" s="110">
        <v>3.4988422948289202</v>
      </c>
      <c r="W71" s="110">
        <v>0.37732612983449099</v>
      </c>
      <c r="X71" s="110">
        <v>0</v>
      </c>
      <c r="Y71" s="110">
        <v>0</v>
      </c>
      <c r="Z71" s="110">
        <v>13.300746076665799</v>
      </c>
      <c r="AA71" s="110">
        <v>26.584340965611901</v>
      </c>
      <c r="AB71" s="110">
        <v>13.026327073149799</v>
      </c>
      <c r="AC71" s="110">
        <v>10.6423119801046</v>
      </c>
      <c r="AD71" s="110">
        <v>3.3873595746505401</v>
      </c>
      <c r="AE71" s="110">
        <v>7.5636737844095698</v>
      </c>
      <c r="AF71" s="110"/>
      <c r="AG71" s="103">
        <v>11661</v>
      </c>
      <c r="AH71" s="68">
        <f>SUM(AG68:AG71)</f>
        <v>35932</v>
      </c>
    </row>
    <row r="72" spans="1:34">
      <c r="A72" s="97">
        <v>108</v>
      </c>
      <c r="B72" s="85">
        <v>16</v>
      </c>
      <c r="C72" s="85" t="s">
        <v>17</v>
      </c>
      <c r="D72" s="85" t="s">
        <v>25</v>
      </c>
      <c r="E72" s="85" t="s">
        <v>26</v>
      </c>
      <c r="F72" s="97" t="s">
        <v>88</v>
      </c>
      <c r="G72" s="97" t="s">
        <v>66</v>
      </c>
      <c r="H72" s="85" t="s">
        <v>16</v>
      </c>
      <c r="I72" s="81">
        <v>1173.5500768000002</v>
      </c>
      <c r="J72" s="82">
        <v>4769.76</v>
      </c>
      <c r="K72" s="83">
        <v>2426.7200000000003</v>
      </c>
      <c r="L72" s="65">
        <v>3.3984656385281373</v>
      </c>
      <c r="M72" s="66">
        <v>3.9897986596320334</v>
      </c>
      <c r="N72" s="67">
        <v>16.210681095779215</v>
      </c>
      <c r="O72" s="67">
        <v>8.248076104707792</v>
      </c>
      <c r="P72" s="84">
        <f t="shared" si="2"/>
        <v>28.44855586011904</v>
      </c>
      <c r="Q72" s="98" t="s">
        <v>89</v>
      </c>
      <c r="R72" s="99" t="s">
        <v>90</v>
      </c>
      <c r="S72" s="109">
        <v>62</v>
      </c>
      <c r="T72" s="109">
        <v>25.1</v>
      </c>
      <c r="U72" s="109">
        <v>57.63</v>
      </c>
      <c r="V72" s="109">
        <v>3.32</v>
      </c>
      <c r="W72" s="109">
        <v>0.18</v>
      </c>
      <c r="X72" s="109">
        <v>0</v>
      </c>
      <c r="Y72" s="109">
        <v>11.19</v>
      </c>
      <c r="Z72" s="109">
        <v>22.9850244</v>
      </c>
      <c r="AA72" s="109">
        <v>12.05620057</v>
      </c>
      <c r="AB72" s="109">
        <v>6.5959952890000002</v>
      </c>
      <c r="AC72" s="109">
        <v>8.2618206290000007</v>
      </c>
      <c r="AD72" s="109">
        <v>6.057546694</v>
      </c>
      <c r="AE72" s="109">
        <v>17.507992600000001</v>
      </c>
      <c r="AF72" s="109"/>
      <c r="AG72" s="99">
        <v>11886</v>
      </c>
    </row>
    <row r="73" spans="1:34">
      <c r="A73" s="100">
        <v>176</v>
      </c>
      <c r="B73" s="85">
        <v>132</v>
      </c>
      <c r="C73" s="85" t="s">
        <v>17</v>
      </c>
      <c r="D73" s="85" t="s">
        <v>25</v>
      </c>
      <c r="E73" s="85" t="s">
        <v>26</v>
      </c>
      <c r="F73" s="100" t="s">
        <v>288</v>
      </c>
      <c r="G73" s="97" t="s">
        <v>66</v>
      </c>
      <c r="H73" s="85" t="s">
        <v>16</v>
      </c>
      <c r="I73" s="81">
        <v>1173.5500768000002</v>
      </c>
      <c r="J73" s="82">
        <v>4769.76</v>
      </c>
      <c r="K73" s="83">
        <v>2426.7200000000003</v>
      </c>
      <c r="L73" s="65">
        <v>3.3660981812169299</v>
      </c>
      <c r="M73" s="66">
        <v>3.9517992647486753</v>
      </c>
      <c r="N73" s="67">
        <v>16.056288324404751</v>
      </c>
      <c r="O73" s="67">
        <v>8.1695202858134888</v>
      </c>
      <c r="P73" s="84">
        <f t="shared" si="2"/>
        <v>28.177607874966917</v>
      </c>
      <c r="Q73" s="101" t="s">
        <v>289</v>
      </c>
      <c r="R73" s="102" t="s">
        <v>290</v>
      </c>
      <c r="S73" s="110">
        <v>78.304863453378303</v>
      </c>
      <c r="T73" s="110">
        <v>18.6269176368186</v>
      </c>
      <c r="U73" s="110">
        <v>76.204983135676201</v>
      </c>
      <c r="V73" s="110">
        <v>1.9910782287019899</v>
      </c>
      <c r="W73" s="110">
        <v>0.108802089000109</v>
      </c>
      <c r="X73" s="110">
        <v>0</v>
      </c>
      <c r="Y73" s="110">
        <v>1.24034381460124</v>
      </c>
      <c r="Z73" s="110">
        <v>12.044391252312</v>
      </c>
      <c r="AA73" s="110">
        <v>13.926667392013901</v>
      </c>
      <c r="AB73" s="110">
        <v>19.279730170819299</v>
      </c>
      <c r="AC73" s="110">
        <v>19.932542704819902</v>
      </c>
      <c r="AD73" s="110">
        <v>0.89217712980089203</v>
      </c>
      <c r="AE73" s="110">
        <v>4.0909585464040896</v>
      </c>
      <c r="AF73" s="110"/>
      <c r="AG73" s="103">
        <v>9191</v>
      </c>
    </row>
    <row r="74" spans="1:34">
      <c r="A74" s="100">
        <v>209</v>
      </c>
      <c r="B74" s="85">
        <v>186</v>
      </c>
      <c r="C74" s="85" t="s">
        <v>17</v>
      </c>
      <c r="D74" s="85" t="s">
        <v>25</v>
      </c>
      <c r="E74" s="85" t="s">
        <v>26</v>
      </c>
      <c r="F74" s="100" t="s">
        <v>387</v>
      </c>
      <c r="G74" s="97" t="s">
        <v>66</v>
      </c>
      <c r="H74" s="85" t="s">
        <v>16</v>
      </c>
      <c r="I74" s="81">
        <v>1173.5500768000002</v>
      </c>
      <c r="J74" s="82">
        <v>4769.76</v>
      </c>
      <c r="K74" s="83">
        <v>2426.7200000000003</v>
      </c>
      <c r="L74" s="65">
        <v>3.7746068321198973</v>
      </c>
      <c r="M74" s="66">
        <v>4.4313884209087586</v>
      </c>
      <c r="N74" s="67">
        <v>18.004874589211905</v>
      </c>
      <c r="O74" s="67">
        <v>9.1609707815549903</v>
      </c>
      <c r="P74" s="84">
        <f t="shared" si="2"/>
        <v>31.597233791675652</v>
      </c>
      <c r="Q74" s="101" t="s">
        <v>388</v>
      </c>
      <c r="R74" s="102" t="s">
        <v>389</v>
      </c>
      <c r="S74" s="110">
        <v>82.516771701565361</v>
      </c>
      <c r="T74" s="110">
        <v>4.5063359761469099</v>
      </c>
      <c r="U74" s="110">
        <v>78.627092227417506</v>
      </c>
      <c r="V74" s="110">
        <v>3.7744799078403499</v>
      </c>
      <c r="W74" s="110">
        <v>0.115199566307515</v>
      </c>
      <c r="X74" s="110">
        <v>7.09493799552755</v>
      </c>
      <c r="Y74" s="110">
        <v>2.2565562106119099</v>
      </c>
      <c r="Z74" s="110">
        <v>7.09493799552755</v>
      </c>
      <c r="AA74" s="110">
        <v>14.955614284746201</v>
      </c>
      <c r="AB74" s="110">
        <v>23.764992884732699</v>
      </c>
      <c r="AC74" s="110">
        <v>23.9005217862709</v>
      </c>
      <c r="AD74" s="110">
        <v>0.569221386460663</v>
      </c>
      <c r="AE74" s="110">
        <v>1.3146303449210499</v>
      </c>
      <c r="AF74" s="110"/>
      <c r="AG74" s="103">
        <v>14757</v>
      </c>
      <c r="AH74" s="68">
        <f>SUM(AG72:AG74)</f>
        <v>35834</v>
      </c>
    </row>
    <row r="75" spans="1:34">
      <c r="A75" s="97">
        <v>119</v>
      </c>
      <c r="B75" s="85">
        <v>35</v>
      </c>
      <c r="C75" s="85" t="s">
        <v>13</v>
      </c>
      <c r="D75" s="85" t="s">
        <v>25</v>
      </c>
      <c r="E75" s="85" t="s">
        <v>39</v>
      </c>
      <c r="F75" s="97" t="s">
        <v>122</v>
      </c>
      <c r="G75" s="97" t="s">
        <v>97</v>
      </c>
      <c r="H75" s="85" t="s">
        <v>32</v>
      </c>
      <c r="I75" s="81">
        <v>1760.3251152</v>
      </c>
      <c r="J75" s="82">
        <v>7154.64</v>
      </c>
      <c r="K75" s="83">
        <v>3640.08</v>
      </c>
      <c r="L75" s="65">
        <v>3.0816914285714283</v>
      </c>
      <c r="M75" s="66">
        <v>5.4237769142857131</v>
      </c>
      <c r="N75" s="67">
        <v>22.049502171428568</v>
      </c>
      <c r="O75" s="67">
        <v>11.217356800000001</v>
      </c>
      <c r="P75" s="84">
        <f t="shared" si="2"/>
        <v>38.690635885714286</v>
      </c>
      <c r="Q75" s="98" t="s">
        <v>123</v>
      </c>
      <c r="R75" s="99" t="s">
        <v>124</v>
      </c>
      <c r="S75" s="109">
        <v>81.09</v>
      </c>
      <c r="T75" s="109">
        <v>7.76</v>
      </c>
      <c r="U75" s="109">
        <v>79.22</v>
      </c>
      <c r="V75" s="109">
        <v>0.81</v>
      </c>
      <c r="W75" s="109">
        <v>0.51</v>
      </c>
      <c r="X75" s="109">
        <v>6.63</v>
      </c>
      <c r="Y75" s="109">
        <v>1.08</v>
      </c>
      <c r="Z75" s="109">
        <v>35.463524929999998</v>
      </c>
      <c r="AA75" s="109">
        <v>24.253242889999999</v>
      </c>
      <c r="AB75" s="109">
        <v>5.2005236229999996</v>
      </c>
      <c r="AC75" s="109">
        <v>8.5326669049999992</v>
      </c>
      <c r="AD75" s="109">
        <v>1.7612757349999999</v>
      </c>
      <c r="AE75" s="109">
        <v>5.8669522790000004</v>
      </c>
      <c r="AF75" s="109"/>
      <c r="AG75" s="99">
        <v>8403</v>
      </c>
    </row>
    <row r="76" spans="1:34">
      <c r="A76" s="97">
        <v>120</v>
      </c>
      <c r="B76" s="85">
        <v>36</v>
      </c>
      <c r="C76" s="85" t="s">
        <v>17</v>
      </c>
      <c r="D76" s="85" t="s">
        <v>25</v>
      </c>
      <c r="E76" s="85" t="s">
        <v>39</v>
      </c>
      <c r="F76" s="97" t="s">
        <v>125</v>
      </c>
      <c r="G76" s="97" t="s">
        <v>97</v>
      </c>
      <c r="H76" s="85" t="s">
        <v>32</v>
      </c>
      <c r="I76" s="81">
        <v>1760.3251152</v>
      </c>
      <c r="J76" s="82">
        <v>7154.64</v>
      </c>
      <c r="K76" s="83">
        <v>3640.08</v>
      </c>
      <c r="L76" s="65">
        <v>2.6730171428571432</v>
      </c>
      <c r="M76" s="66">
        <v>4.7045101714285718</v>
      </c>
      <c r="N76" s="67">
        <v>19.125437657142857</v>
      </c>
      <c r="O76" s="67">
        <v>9.7297823999999995</v>
      </c>
      <c r="P76" s="84">
        <f t="shared" si="2"/>
        <v>33.559730228571425</v>
      </c>
      <c r="Q76" s="98" t="s">
        <v>126</v>
      </c>
      <c r="R76" s="99" t="s">
        <v>127</v>
      </c>
      <c r="S76" s="109">
        <v>77.02000000000001</v>
      </c>
      <c r="T76" s="109">
        <v>14.9</v>
      </c>
      <c r="U76" s="109">
        <v>72.73</v>
      </c>
      <c r="V76" s="109">
        <v>2.67</v>
      </c>
      <c r="W76" s="109">
        <v>0.84</v>
      </c>
      <c r="X76" s="109">
        <v>6.15</v>
      </c>
      <c r="Y76" s="109">
        <v>0.14000000000000001</v>
      </c>
      <c r="Z76" s="109">
        <v>21.669980120000002</v>
      </c>
      <c r="AA76" s="109">
        <v>23.529411759999999</v>
      </c>
      <c r="AB76" s="109">
        <v>8.3382060580000008</v>
      </c>
      <c r="AC76" s="109">
        <v>11.42556426</v>
      </c>
      <c r="AD76" s="109">
        <v>4.7830663080000004</v>
      </c>
      <c r="AE76" s="109">
        <v>9.8701906210000008</v>
      </c>
      <c r="AF76" s="109"/>
      <c r="AG76" s="99">
        <v>8551</v>
      </c>
    </row>
    <row r="77" spans="1:34">
      <c r="A77" s="97">
        <v>153</v>
      </c>
      <c r="B77" s="85">
        <v>96</v>
      </c>
      <c r="C77" s="85" t="s">
        <v>17</v>
      </c>
      <c r="D77" s="85" t="s">
        <v>25</v>
      </c>
      <c r="E77" s="85" t="s">
        <v>39</v>
      </c>
      <c r="F77" s="97" t="s">
        <v>225</v>
      </c>
      <c r="G77" s="97" t="s">
        <v>97</v>
      </c>
      <c r="H77" s="85" t="s">
        <v>32</v>
      </c>
      <c r="I77" s="81">
        <v>1760.3251152</v>
      </c>
      <c r="J77" s="82">
        <v>7154.64</v>
      </c>
      <c r="K77" s="83">
        <v>3640.08</v>
      </c>
      <c r="L77" s="65">
        <v>2.7190114285714251</v>
      </c>
      <c r="M77" s="66">
        <v>4.7854601142857094</v>
      </c>
      <c r="N77" s="67">
        <v>19.454526771428551</v>
      </c>
      <c r="O77" s="67">
        <v>9.8972015999999901</v>
      </c>
      <c r="P77" s="84">
        <f t="shared" si="2"/>
        <v>34.137188485714248</v>
      </c>
      <c r="Q77" s="98" t="s">
        <v>226</v>
      </c>
      <c r="R77" s="99" t="s">
        <v>227</v>
      </c>
      <c r="S77" s="109">
        <v>45.870000000000005</v>
      </c>
      <c r="T77" s="109">
        <v>39.549999999999997</v>
      </c>
      <c r="U77" s="109">
        <v>42.34</v>
      </c>
      <c r="V77" s="109">
        <v>1.08</v>
      </c>
      <c r="W77" s="109">
        <v>0.49</v>
      </c>
      <c r="X77" s="109">
        <v>14.16</v>
      </c>
      <c r="Y77" s="109">
        <v>0.08</v>
      </c>
      <c r="Z77" s="109">
        <v>11.503508569999999</v>
      </c>
      <c r="AA77" s="109">
        <v>12.699873459999999</v>
      </c>
      <c r="AB77" s="109">
        <v>6.2349016449999999</v>
      </c>
      <c r="AC77" s="109">
        <v>5.5561946390000001</v>
      </c>
      <c r="AD77" s="109">
        <v>3.359024502</v>
      </c>
      <c r="AE77" s="109">
        <v>34.30346256</v>
      </c>
      <c r="AF77" s="109"/>
      <c r="AG77" s="99">
        <v>8693</v>
      </c>
    </row>
    <row r="78" spans="1:34">
      <c r="A78" s="100">
        <v>189</v>
      </c>
      <c r="B78" s="85">
        <v>149</v>
      </c>
      <c r="C78" s="85" t="s">
        <v>13</v>
      </c>
      <c r="D78" s="85" t="s">
        <v>25</v>
      </c>
      <c r="E78" s="85" t="s">
        <v>39</v>
      </c>
      <c r="F78" s="100" t="s">
        <v>327</v>
      </c>
      <c r="G78" s="97" t="s">
        <v>97</v>
      </c>
      <c r="H78" s="85" t="s">
        <v>32</v>
      </c>
      <c r="I78" s="81">
        <v>1760.3251152</v>
      </c>
      <c r="J78" s="82">
        <v>7154.64</v>
      </c>
      <c r="K78" s="83">
        <v>3640.08</v>
      </c>
      <c r="L78" s="65">
        <v>3.2303866666666647</v>
      </c>
      <c r="M78" s="66">
        <v>5.6854805333333287</v>
      </c>
      <c r="N78" s="67">
        <v>23.11341659999999</v>
      </c>
      <c r="O78" s="67">
        <v>11.758607466666659</v>
      </c>
      <c r="P78" s="84">
        <f t="shared" si="2"/>
        <v>40.55750459999998</v>
      </c>
      <c r="Q78" s="101" t="s">
        <v>328</v>
      </c>
      <c r="R78" s="102" t="s">
        <v>329</v>
      </c>
      <c r="S78" s="110">
        <v>84.303956660539825</v>
      </c>
      <c r="T78" s="110">
        <v>4.188836219406018</v>
      </c>
      <c r="U78" s="110">
        <v>81.658121311792598</v>
      </c>
      <c r="V78" s="110">
        <v>2.6264873754474198</v>
      </c>
      <c r="W78" s="110">
        <v>1.9347973299796799E-2</v>
      </c>
      <c r="X78" s="110">
        <v>7.5747315468704697</v>
      </c>
      <c r="Y78" s="110">
        <v>0</v>
      </c>
      <c r="Z78" s="110">
        <v>9.5917577633742894</v>
      </c>
      <c r="AA78" s="110">
        <v>31.783883138241301</v>
      </c>
      <c r="AB78" s="110">
        <v>16.474799264777001</v>
      </c>
      <c r="AC78" s="110">
        <v>18.840089000677199</v>
      </c>
      <c r="AD78" s="110">
        <v>0.28054561284705398</v>
      </c>
      <c r="AE78" s="110">
        <v>1.8235464835058499</v>
      </c>
      <c r="AF78" s="110"/>
      <c r="AG78" s="103">
        <v>20674</v>
      </c>
    </row>
    <row r="79" spans="1:34">
      <c r="A79" s="100">
        <v>190</v>
      </c>
      <c r="B79" s="85">
        <v>150</v>
      </c>
      <c r="C79" s="85" t="s">
        <v>17</v>
      </c>
      <c r="D79" s="85" t="s">
        <v>25</v>
      </c>
      <c r="E79" s="85" t="s">
        <v>39</v>
      </c>
      <c r="F79" s="100" t="s">
        <v>330</v>
      </c>
      <c r="G79" s="97" t="s">
        <v>97</v>
      </c>
      <c r="H79" s="85" t="s">
        <v>32</v>
      </c>
      <c r="I79" s="81">
        <v>1760.3251152</v>
      </c>
      <c r="J79" s="82">
        <v>7154.64</v>
      </c>
      <c r="K79" s="83">
        <v>3640.08</v>
      </c>
      <c r="L79" s="65">
        <v>2.6590977777777765</v>
      </c>
      <c r="M79" s="66">
        <v>4.680012088888887</v>
      </c>
      <c r="N79" s="67">
        <v>19.025844599999989</v>
      </c>
      <c r="O79" s="67">
        <v>9.679115911111106</v>
      </c>
      <c r="P79" s="84">
        <f t="shared" si="2"/>
        <v>33.384972599999983</v>
      </c>
      <c r="Q79" s="101" t="s">
        <v>331</v>
      </c>
      <c r="R79" s="102" t="s">
        <v>332</v>
      </c>
      <c r="S79" s="110">
        <v>79.205861966531344</v>
      </c>
      <c r="T79" s="110">
        <v>8.3473611248638466</v>
      </c>
      <c r="U79" s="110">
        <v>75.1460540647589</v>
      </c>
      <c r="V79" s="110">
        <v>3.8419645509456402</v>
      </c>
      <c r="W79" s="110">
        <v>0.217843350826815</v>
      </c>
      <c r="X79" s="110">
        <v>4.27765125259927</v>
      </c>
      <c r="Y79" s="110">
        <v>9.9019704921279299E-3</v>
      </c>
      <c r="Z79" s="110">
        <v>8.2285374789583106</v>
      </c>
      <c r="AA79" s="110">
        <v>22.754728190910001</v>
      </c>
      <c r="AB79" s="110">
        <v>18.576096643231999</v>
      </c>
      <c r="AC79" s="110">
        <v>18.120606000594101</v>
      </c>
      <c r="AD79" s="110">
        <v>1.02980493118131</v>
      </c>
      <c r="AE79" s="110">
        <v>1.3466679869294</v>
      </c>
      <c r="AF79" s="110"/>
      <c r="AG79" s="103">
        <v>10099</v>
      </c>
      <c r="AH79" s="68">
        <f>SUM(AG75:AG79)</f>
        <v>56420</v>
      </c>
    </row>
    <row r="80" spans="1:34">
      <c r="A80" s="97">
        <v>137</v>
      </c>
      <c r="B80" s="85">
        <v>55</v>
      </c>
      <c r="C80" s="85" t="s">
        <v>13</v>
      </c>
      <c r="D80" s="85" t="s">
        <v>25</v>
      </c>
      <c r="E80" s="85" t="s">
        <v>53</v>
      </c>
      <c r="F80" s="97" t="s">
        <v>177</v>
      </c>
      <c r="G80" s="100" t="s">
        <v>140</v>
      </c>
      <c r="H80" s="85" t="s">
        <v>49</v>
      </c>
      <c r="I80" s="81">
        <v>2347.1001536000003</v>
      </c>
      <c r="J80" s="82">
        <v>9539.52</v>
      </c>
      <c r="K80" s="83">
        <v>4853.4400000000005</v>
      </c>
      <c r="L80" s="65">
        <v>2.5298004166666659</v>
      </c>
      <c r="M80" s="66">
        <v>5.9374415779166645</v>
      </c>
      <c r="N80" s="67">
        <v>24.13429597499999</v>
      </c>
      <c r="O80" s="67">
        <v>12.277121422083329</v>
      </c>
      <c r="P80" s="84">
        <f t="shared" si="2"/>
        <v>42.348858974999985</v>
      </c>
      <c r="Q80" s="98" t="s">
        <v>178</v>
      </c>
      <c r="R80" s="99" t="s">
        <v>179</v>
      </c>
      <c r="S80" s="109">
        <v>94.16</v>
      </c>
      <c r="T80" s="109">
        <v>2.5499999999999998</v>
      </c>
      <c r="U80" s="109">
        <v>86.84</v>
      </c>
      <c r="V80" s="109">
        <v>0.6</v>
      </c>
      <c r="W80" s="109">
        <v>5.66</v>
      </c>
      <c r="X80" s="109">
        <v>1.68</v>
      </c>
      <c r="Y80" s="109">
        <v>7.0000000000000007E-2</v>
      </c>
      <c r="Z80" s="109">
        <v>5.5647840530000003</v>
      </c>
      <c r="AA80" s="109">
        <v>73.712624579999996</v>
      </c>
      <c r="AB80" s="109">
        <v>3.0149501660000002</v>
      </c>
      <c r="AC80" s="109">
        <v>1.926910299</v>
      </c>
      <c r="AD80" s="109">
        <v>0.44850498300000002</v>
      </c>
      <c r="AE80" s="109">
        <v>0.93853820600000004</v>
      </c>
      <c r="AF80" s="109"/>
      <c r="AG80" s="99">
        <v>12040</v>
      </c>
    </row>
    <row r="81" spans="1:34">
      <c r="A81" s="97">
        <v>138</v>
      </c>
      <c r="B81" s="85">
        <v>56</v>
      </c>
      <c r="C81" s="85" t="s">
        <v>17</v>
      </c>
      <c r="D81" s="85" t="s">
        <v>25</v>
      </c>
      <c r="E81" s="85" t="s">
        <v>53</v>
      </c>
      <c r="F81" s="97" t="s">
        <v>180</v>
      </c>
      <c r="G81" s="100" t="s">
        <v>140</v>
      </c>
      <c r="H81" s="85" t="s">
        <v>49</v>
      </c>
      <c r="I81" s="81">
        <v>2347.1001536000003</v>
      </c>
      <c r="J81" s="82">
        <v>9539.52</v>
      </c>
      <c r="K81" s="83">
        <v>4853.4400000000005</v>
      </c>
      <c r="L81" s="65">
        <v>2.3472441071428563</v>
      </c>
      <c r="M81" s="66">
        <v>5.5089819194642846</v>
      </c>
      <c r="N81" s="67">
        <v>22.392708782142847</v>
      </c>
      <c r="O81" s="67">
        <v>11.39117565196428</v>
      </c>
      <c r="P81" s="84">
        <f t="shared" si="2"/>
        <v>39.292866353571412</v>
      </c>
      <c r="Q81" s="98" t="s">
        <v>181</v>
      </c>
      <c r="R81" s="99" t="s">
        <v>182</v>
      </c>
      <c r="S81" s="109">
        <v>94.19</v>
      </c>
      <c r="T81" s="109">
        <v>5.03</v>
      </c>
      <c r="U81" s="109">
        <v>87.14</v>
      </c>
      <c r="V81" s="109">
        <v>0.16</v>
      </c>
      <c r="W81" s="109">
        <v>5.99</v>
      </c>
      <c r="X81" s="109">
        <v>7.0000000000000007E-2</v>
      </c>
      <c r="Y81" s="109">
        <v>0</v>
      </c>
      <c r="Z81" s="109">
        <v>2.3888551260000002</v>
      </c>
      <c r="AA81" s="109">
        <v>81.094852979999999</v>
      </c>
      <c r="AB81" s="109">
        <v>1.49128138</v>
      </c>
      <c r="AC81" s="109">
        <v>0.78070216400000003</v>
      </c>
      <c r="AD81" s="109">
        <v>0.50021036900000004</v>
      </c>
      <c r="AE81" s="109">
        <v>2.7955682300000002</v>
      </c>
      <c r="AF81" s="109"/>
      <c r="AG81" s="99">
        <v>21391</v>
      </c>
    </row>
    <row r="82" spans="1:34">
      <c r="A82" s="100">
        <v>166</v>
      </c>
      <c r="B82" s="85">
        <v>115</v>
      </c>
      <c r="C82" s="85" t="s">
        <v>13</v>
      </c>
      <c r="D82" s="85" t="s">
        <v>25</v>
      </c>
      <c r="E82" s="85" t="s">
        <v>53</v>
      </c>
      <c r="F82" s="100" t="s">
        <v>258</v>
      </c>
      <c r="G82" s="97" t="s">
        <v>140</v>
      </c>
      <c r="H82" s="85" t="s">
        <v>49</v>
      </c>
      <c r="I82" s="81">
        <v>2347.1001536000003</v>
      </c>
      <c r="J82" s="82">
        <v>9539.52</v>
      </c>
      <c r="K82" s="83">
        <v>4853.4400000000005</v>
      </c>
      <c r="L82" s="65">
        <v>2.7670590806878308</v>
      </c>
      <c r="M82" s="66">
        <v>6.4942876623743393</v>
      </c>
      <c r="N82" s="67">
        <v>26.397743629761901</v>
      </c>
      <c r="O82" s="67">
        <v>13.428537718578044</v>
      </c>
      <c r="P82" s="84">
        <f t="shared" si="2"/>
        <v>46.32056901071428</v>
      </c>
      <c r="Q82" s="101" t="s">
        <v>259</v>
      </c>
      <c r="R82" s="102" t="s">
        <v>260</v>
      </c>
      <c r="S82" s="110">
        <v>98.463108220139048</v>
      </c>
      <c r="T82" s="110">
        <v>1.07773738919712</v>
      </c>
      <c r="U82" s="110">
        <v>97.895542376123998</v>
      </c>
      <c r="V82" s="110">
        <v>0.33161150436834402</v>
      </c>
      <c r="W82" s="110">
        <v>0.23595433964670601</v>
      </c>
      <c r="X82" s="110">
        <v>9.5657164721637697E-2</v>
      </c>
      <c r="Y82" s="110">
        <v>0</v>
      </c>
      <c r="Z82" s="110">
        <v>1.0330973789936899</v>
      </c>
      <c r="AA82" s="110">
        <v>95.319176072954505</v>
      </c>
      <c r="AB82" s="110">
        <v>0.77801160640265299</v>
      </c>
      <c r="AC82" s="110">
        <v>0.54205726675594701</v>
      </c>
      <c r="AD82" s="110">
        <v>4.4640010203430898E-2</v>
      </c>
      <c r="AE82" s="110">
        <v>0.28059434985013698</v>
      </c>
      <c r="AF82" s="110"/>
      <c r="AG82" s="103">
        <v>15681</v>
      </c>
    </row>
    <row r="83" spans="1:34">
      <c r="A83" s="100">
        <v>167</v>
      </c>
      <c r="B83" s="85">
        <v>116</v>
      </c>
      <c r="C83" s="85" t="s">
        <v>17</v>
      </c>
      <c r="D83" s="85" t="s">
        <v>25</v>
      </c>
      <c r="E83" s="85" t="s">
        <v>53</v>
      </c>
      <c r="F83" s="100" t="s">
        <v>261</v>
      </c>
      <c r="G83" s="97" t="s">
        <v>140</v>
      </c>
      <c r="H83" s="85" t="s">
        <v>49</v>
      </c>
      <c r="I83" s="81">
        <v>2347.1001536000003</v>
      </c>
      <c r="J83" s="82">
        <v>9539.52</v>
      </c>
      <c r="K83" s="83">
        <v>4853.4400000000005</v>
      </c>
      <c r="L83" s="65">
        <v>2.2901847552910053</v>
      </c>
      <c r="M83" s="66">
        <v>5.3750636206679898</v>
      </c>
      <c r="N83" s="67">
        <v>21.84836256547619</v>
      </c>
      <c r="O83" s="67">
        <v>11.114266617427251</v>
      </c>
      <c r="P83" s="84">
        <f t="shared" si="2"/>
        <v>38.337692803571429</v>
      </c>
      <c r="Q83" s="101" t="s">
        <v>262</v>
      </c>
      <c r="R83" s="102" t="s">
        <v>263</v>
      </c>
      <c r="S83" s="110">
        <v>63.81789137380192</v>
      </c>
      <c r="T83" s="110">
        <v>18.899760383386628</v>
      </c>
      <c r="U83" s="110">
        <v>59.7344249201278</v>
      </c>
      <c r="V83" s="110">
        <v>3.3845846645367401</v>
      </c>
      <c r="W83" s="110">
        <v>0.69888178913737997</v>
      </c>
      <c r="X83" s="110">
        <v>0.76876996805111797</v>
      </c>
      <c r="Y83" s="110">
        <v>0</v>
      </c>
      <c r="Z83" s="110">
        <v>6.3598242811501597</v>
      </c>
      <c r="AA83" s="110">
        <v>42.042731629393003</v>
      </c>
      <c r="AB83" s="110">
        <v>3.99361022364217</v>
      </c>
      <c r="AC83" s="110">
        <v>5.5611022364217204</v>
      </c>
      <c r="AD83" s="110">
        <v>0.14976038338658099</v>
      </c>
      <c r="AE83" s="110">
        <v>1.86701277955272</v>
      </c>
      <c r="AF83" s="110"/>
      <c r="AG83" s="103">
        <v>10016</v>
      </c>
    </row>
    <row r="84" spans="1:34">
      <c r="A84" s="100">
        <v>203</v>
      </c>
      <c r="B84" s="85">
        <v>170</v>
      </c>
      <c r="C84" s="85" t="s">
        <v>17</v>
      </c>
      <c r="D84" s="85" t="s">
        <v>25</v>
      </c>
      <c r="E84" s="85" t="s">
        <v>53</v>
      </c>
      <c r="F84" s="100" t="s">
        <v>369</v>
      </c>
      <c r="G84" s="97" t="s">
        <v>140</v>
      </c>
      <c r="H84" s="85" t="s">
        <v>49</v>
      </c>
      <c r="I84" s="81">
        <v>2347.1001536000003</v>
      </c>
      <c r="J84" s="82">
        <v>9539.52</v>
      </c>
      <c r="K84" s="83">
        <v>4853.4400000000005</v>
      </c>
      <c r="L84" s="65">
        <v>2.3107658625213179</v>
      </c>
      <c r="M84" s="66">
        <v>5.423367479337533</v>
      </c>
      <c r="N84" s="67">
        <v>22.044706328453373</v>
      </c>
      <c r="O84" s="67">
        <v>11.214146730815955</v>
      </c>
      <c r="P84" s="84">
        <f t="shared" si="2"/>
        <v>38.682220538606856</v>
      </c>
      <c r="Q84" s="101" t="s">
        <v>370</v>
      </c>
      <c r="R84" s="102" t="s">
        <v>371</v>
      </c>
      <c r="S84" s="110">
        <v>72.900944999660098</v>
      </c>
      <c r="T84" s="110">
        <v>21.231898837446419</v>
      </c>
      <c r="U84" s="110">
        <v>59.195050649262399</v>
      </c>
      <c r="V84" s="110">
        <v>2.2231286967163002</v>
      </c>
      <c r="W84" s="110">
        <v>11.482765653681399</v>
      </c>
      <c r="X84" s="110">
        <v>3.05935141749949</v>
      </c>
      <c r="Y84" s="110">
        <v>0.34672649398327599</v>
      </c>
      <c r="Z84" s="110">
        <v>11.5031613297981</v>
      </c>
      <c r="AA84" s="110">
        <v>36.290706370249502</v>
      </c>
      <c r="AB84" s="110">
        <v>5.3912570535046598</v>
      </c>
      <c r="AC84" s="110">
        <v>3.8275885512271399</v>
      </c>
      <c r="AD84" s="110">
        <v>1.10136651029982</v>
      </c>
      <c r="AE84" s="110">
        <v>8.2806445033652896</v>
      </c>
      <c r="AF84" s="110"/>
      <c r="AG84" s="103">
        <v>14709</v>
      </c>
    </row>
    <row r="85" spans="1:34">
      <c r="A85" s="100">
        <v>202</v>
      </c>
      <c r="B85" s="85">
        <v>169</v>
      </c>
      <c r="C85" s="85" t="s">
        <v>13</v>
      </c>
      <c r="D85" s="85" t="s">
        <v>25</v>
      </c>
      <c r="E85" s="85" t="s">
        <v>53</v>
      </c>
      <c r="F85" s="100" t="s">
        <v>366</v>
      </c>
      <c r="G85" s="100" t="s">
        <v>239</v>
      </c>
      <c r="H85" s="85" t="s">
        <v>49</v>
      </c>
      <c r="I85" s="81">
        <v>2347.1001536000003</v>
      </c>
      <c r="J85" s="82">
        <v>9539.52</v>
      </c>
      <c r="K85" s="83">
        <v>4853.4400000000005</v>
      </c>
      <c r="L85" s="65">
        <v>2.8465026066399908</v>
      </c>
      <c r="M85" s="66">
        <v>6.680741617784058</v>
      </c>
      <c r="N85" s="67">
        <v>27.155634867345505</v>
      </c>
      <c r="O85" s="67">
        <v>13.814077150023872</v>
      </c>
      <c r="P85" s="84">
        <f t="shared" si="2"/>
        <v>47.650453635153433</v>
      </c>
      <c r="Q85" s="101" t="s">
        <v>367</v>
      </c>
      <c r="R85" s="102" t="s">
        <v>368</v>
      </c>
      <c r="S85" s="110">
        <v>75.022554452893459</v>
      </c>
      <c r="T85" s="110">
        <v>18.584869184173201</v>
      </c>
      <c r="U85" s="110">
        <v>63.216909395540704</v>
      </c>
      <c r="V85" s="110">
        <v>2.5003222064699102</v>
      </c>
      <c r="W85" s="110">
        <v>9.3053228508828507</v>
      </c>
      <c r="X85" s="110">
        <v>2.3843278773037802</v>
      </c>
      <c r="Y85" s="110">
        <v>1.9461270782317299</v>
      </c>
      <c r="Z85" s="110">
        <v>12.7851527258667</v>
      </c>
      <c r="AA85" s="110">
        <v>35.0818404433561</v>
      </c>
      <c r="AB85" s="110">
        <v>10.478154401340401</v>
      </c>
      <c r="AC85" s="110">
        <v>2.9256347467457098</v>
      </c>
      <c r="AD85" s="110">
        <v>0.23198865833225901</v>
      </c>
      <c r="AE85" s="110">
        <v>6.5987885036731502</v>
      </c>
      <c r="AF85" s="110"/>
      <c r="AG85" s="103">
        <v>7759</v>
      </c>
      <c r="AH85" s="68">
        <f>SUM(AG80:AG85)</f>
        <v>81596</v>
      </c>
    </row>
    <row r="86" spans="1:34">
      <c r="A86" s="97">
        <v>109</v>
      </c>
      <c r="B86" s="85">
        <v>18</v>
      </c>
      <c r="C86" s="85" t="s">
        <v>17</v>
      </c>
      <c r="D86" s="85" t="s">
        <v>27</v>
      </c>
      <c r="E86" s="85" t="s">
        <v>28</v>
      </c>
      <c r="F86" s="97" t="s">
        <v>91</v>
      </c>
      <c r="G86" s="97" t="s">
        <v>66</v>
      </c>
      <c r="H86" s="85" t="s">
        <v>16</v>
      </c>
      <c r="I86" s="81">
        <v>3520.6502304000001</v>
      </c>
      <c r="J86" s="82">
        <v>2426.7200000000003</v>
      </c>
      <c r="K86" s="83">
        <v>2426.7200000000003</v>
      </c>
      <c r="L86" s="65">
        <v>3.3535668290043286</v>
      </c>
      <c r="M86" s="66">
        <v>11.80790880492424</v>
      </c>
      <c r="N86" s="67">
        <v>8.1391066939935062</v>
      </c>
      <c r="O86" s="67">
        <v>8.1391066939935062</v>
      </c>
      <c r="P86" s="84">
        <f t="shared" si="2"/>
        <v>28.086122192911255</v>
      </c>
      <c r="Q86" s="98" t="s">
        <v>92</v>
      </c>
      <c r="R86" s="99" t="s">
        <v>93</v>
      </c>
      <c r="S86" s="109">
        <v>63.400000000000006</v>
      </c>
      <c r="T86" s="109">
        <v>25.14</v>
      </c>
      <c r="U86" s="109">
        <v>60.59</v>
      </c>
      <c r="V86" s="109">
        <v>1.78</v>
      </c>
      <c r="W86" s="109">
        <v>0.03</v>
      </c>
      <c r="X86" s="109">
        <v>7.48</v>
      </c>
      <c r="Y86" s="109">
        <v>2.88</v>
      </c>
      <c r="Z86" s="109">
        <v>22.857415540000002</v>
      </c>
      <c r="AA86" s="109">
        <v>16.167207479999998</v>
      </c>
      <c r="AB86" s="109">
        <v>5.9744225999999996</v>
      </c>
      <c r="AC86" s="109">
        <v>11.414392060000001</v>
      </c>
      <c r="AD86" s="109">
        <v>9.5438060700000005</v>
      </c>
      <c r="AE86" s="109">
        <v>14.907425079999999</v>
      </c>
      <c r="AF86" s="109"/>
      <c r="AG86" s="99">
        <v>10478</v>
      </c>
    </row>
    <row r="87" spans="1:34">
      <c r="A87" s="97">
        <v>144</v>
      </c>
      <c r="B87" s="85">
        <v>77</v>
      </c>
      <c r="C87" s="85" t="s">
        <v>13</v>
      </c>
      <c r="D87" s="85" t="s">
        <v>27</v>
      </c>
      <c r="E87" s="85" t="s">
        <v>28</v>
      </c>
      <c r="F87" s="97" t="s">
        <v>198</v>
      </c>
      <c r="G87" s="97" t="s">
        <v>66</v>
      </c>
      <c r="H87" s="85" t="s">
        <v>16</v>
      </c>
      <c r="I87" s="81">
        <v>3520.6502304000001</v>
      </c>
      <c r="J87" s="82">
        <v>2426.7200000000003</v>
      </c>
      <c r="K87" s="83">
        <v>2426.7200000000003</v>
      </c>
      <c r="L87" s="65">
        <v>4.1054985119047576</v>
      </c>
      <c r="M87" s="66">
        <v>14.455460260416649</v>
      </c>
      <c r="N87" s="67">
        <v>9.9640448883928467</v>
      </c>
      <c r="O87" s="67">
        <v>9.9640448883928467</v>
      </c>
      <c r="P87" s="84">
        <f t="shared" si="2"/>
        <v>34.38355003720234</v>
      </c>
      <c r="Q87" s="98" t="s">
        <v>199</v>
      </c>
      <c r="R87" s="99" t="s">
        <v>200</v>
      </c>
      <c r="S87" s="109">
        <v>66.34</v>
      </c>
      <c r="T87" s="109">
        <v>21.700000000000003</v>
      </c>
      <c r="U87" s="109">
        <v>63.37</v>
      </c>
      <c r="V87" s="109">
        <v>0.65</v>
      </c>
      <c r="W87" s="109">
        <v>0.02</v>
      </c>
      <c r="X87" s="109">
        <v>5.98</v>
      </c>
      <c r="Y87" s="109">
        <v>3.03</v>
      </c>
      <c r="Z87" s="109">
        <v>26.965855179999998</v>
      </c>
      <c r="AA87" s="109">
        <v>12.032355920000001</v>
      </c>
      <c r="AB87" s="109">
        <v>8.4000933339999992</v>
      </c>
      <c r="AC87" s="109">
        <v>13.53348371</v>
      </c>
      <c r="AD87" s="109">
        <v>2.8389204320000001</v>
      </c>
      <c r="AE87" s="109">
        <v>15.86684296</v>
      </c>
      <c r="AF87" s="109"/>
      <c r="AG87" s="99">
        <v>12857</v>
      </c>
    </row>
    <row r="88" spans="1:34">
      <c r="A88" s="100">
        <v>177</v>
      </c>
      <c r="B88" s="85">
        <v>133</v>
      </c>
      <c r="C88" s="85" t="s">
        <v>13</v>
      </c>
      <c r="D88" s="85" t="s">
        <v>27</v>
      </c>
      <c r="E88" s="85" t="s">
        <v>28</v>
      </c>
      <c r="F88" s="100" t="s">
        <v>291</v>
      </c>
      <c r="G88" s="97" t="s">
        <v>66</v>
      </c>
      <c r="H88" s="85" t="s">
        <v>16</v>
      </c>
      <c r="I88" s="81">
        <v>3520.6502304000001</v>
      </c>
      <c r="J88" s="82">
        <v>2426.7200000000003</v>
      </c>
      <c r="K88" s="83">
        <v>2426.7200000000003</v>
      </c>
      <c r="L88" s="65">
        <v>3.6864850529100508</v>
      </c>
      <c r="M88" s="66">
        <v>12.980113871296291</v>
      </c>
      <c r="N88" s="67">
        <v>8.9470992234126943</v>
      </c>
      <c r="O88" s="67">
        <v>8.9470992234126943</v>
      </c>
      <c r="P88" s="84">
        <f t="shared" si="2"/>
        <v>30.874312318121682</v>
      </c>
      <c r="Q88" s="101" t="s">
        <v>292</v>
      </c>
      <c r="R88" s="102" t="s">
        <v>293</v>
      </c>
      <c r="S88" s="110">
        <v>58.092205454797138</v>
      </c>
      <c r="T88" s="110">
        <v>29.336840647930217</v>
      </c>
      <c r="U88" s="110">
        <v>55.350962204070299</v>
      </c>
      <c r="V88" s="110">
        <v>2.7412432507268401</v>
      </c>
      <c r="W88" s="110">
        <v>0</v>
      </c>
      <c r="X88" s="110">
        <v>5.6624671189256501</v>
      </c>
      <c r="Y88" s="110">
        <v>2.8658452166689701</v>
      </c>
      <c r="Z88" s="110">
        <v>6.7561954866398999</v>
      </c>
      <c r="AA88" s="110">
        <v>14.7722552955836</v>
      </c>
      <c r="AB88" s="110">
        <v>13.083206423923601</v>
      </c>
      <c r="AC88" s="110">
        <v>13.650837602104399</v>
      </c>
      <c r="AD88" s="110">
        <v>2.0490101066038999</v>
      </c>
      <c r="AE88" s="110">
        <v>8.0160598089436501</v>
      </c>
      <c r="AF88" s="110"/>
      <c r="AG88" s="103">
        <v>7223</v>
      </c>
    </row>
    <row r="89" spans="1:34">
      <c r="A89" s="100">
        <v>178</v>
      </c>
      <c r="B89" s="85">
        <v>134</v>
      </c>
      <c r="C89" s="85" t="s">
        <v>17</v>
      </c>
      <c r="D89" s="85" t="s">
        <v>27</v>
      </c>
      <c r="E89" s="85" t="s">
        <v>28</v>
      </c>
      <c r="F89" s="100" t="s">
        <v>294</v>
      </c>
      <c r="G89" s="97" t="s">
        <v>66</v>
      </c>
      <c r="H89" s="85" t="s">
        <v>16</v>
      </c>
      <c r="I89" s="81">
        <v>3520.6502304000001</v>
      </c>
      <c r="J89" s="82">
        <v>2426.7200000000003</v>
      </c>
      <c r="K89" s="83">
        <v>2426.7200000000003</v>
      </c>
      <c r="L89" s="65">
        <v>3.4710888888888873</v>
      </c>
      <c r="M89" s="66">
        <v>12.221703977777773</v>
      </c>
      <c r="N89" s="67">
        <v>8.4243327333333315</v>
      </c>
      <c r="O89" s="67">
        <v>8.4243327333333315</v>
      </c>
      <c r="P89" s="84">
        <f t="shared" si="2"/>
        <v>29.070369444444438</v>
      </c>
      <c r="Q89" s="101" t="s">
        <v>295</v>
      </c>
      <c r="R89" s="102" t="s">
        <v>296</v>
      </c>
      <c r="S89" s="110">
        <v>59.178943883463006</v>
      </c>
      <c r="T89" s="110">
        <v>26.077360260442543</v>
      </c>
      <c r="U89" s="110">
        <v>56.502786514374002</v>
      </c>
      <c r="V89" s="110">
        <v>2.49958616123158</v>
      </c>
      <c r="W89" s="110">
        <v>0.176571207857419</v>
      </c>
      <c r="X89" s="110">
        <v>0</v>
      </c>
      <c r="Y89" s="110">
        <v>12.966948077029199</v>
      </c>
      <c r="Z89" s="110">
        <v>8.6906141367323304</v>
      </c>
      <c r="AA89" s="110">
        <v>25.2441648733653</v>
      </c>
      <c r="AB89" s="110">
        <v>7.7415438944987001</v>
      </c>
      <c r="AC89" s="110">
        <v>8.6299177840313401</v>
      </c>
      <c r="AD89" s="110">
        <v>4.1770126358770598</v>
      </c>
      <c r="AE89" s="110">
        <v>9.2313634607956807</v>
      </c>
      <c r="AF89" s="110"/>
      <c r="AG89" s="103">
        <v>18123</v>
      </c>
    </row>
    <row r="90" spans="1:34">
      <c r="A90" s="100">
        <v>210</v>
      </c>
      <c r="B90" s="85">
        <v>187</v>
      </c>
      <c r="C90" s="85" t="s">
        <v>13</v>
      </c>
      <c r="D90" s="85" t="s">
        <v>27</v>
      </c>
      <c r="E90" s="85" t="s">
        <v>28</v>
      </c>
      <c r="F90" s="100" t="s">
        <v>390</v>
      </c>
      <c r="G90" s="97" t="s">
        <v>66</v>
      </c>
      <c r="H90" s="85" t="s">
        <v>16</v>
      </c>
      <c r="I90" s="81">
        <v>3520.6502304000001</v>
      </c>
      <c r="J90" s="82">
        <v>2426.7200000000003</v>
      </c>
      <c r="K90" s="83">
        <v>2426.7200000000003</v>
      </c>
      <c r="L90" s="65">
        <v>4.3274413194444419</v>
      </c>
      <c r="M90" s="66">
        <v>15.236920885763883</v>
      </c>
      <c r="N90" s="67">
        <v>10.502700082291662</v>
      </c>
      <c r="O90" s="67">
        <v>10.502700082291662</v>
      </c>
      <c r="P90" s="84">
        <f t="shared" si="2"/>
        <v>36.242321050347208</v>
      </c>
      <c r="Q90" s="101" t="s">
        <v>391</v>
      </c>
      <c r="R90" s="102" t="s">
        <v>392</v>
      </c>
      <c r="S90" s="110">
        <v>57.658677090834239</v>
      </c>
      <c r="T90" s="110">
        <v>29.35911943215714</v>
      </c>
      <c r="U90" s="110">
        <v>53.050097726571302</v>
      </c>
      <c r="V90" s="110">
        <v>4.6085793642629396</v>
      </c>
      <c r="W90" s="110">
        <v>0</v>
      </c>
      <c r="X90" s="110">
        <v>0</v>
      </c>
      <c r="Y90" s="110">
        <v>4.15595103384425</v>
      </c>
      <c r="Z90" s="110">
        <v>16.387202962658201</v>
      </c>
      <c r="AA90" s="110">
        <v>20.203682748688401</v>
      </c>
      <c r="AB90" s="110">
        <v>7.6432465795700004</v>
      </c>
      <c r="AC90" s="110">
        <v>4.2896821314679601</v>
      </c>
      <c r="AD90" s="110">
        <v>3.1478242979117401</v>
      </c>
      <c r="AE90" s="110">
        <v>6.4088056784281404</v>
      </c>
      <c r="AF90" s="110"/>
      <c r="AG90" s="103">
        <v>9721</v>
      </c>
    </row>
    <row r="91" spans="1:34">
      <c r="A91" s="100">
        <v>211</v>
      </c>
      <c r="B91" s="85">
        <v>188</v>
      </c>
      <c r="C91" s="85" t="s">
        <v>17</v>
      </c>
      <c r="D91" s="85" t="s">
        <v>27</v>
      </c>
      <c r="E91" s="85" t="s">
        <v>28</v>
      </c>
      <c r="F91" s="100" t="s">
        <v>393</v>
      </c>
      <c r="G91" s="97" t="s">
        <v>66</v>
      </c>
      <c r="H91" s="85" t="s">
        <v>16</v>
      </c>
      <c r="I91" s="81">
        <v>3520.6502304000001</v>
      </c>
      <c r="J91" s="82">
        <v>2426.7200000000003</v>
      </c>
      <c r="K91" s="83">
        <v>2426.7200000000003</v>
      </c>
      <c r="L91" s="65">
        <v>3.9198677579365055</v>
      </c>
      <c r="M91" s="66">
        <v>13.801854375694434</v>
      </c>
      <c r="N91" s="67">
        <v>9.5135190485118972</v>
      </c>
      <c r="O91" s="67">
        <v>9.5135190485118972</v>
      </c>
      <c r="P91" s="84">
        <f t="shared" si="2"/>
        <v>32.828892472718231</v>
      </c>
      <c r="Q91" s="101" t="s">
        <v>394</v>
      </c>
      <c r="R91" s="102" t="s">
        <v>395</v>
      </c>
      <c r="S91" s="110">
        <v>71.909987806229935</v>
      </c>
      <c r="T91" s="110">
        <v>17.159960093116077</v>
      </c>
      <c r="U91" s="110">
        <v>68.329453497394994</v>
      </c>
      <c r="V91" s="110">
        <v>2.77131138454717</v>
      </c>
      <c r="W91" s="110">
        <v>0.80922292428777298</v>
      </c>
      <c r="X91" s="110">
        <v>0.454495067065736</v>
      </c>
      <c r="Y91" s="110">
        <v>8.8460259394745595</v>
      </c>
      <c r="Z91" s="110">
        <v>13.368806119055501</v>
      </c>
      <c r="AA91" s="110">
        <v>33.067287440416798</v>
      </c>
      <c r="AB91" s="110">
        <v>9.6109078816095792</v>
      </c>
      <c r="AC91" s="110">
        <v>4.5227801795809803</v>
      </c>
      <c r="AD91" s="110">
        <v>0.48775080368030199</v>
      </c>
      <c r="AE91" s="110">
        <v>2.1505376344085998</v>
      </c>
      <c r="AF91" s="110"/>
      <c r="AG91" s="103">
        <v>9021</v>
      </c>
      <c r="AH91" s="68">
        <f>SUM(AG86:AG91)</f>
        <v>67423</v>
      </c>
    </row>
    <row r="92" spans="1:34">
      <c r="A92" s="97">
        <v>121</v>
      </c>
      <c r="B92" s="85">
        <v>37</v>
      </c>
      <c r="C92" s="85" t="s">
        <v>13</v>
      </c>
      <c r="D92" s="85" t="s">
        <v>27</v>
      </c>
      <c r="E92" s="85" t="s">
        <v>40</v>
      </c>
      <c r="F92" s="97" t="s">
        <v>128</v>
      </c>
      <c r="G92" s="97" t="s">
        <v>97</v>
      </c>
      <c r="H92" s="85" t="s">
        <v>32</v>
      </c>
      <c r="I92" s="81">
        <v>5280.9736720000001</v>
      </c>
      <c r="J92" s="82">
        <v>3640.08</v>
      </c>
      <c r="K92" s="83">
        <v>3640.08</v>
      </c>
      <c r="L92" s="65">
        <v>2.9250985119047614</v>
      </c>
      <c r="M92" s="66">
        <v>15.447445241369044</v>
      </c>
      <c r="N92" s="67">
        <v>10.647358583333332</v>
      </c>
      <c r="O92" s="67">
        <v>10.647358583333332</v>
      </c>
      <c r="P92" s="84">
        <f t="shared" si="2"/>
        <v>36.742162408035711</v>
      </c>
      <c r="Q92" s="98" t="s">
        <v>129</v>
      </c>
      <c r="R92" s="99" t="s">
        <v>130</v>
      </c>
      <c r="S92" s="109">
        <v>75.940000000000012</v>
      </c>
      <c r="T92" s="109">
        <v>6.64</v>
      </c>
      <c r="U92" s="109">
        <v>72.400000000000006</v>
      </c>
      <c r="V92" s="109">
        <v>1.97</v>
      </c>
      <c r="W92" s="109">
        <v>0.04</v>
      </c>
      <c r="X92" s="109">
        <v>11.2</v>
      </c>
      <c r="Y92" s="109">
        <v>0.01</v>
      </c>
      <c r="Z92" s="109">
        <v>25.754775110000001</v>
      </c>
      <c r="AA92" s="109">
        <v>17.734647769999999</v>
      </c>
      <c r="AB92" s="109">
        <v>10.1047443</v>
      </c>
      <c r="AC92" s="109">
        <v>7.2294105569999996</v>
      </c>
      <c r="AD92" s="109">
        <v>2.649414664</v>
      </c>
      <c r="AE92" s="109">
        <v>3.512014787</v>
      </c>
      <c r="AF92" s="109"/>
      <c r="AG92" s="99">
        <v>9738</v>
      </c>
    </row>
    <row r="93" spans="1:34">
      <c r="A93" s="97">
        <v>122</v>
      </c>
      <c r="B93" s="85">
        <v>38</v>
      </c>
      <c r="C93" s="85" t="s">
        <v>17</v>
      </c>
      <c r="D93" s="85" t="s">
        <v>27</v>
      </c>
      <c r="E93" s="85" t="s">
        <v>40</v>
      </c>
      <c r="F93" s="97" t="s">
        <v>131</v>
      </c>
      <c r="G93" s="97" t="s">
        <v>97</v>
      </c>
      <c r="H93" s="85" t="s">
        <v>32</v>
      </c>
      <c r="I93" s="81">
        <v>5280.9736720000001</v>
      </c>
      <c r="J93" s="82">
        <v>3640.08</v>
      </c>
      <c r="K93" s="83">
        <v>3640.08</v>
      </c>
      <c r="L93" s="65">
        <v>2.6767438690476193</v>
      </c>
      <c r="M93" s="66">
        <v>14.135884372440474</v>
      </c>
      <c r="N93" s="67">
        <v>9.7433476833333348</v>
      </c>
      <c r="O93" s="67">
        <v>9.7433476833333348</v>
      </c>
      <c r="P93" s="84">
        <f t="shared" si="2"/>
        <v>33.622579739107145</v>
      </c>
      <c r="Q93" s="98" t="s">
        <v>132</v>
      </c>
      <c r="R93" s="99" t="s">
        <v>133</v>
      </c>
      <c r="S93" s="109">
        <v>80.500000000000014</v>
      </c>
      <c r="T93" s="109">
        <v>14</v>
      </c>
      <c r="U93" s="109">
        <v>75.81</v>
      </c>
      <c r="V93" s="109">
        <v>2.37</v>
      </c>
      <c r="W93" s="109">
        <v>0.03</v>
      </c>
      <c r="X93" s="109">
        <v>4.3099999999999996</v>
      </c>
      <c r="Y93" s="109">
        <v>0.1</v>
      </c>
      <c r="Z93" s="109">
        <v>29.124087589999998</v>
      </c>
      <c r="AA93" s="109">
        <v>19.130723289999999</v>
      </c>
      <c r="AB93" s="109">
        <v>12.209688119999999</v>
      </c>
      <c r="AC93" s="109">
        <v>10.398142</v>
      </c>
      <c r="AD93" s="109">
        <v>2.2163238220000001</v>
      </c>
      <c r="AE93" s="109">
        <v>11.04844061</v>
      </c>
      <c r="AF93" s="109"/>
      <c r="AG93" s="99">
        <v>15070</v>
      </c>
    </row>
    <row r="94" spans="1:34">
      <c r="A94" s="97">
        <v>154</v>
      </c>
      <c r="B94" s="85">
        <v>98</v>
      </c>
      <c r="C94" s="85" t="s">
        <v>17</v>
      </c>
      <c r="D94" s="85" t="s">
        <v>27</v>
      </c>
      <c r="E94" s="85" t="s">
        <v>40</v>
      </c>
      <c r="F94" s="97" t="s">
        <v>228</v>
      </c>
      <c r="G94" s="97" t="s">
        <v>97</v>
      </c>
      <c r="H94" s="85" t="s">
        <v>32</v>
      </c>
      <c r="I94" s="81">
        <v>5280.9736720000001</v>
      </c>
      <c r="J94" s="82">
        <v>3640.08</v>
      </c>
      <c r="K94" s="83">
        <v>3640.08</v>
      </c>
      <c r="L94" s="65">
        <v>2.5561578571428543</v>
      </c>
      <c r="M94" s="66">
        <v>13.499069643571412</v>
      </c>
      <c r="N94" s="67">
        <v>9.3044145999999905</v>
      </c>
      <c r="O94" s="67">
        <v>9.3044145999999905</v>
      </c>
      <c r="P94" s="84">
        <f t="shared" si="2"/>
        <v>32.107898843571391</v>
      </c>
      <c r="Q94" s="98" t="s">
        <v>229</v>
      </c>
      <c r="R94" s="99" t="s">
        <v>230</v>
      </c>
      <c r="S94" s="109">
        <v>41.949999999999996</v>
      </c>
      <c r="T94" s="109">
        <v>47.68</v>
      </c>
      <c r="U94" s="109">
        <v>39.51</v>
      </c>
      <c r="V94" s="109">
        <v>0.56999999999999995</v>
      </c>
      <c r="W94" s="109">
        <v>7.0000000000000007E-2</v>
      </c>
      <c r="X94" s="109">
        <v>6.17</v>
      </c>
      <c r="Y94" s="109">
        <v>1.29</v>
      </c>
      <c r="Z94" s="109">
        <v>6.2510897989999998</v>
      </c>
      <c r="AA94" s="109">
        <v>22.66782912</v>
      </c>
      <c r="AB94" s="109">
        <v>4.3417611159999998</v>
      </c>
      <c r="AC94" s="109">
        <v>2.5108979950000001</v>
      </c>
      <c r="AD94" s="109">
        <v>6.5475152569999997</v>
      </c>
      <c r="AE94" s="109">
        <v>38.221447249999997</v>
      </c>
      <c r="AF94" s="109"/>
      <c r="AG94" s="99">
        <v>11470</v>
      </c>
    </row>
    <row r="95" spans="1:34">
      <c r="A95" s="100">
        <v>191</v>
      </c>
      <c r="B95" s="85">
        <v>151</v>
      </c>
      <c r="C95" s="85" t="s">
        <v>13</v>
      </c>
      <c r="D95" s="85" t="s">
        <v>27</v>
      </c>
      <c r="E95" s="85" t="s">
        <v>40</v>
      </c>
      <c r="F95" s="100" t="s">
        <v>333</v>
      </c>
      <c r="G95" s="97" t="s">
        <v>97</v>
      </c>
      <c r="H95" s="85" t="s">
        <v>32</v>
      </c>
      <c r="I95" s="81">
        <v>5280.9736720000001</v>
      </c>
      <c r="J95" s="82">
        <v>3640.08</v>
      </c>
      <c r="K95" s="83">
        <v>3640.08</v>
      </c>
      <c r="L95" s="65">
        <v>2.9729537698412685</v>
      </c>
      <c r="M95" s="66">
        <v>15.70016885853174</v>
      </c>
      <c r="N95" s="67">
        <v>10.821551722222216</v>
      </c>
      <c r="O95" s="67">
        <v>10.821551722222216</v>
      </c>
      <c r="P95" s="84">
        <f t="shared" si="2"/>
        <v>37.343272302976175</v>
      </c>
      <c r="Q95" s="101" t="s">
        <v>334</v>
      </c>
      <c r="R95" s="102" t="s">
        <v>335</v>
      </c>
      <c r="S95" s="110">
        <v>71.456876456876429</v>
      </c>
      <c r="T95" s="110">
        <v>20.600233100233137</v>
      </c>
      <c r="U95" s="110">
        <v>69.825174825174798</v>
      </c>
      <c r="V95" s="110">
        <v>1.57342657342657</v>
      </c>
      <c r="W95" s="110">
        <v>5.82750582750583E-2</v>
      </c>
      <c r="X95" s="110">
        <v>3.5314685314685299</v>
      </c>
      <c r="Y95" s="110">
        <v>1.1596736596736601</v>
      </c>
      <c r="Z95" s="110">
        <v>6.3811188811188799</v>
      </c>
      <c r="AA95" s="110">
        <v>47.534965034964998</v>
      </c>
      <c r="AB95" s="110">
        <v>7.5407925407925402</v>
      </c>
      <c r="AC95" s="110">
        <v>5.8566433566433602</v>
      </c>
      <c r="AD95" s="110">
        <v>1.1130536130536099</v>
      </c>
      <c r="AE95" s="110">
        <v>6.51515151515152</v>
      </c>
      <c r="AF95" s="110"/>
      <c r="AG95" s="103">
        <v>17160</v>
      </c>
    </row>
    <row r="96" spans="1:34">
      <c r="A96" s="100">
        <v>192</v>
      </c>
      <c r="B96" s="85">
        <v>152</v>
      </c>
      <c r="C96" s="85" t="s">
        <v>17</v>
      </c>
      <c r="D96" s="85" t="s">
        <v>27</v>
      </c>
      <c r="E96" s="85" t="s">
        <v>40</v>
      </c>
      <c r="F96" s="100" t="s">
        <v>336</v>
      </c>
      <c r="G96" s="97" t="s">
        <v>97</v>
      </c>
      <c r="H96" s="85" t="s">
        <v>32</v>
      </c>
      <c r="I96" s="81">
        <v>5280.9736720000001</v>
      </c>
      <c r="J96" s="82">
        <v>3640.08</v>
      </c>
      <c r="K96" s="83">
        <v>3640.08</v>
      </c>
      <c r="L96" s="65">
        <v>2.5523843518518503</v>
      </c>
      <c r="M96" s="66">
        <v>13.479141762129624</v>
      </c>
      <c r="N96" s="67">
        <v>9.290679040740736</v>
      </c>
      <c r="O96" s="67">
        <v>9.290679040740736</v>
      </c>
      <c r="P96" s="84">
        <f t="shared" si="2"/>
        <v>32.060499843611098</v>
      </c>
      <c r="Q96" s="101" t="s">
        <v>337</v>
      </c>
      <c r="R96" s="102" t="s">
        <v>338</v>
      </c>
      <c r="S96" s="110">
        <v>79.293916442707086</v>
      </c>
      <c r="T96" s="110">
        <v>13.901783532861</v>
      </c>
      <c r="U96" s="110">
        <v>74.444172978255594</v>
      </c>
      <c r="V96" s="110">
        <v>4.4832641094551704</v>
      </c>
      <c r="W96" s="110">
        <v>0.36647935499633499</v>
      </c>
      <c r="X96" s="110">
        <v>0</v>
      </c>
      <c r="Y96" s="110">
        <v>1.2215978499877799E-2</v>
      </c>
      <c r="Z96" s="110">
        <v>19.4844857073052</v>
      </c>
      <c r="AA96" s="110">
        <v>29.8192035182018</v>
      </c>
      <c r="AB96" s="110">
        <v>11.3242120693868</v>
      </c>
      <c r="AC96" s="110">
        <v>10.762277058392399</v>
      </c>
      <c r="AD96" s="110">
        <v>2.0034204739799701</v>
      </c>
      <c r="AE96" s="110">
        <v>5.8392377229416104</v>
      </c>
      <c r="AF96" s="110"/>
      <c r="AG96" s="103">
        <v>8186</v>
      </c>
      <c r="AH96" s="68">
        <f>SUM(AG92:AG96)</f>
        <v>61624</v>
      </c>
    </row>
    <row r="97" spans="1:34">
      <c r="A97" s="97">
        <v>139</v>
      </c>
      <c r="B97" s="85">
        <v>57</v>
      </c>
      <c r="C97" s="85" t="s">
        <v>13</v>
      </c>
      <c r="D97" s="85" t="s">
        <v>27</v>
      </c>
      <c r="E97" s="85" t="s">
        <v>54</v>
      </c>
      <c r="F97" s="97" t="s">
        <v>183</v>
      </c>
      <c r="G97" s="100" t="s">
        <v>140</v>
      </c>
      <c r="H97" s="85" t="s">
        <v>49</v>
      </c>
      <c r="I97" s="81">
        <v>7041.2996240000002</v>
      </c>
      <c r="J97" s="82">
        <v>4853.4400000000005</v>
      </c>
      <c r="K97" s="83">
        <v>4853.4400000000005</v>
      </c>
      <c r="L97" s="65">
        <v>2.2921771428571418</v>
      </c>
      <c r="M97" s="66">
        <v>16.139219262857136</v>
      </c>
      <c r="N97" s="67">
        <v>11.123935674285708</v>
      </c>
      <c r="O97" s="67">
        <v>11.123935674285708</v>
      </c>
      <c r="P97" s="84">
        <f t="shared" ref="P97:P112" si="3">SUM(M97:O97)</f>
        <v>38.387090611428548</v>
      </c>
      <c r="Q97" s="98" t="s">
        <v>184</v>
      </c>
      <c r="R97" s="99" t="s">
        <v>185</v>
      </c>
      <c r="S97" s="109">
        <v>84.77</v>
      </c>
      <c r="T97" s="109">
        <v>12.78</v>
      </c>
      <c r="U97" s="109">
        <v>78.63</v>
      </c>
      <c r="V97" s="109">
        <v>1.88</v>
      </c>
      <c r="W97" s="109">
        <v>2.4500000000000002</v>
      </c>
      <c r="X97" s="109">
        <v>2.2400000000000002</v>
      </c>
      <c r="Y97" s="109">
        <v>0</v>
      </c>
      <c r="Z97" s="109">
        <v>4.6479154200000004</v>
      </c>
      <c r="AA97" s="109">
        <v>60.11702906</v>
      </c>
      <c r="AB97" s="109">
        <v>6.0110379680000001</v>
      </c>
      <c r="AC97" s="109">
        <v>3.0653633889999998</v>
      </c>
      <c r="AD97" s="109">
        <v>2.6664006919999999</v>
      </c>
      <c r="AE97" s="109">
        <v>7.2079260590000001</v>
      </c>
      <c r="AF97" s="109"/>
      <c r="AG97" s="99">
        <v>15039</v>
      </c>
    </row>
    <row r="98" spans="1:34">
      <c r="A98" s="100">
        <v>168</v>
      </c>
      <c r="B98" s="85">
        <v>117</v>
      </c>
      <c r="C98" s="85" t="s">
        <v>13</v>
      </c>
      <c r="D98" s="85" t="s">
        <v>27</v>
      </c>
      <c r="E98" s="85" t="s">
        <v>54</v>
      </c>
      <c r="F98" s="100" t="s">
        <v>264</v>
      </c>
      <c r="G98" s="97" t="s">
        <v>140</v>
      </c>
      <c r="H98" s="85" t="s">
        <v>49</v>
      </c>
      <c r="I98" s="81">
        <v>7041.2996240000002</v>
      </c>
      <c r="J98" s="82">
        <v>4853.4400000000005</v>
      </c>
      <c r="K98" s="83">
        <v>4853.4400000000005</v>
      </c>
      <c r="L98" s="65">
        <v>2.4830552380952375</v>
      </c>
      <c r="M98" s="66">
        <v>17.483191931428571</v>
      </c>
      <c r="N98" s="67">
        <v>12.05026707047619</v>
      </c>
      <c r="O98" s="67">
        <v>12.05026707047619</v>
      </c>
      <c r="P98" s="84">
        <f t="shared" si="3"/>
        <v>41.583726072380948</v>
      </c>
      <c r="Q98" s="101" t="s">
        <v>265</v>
      </c>
      <c r="R98" s="102" t="s">
        <v>266</v>
      </c>
      <c r="S98" s="110">
        <v>81.131217145167767</v>
      </c>
      <c r="T98" s="110">
        <v>17.711281843914225</v>
      </c>
      <c r="U98" s="110">
        <v>73.852608168216705</v>
      </c>
      <c r="V98" s="110">
        <v>2.63344116457744</v>
      </c>
      <c r="W98" s="110">
        <v>4.6451678123736304</v>
      </c>
      <c r="X98" s="110">
        <v>4.04367165386171E-2</v>
      </c>
      <c r="Y98" s="110">
        <v>0.399312575818844</v>
      </c>
      <c r="Z98" s="110">
        <v>1.2333198544278201</v>
      </c>
      <c r="AA98" s="110">
        <v>67.4838253133845</v>
      </c>
      <c r="AB98" s="110">
        <v>2.2846744844318598</v>
      </c>
      <c r="AC98" s="110">
        <v>1.36473918317833</v>
      </c>
      <c r="AD98" s="110">
        <v>0.29316619490497398</v>
      </c>
      <c r="AE98" s="110">
        <v>6.26769106348564</v>
      </c>
      <c r="AF98" s="110"/>
      <c r="AG98" s="103">
        <v>19784</v>
      </c>
    </row>
    <row r="99" spans="1:34">
      <c r="A99" s="100">
        <v>204</v>
      </c>
      <c r="B99" s="85">
        <v>172</v>
      </c>
      <c r="C99" s="85" t="s">
        <v>17</v>
      </c>
      <c r="D99" s="85" t="s">
        <v>27</v>
      </c>
      <c r="E99" s="85" t="s">
        <v>54</v>
      </c>
      <c r="F99" s="100" t="s">
        <v>372</v>
      </c>
      <c r="G99" s="100" t="s">
        <v>239</v>
      </c>
      <c r="H99" s="85" t="s">
        <v>49</v>
      </c>
      <c r="I99" s="81">
        <v>7041.2996240000002</v>
      </c>
      <c r="J99" s="82">
        <v>4853.4400000000005</v>
      </c>
      <c r="K99" s="83">
        <v>4853.4400000000005</v>
      </c>
      <c r="L99" s="65">
        <v>2.1381378092614454</v>
      </c>
      <c r="M99" s="66">
        <v>15.054628315009838</v>
      </c>
      <c r="N99" s="67">
        <v>10.376382788345792</v>
      </c>
      <c r="O99" s="67">
        <v>10.376382788345792</v>
      </c>
      <c r="P99" s="84">
        <f t="shared" si="3"/>
        <v>35.807393891701423</v>
      </c>
      <c r="Q99" s="101" t="s">
        <v>373</v>
      </c>
      <c r="R99" s="102" t="s">
        <v>374</v>
      </c>
      <c r="S99" s="110">
        <v>77.274052478134109</v>
      </c>
      <c r="T99" s="110">
        <v>19.416909620991255</v>
      </c>
      <c r="U99" s="110">
        <v>62.813411078717202</v>
      </c>
      <c r="V99" s="110">
        <v>6.2536443148687999</v>
      </c>
      <c r="W99" s="110">
        <v>8.2069970845480995</v>
      </c>
      <c r="X99" s="110">
        <v>0.94752186588921306</v>
      </c>
      <c r="Y99" s="110">
        <v>0</v>
      </c>
      <c r="Z99" s="110">
        <v>3.5131195335276999</v>
      </c>
      <c r="AA99" s="110">
        <v>44.912536443148703</v>
      </c>
      <c r="AB99" s="110">
        <v>7.0699708454810501</v>
      </c>
      <c r="AC99" s="110">
        <v>5.1311953352769697</v>
      </c>
      <c r="AD99" s="110">
        <v>3.71720116618076</v>
      </c>
      <c r="AE99" s="110">
        <v>5.5247813411078699</v>
      </c>
      <c r="AF99" s="110"/>
      <c r="AG99" s="103">
        <v>6860</v>
      </c>
      <c r="AH99" s="68">
        <f>SUM(AG97:AG99)</f>
        <v>41683</v>
      </c>
    </row>
    <row r="100" spans="1:34">
      <c r="A100" s="97">
        <v>104</v>
      </c>
      <c r="B100" s="85">
        <v>79</v>
      </c>
      <c r="C100" s="85" t="s">
        <v>13</v>
      </c>
      <c r="D100" s="85" t="s">
        <v>29</v>
      </c>
      <c r="E100" s="85" t="s">
        <v>30</v>
      </c>
      <c r="F100" s="97" t="s">
        <v>76</v>
      </c>
      <c r="G100" s="97" t="s">
        <v>66</v>
      </c>
      <c r="H100" s="85" t="s">
        <v>16</v>
      </c>
      <c r="I100" s="81">
        <v>1927.9746480000001</v>
      </c>
      <c r="J100" s="82">
        <v>3179.84</v>
      </c>
      <c r="K100" s="83">
        <v>3179.84</v>
      </c>
      <c r="L100" s="65">
        <v>4.0334216666666629</v>
      </c>
      <c r="M100" s="66">
        <v>7.7764369733333263</v>
      </c>
      <c r="N100" s="67">
        <v>12.826280899999988</v>
      </c>
      <c r="O100" s="67">
        <v>12.826280899999988</v>
      </c>
      <c r="P100" s="84">
        <f t="shared" si="3"/>
        <v>33.428998773333305</v>
      </c>
      <c r="Q100" s="98" t="s">
        <v>77</v>
      </c>
      <c r="R100" s="99" t="s">
        <v>78</v>
      </c>
      <c r="S100" s="109">
        <v>63.160000000000004</v>
      </c>
      <c r="T100" s="109">
        <v>15.69</v>
      </c>
      <c r="U100" s="109">
        <v>56.74</v>
      </c>
      <c r="V100" s="109">
        <v>4.46</v>
      </c>
      <c r="W100" s="109">
        <v>0</v>
      </c>
      <c r="X100" s="109">
        <v>7.1</v>
      </c>
      <c r="Y100" s="109">
        <v>10.49</v>
      </c>
      <c r="Z100" s="109">
        <v>16.72104405</v>
      </c>
      <c r="AA100" s="109">
        <v>15.715062530000001</v>
      </c>
      <c r="AB100" s="109">
        <v>9.1625883629999993</v>
      </c>
      <c r="AC100" s="109">
        <v>6.3077759650000003</v>
      </c>
      <c r="AD100" s="109">
        <v>3.0723219140000002</v>
      </c>
      <c r="AE100" s="109">
        <v>10.8754758</v>
      </c>
      <c r="AF100" s="109"/>
      <c r="AG100" s="99">
        <v>3678</v>
      </c>
    </row>
    <row r="101" spans="1:34">
      <c r="A101" s="97">
        <v>110</v>
      </c>
      <c r="B101" s="85">
        <v>20</v>
      </c>
      <c r="C101" s="85" t="s">
        <v>17</v>
      </c>
      <c r="D101" s="85" t="s">
        <v>29</v>
      </c>
      <c r="E101" s="85" t="s">
        <v>30</v>
      </c>
      <c r="F101" s="97" t="s">
        <v>94</v>
      </c>
      <c r="G101" s="97" t="s">
        <v>66</v>
      </c>
      <c r="H101" s="85" t="s">
        <v>16</v>
      </c>
      <c r="I101" s="81">
        <v>1927.9746480000001</v>
      </c>
      <c r="J101" s="82">
        <v>3179.84</v>
      </c>
      <c r="K101" s="83">
        <v>3179.84</v>
      </c>
      <c r="L101" s="65">
        <v>3.685559090909091</v>
      </c>
      <c r="M101" s="66">
        <v>7.1057579272727258</v>
      </c>
      <c r="N101" s="67">
        <v>11.720077909090909</v>
      </c>
      <c r="O101" s="67">
        <v>11.720077909090909</v>
      </c>
      <c r="P101" s="84">
        <f t="shared" si="3"/>
        <v>30.545913745454541</v>
      </c>
      <c r="Q101" s="98" t="s">
        <v>95</v>
      </c>
      <c r="R101" s="99" t="s">
        <v>96</v>
      </c>
      <c r="S101" s="109">
        <v>59.82</v>
      </c>
      <c r="T101" s="109">
        <v>23.71</v>
      </c>
      <c r="U101" s="109">
        <v>53.61</v>
      </c>
      <c r="V101" s="109">
        <v>5.14</v>
      </c>
      <c r="W101" s="109">
        <v>0.09</v>
      </c>
      <c r="X101" s="109">
        <v>11</v>
      </c>
      <c r="Y101" s="109">
        <v>4.18</v>
      </c>
      <c r="Z101" s="109">
        <v>16.635089050000001</v>
      </c>
      <c r="AA101" s="109">
        <v>11.44372869</v>
      </c>
      <c r="AB101" s="109">
        <v>6.9470759129999999</v>
      </c>
      <c r="AC101" s="109">
        <v>9.8143236070000004</v>
      </c>
      <c r="AD101" s="109">
        <v>4.6734874319999999</v>
      </c>
      <c r="AE101" s="109">
        <v>18.42869774</v>
      </c>
      <c r="AF101" s="109"/>
      <c r="AG101" s="99">
        <v>7917</v>
      </c>
    </row>
    <row r="102" spans="1:34">
      <c r="A102" s="100">
        <v>179</v>
      </c>
      <c r="B102" s="85">
        <v>135</v>
      </c>
      <c r="C102" s="85" t="s">
        <v>13</v>
      </c>
      <c r="D102" s="85" t="s">
        <v>29</v>
      </c>
      <c r="E102" s="85" t="s">
        <v>30</v>
      </c>
      <c r="F102" s="100" t="s">
        <v>297</v>
      </c>
      <c r="G102" s="97" t="s">
        <v>66</v>
      </c>
      <c r="H102" s="85" t="s">
        <v>16</v>
      </c>
      <c r="I102" s="81">
        <v>1927.9746480000001</v>
      </c>
      <c r="J102" s="82">
        <v>3179.84</v>
      </c>
      <c r="K102" s="83">
        <v>3179.84</v>
      </c>
      <c r="L102" s="65">
        <v>4.369258505291004</v>
      </c>
      <c r="M102" s="66">
        <v>8.4239303982010565</v>
      </c>
      <c r="N102" s="67">
        <v>13.894242046825395</v>
      </c>
      <c r="O102" s="67">
        <v>13.894242046825395</v>
      </c>
      <c r="P102" s="84">
        <f t="shared" si="3"/>
        <v>36.212414491851845</v>
      </c>
      <c r="Q102" s="101" t="s">
        <v>298</v>
      </c>
      <c r="R102" s="102" t="s">
        <v>299</v>
      </c>
      <c r="S102" s="110">
        <v>82.591804643418698</v>
      </c>
      <c r="T102" s="110">
        <v>8.1398575524928294</v>
      </c>
      <c r="U102" s="110">
        <v>76.579409860327402</v>
      </c>
      <c r="V102" s="110">
        <v>5.9753954305799599</v>
      </c>
      <c r="W102" s="110">
        <v>3.6999352511331102E-2</v>
      </c>
      <c r="X102" s="110">
        <v>5.0226621034131904</v>
      </c>
      <c r="Y102" s="110">
        <v>2.35870872259735</v>
      </c>
      <c r="Z102" s="110">
        <v>16.399963000647499</v>
      </c>
      <c r="AA102" s="110">
        <v>28.9057441494774</v>
      </c>
      <c r="AB102" s="110">
        <v>11.8582924798816</v>
      </c>
      <c r="AC102" s="110">
        <v>15.7802238460827</v>
      </c>
      <c r="AD102" s="110">
        <v>0.86023494588844696</v>
      </c>
      <c r="AE102" s="110">
        <v>2.8859494958838199</v>
      </c>
      <c r="AF102" s="110"/>
      <c r="AG102" s="103">
        <v>10811</v>
      </c>
    </row>
    <row r="103" spans="1:34">
      <c r="A103" s="100">
        <v>212</v>
      </c>
      <c r="B103" s="85">
        <v>189</v>
      </c>
      <c r="C103" s="85" t="s">
        <v>13</v>
      </c>
      <c r="D103" s="85" t="s">
        <v>29</v>
      </c>
      <c r="E103" s="85" t="s">
        <v>30</v>
      </c>
      <c r="F103" s="100" t="s">
        <v>396</v>
      </c>
      <c r="G103" s="97" t="s">
        <v>66</v>
      </c>
      <c r="H103" s="85" t="s">
        <v>16</v>
      </c>
      <c r="I103" s="81">
        <v>1927.9746480000001</v>
      </c>
      <c r="J103" s="82">
        <v>3179.84</v>
      </c>
      <c r="K103" s="83">
        <v>3179.84</v>
      </c>
      <c r="L103" s="65">
        <v>3.8651944996501753</v>
      </c>
      <c r="M103" s="66">
        <v>7.4520949953255373</v>
      </c>
      <c r="N103" s="67">
        <v>12.29131850888756</v>
      </c>
      <c r="O103" s="67">
        <v>12.29131850888756</v>
      </c>
      <c r="P103" s="84">
        <f t="shared" si="3"/>
        <v>32.034732013100658</v>
      </c>
      <c r="Q103" s="101" t="s">
        <v>397</v>
      </c>
      <c r="R103" s="102" t="s">
        <v>398</v>
      </c>
      <c r="S103" s="110">
        <v>67.216592033938298</v>
      </c>
      <c r="T103" s="110">
        <v>23.827480556210226</v>
      </c>
      <c r="U103" s="110">
        <v>62.656139523921802</v>
      </c>
      <c r="V103" s="110">
        <v>4.4543954748998296</v>
      </c>
      <c r="W103" s="110">
        <v>0.10605703511666301</v>
      </c>
      <c r="X103" s="110">
        <v>0</v>
      </c>
      <c r="Y103" s="110">
        <v>3.6295074239924601</v>
      </c>
      <c r="Z103" s="110">
        <v>10.0872024510959</v>
      </c>
      <c r="AA103" s="110">
        <v>20.6929059627622</v>
      </c>
      <c r="AB103" s="110">
        <v>13.422106999764299</v>
      </c>
      <c r="AC103" s="110">
        <v>12.1258543483384</v>
      </c>
      <c r="AD103" s="110">
        <v>1.72048079189253</v>
      </c>
      <c r="AE103" s="110">
        <v>8.2606646240867292</v>
      </c>
      <c r="AF103" s="110"/>
      <c r="AG103" s="103">
        <v>8486</v>
      </c>
    </row>
    <row r="104" spans="1:34">
      <c r="A104" s="100">
        <v>213</v>
      </c>
      <c r="B104" s="85">
        <v>190</v>
      </c>
      <c r="C104" s="85" t="s">
        <v>17</v>
      </c>
      <c r="D104" s="85" t="s">
        <v>29</v>
      </c>
      <c r="E104" s="85" t="s">
        <v>30</v>
      </c>
      <c r="F104" s="100" t="s">
        <v>399</v>
      </c>
      <c r="G104" s="97" t="s">
        <v>66</v>
      </c>
      <c r="H104" s="85" t="s">
        <v>16</v>
      </c>
      <c r="I104" s="81">
        <v>1927.9746480000001</v>
      </c>
      <c r="J104" s="82">
        <v>3179.84</v>
      </c>
      <c r="K104" s="83">
        <v>3179.84</v>
      </c>
      <c r="L104" s="65">
        <v>3.7566124074074052</v>
      </c>
      <c r="M104" s="66">
        <v>7.2427487214814761</v>
      </c>
      <c r="N104" s="67">
        <v>11.946027455555548</v>
      </c>
      <c r="O104" s="67">
        <v>11.946027455555548</v>
      </c>
      <c r="P104" s="84">
        <f t="shared" si="3"/>
        <v>31.134803632592572</v>
      </c>
      <c r="Q104" s="101" t="s">
        <v>400</v>
      </c>
      <c r="R104" s="102" t="s">
        <v>401</v>
      </c>
      <c r="S104" s="110">
        <v>53.543667123914041</v>
      </c>
      <c r="T104" s="110">
        <v>18.838591678097881</v>
      </c>
      <c r="U104" s="110">
        <v>50.720164609053498</v>
      </c>
      <c r="V104" s="110">
        <v>2.7892089620484701</v>
      </c>
      <c r="W104" s="110">
        <v>3.4293552812071297E-2</v>
      </c>
      <c r="X104" s="110">
        <v>17.672610882487401</v>
      </c>
      <c r="Y104" s="110">
        <v>5.4183813443072699</v>
      </c>
      <c r="Z104" s="110">
        <v>6.3443072702332</v>
      </c>
      <c r="AA104" s="110">
        <v>11.9684499314129</v>
      </c>
      <c r="AB104" s="110">
        <v>14.071787837219899</v>
      </c>
      <c r="AC104" s="110">
        <v>10.516689529035199</v>
      </c>
      <c r="AD104" s="110">
        <v>2.7777777777777799</v>
      </c>
      <c r="AE104" s="110">
        <v>4.4695930498399603</v>
      </c>
      <c r="AF104" s="110"/>
      <c r="AG104" s="103">
        <v>8748</v>
      </c>
      <c r="AH104" s="68">
        <f>SUM(AG100:AG104)</f>
        <v>39640</v>
      </c>
    </row>
    <row r="105" spans="1:34">
      <c r="A105" s="97">
        <v>123</v>
      </c>
      <c r="B105" s="85">
        <v>39</v>
      </c>
      <c r="C105" s="85" t="s">
        <v>13</v>
      </c>
      <c r="D105" s="85" t="s">
        <v>29</v>
      </c>
      <c r="E105" s="85" t="s">
        <v>41</v>
      </c>
      <c r="F105" s="97" t="s">
        <v>134</v>
      </c>
      <c r="G105" s="97" t="s">
        <v>97</v>
      </c>
      <c r="H105" s="85" t="s">
        <v>32</v>
      </c>
      <c r="I105" s="81">
        <v>2891.9640640000002</v>
      </c>
      <c r="J105" s="82">
        <v>4769.76</v>
      </c>
      <c r="K105" s="83">
        <v>4769.76</v>
      </c>
      <c r="L105" s="65">
        <v>3.6756201339285717</v>
      </c>
      <c r="M105" s="66">
        <v>10.629893427321429</v>
      </c>
      <c r="N105" s="67">
        <v>17.532708038839282</v>
      </c>
      <c r="O105" s="67">
        <v>17.532708038839282</v>
      </c>
      <c r="P105" s="84">
        <f t="shared" si="3"/>
        <v>45.69530950499999</v>
      </c>
      <c r="Q105" s="98" t="s">
        <v>135</v>
      </c>
      <c r="R105" s="99" t="s">
        <v>136</v>
      </c>
      <c r="S105" s="109">
        <v>78.81</v>
      </c>
      <c r="T105" s="109">
        <v>12.24</v>
      </c>
      <c r="U105" s="109">
        <v>76.84</v>
      </c>
      <c r="V105" s="109">
        <v>1.1100000000000001</v>
      </c>
      <c r="W105" s="109">
        <v>0</v>
      </c>
      <c r="X105" s="109">
        <v>7.22</v>
      </c>
      <c r="Y105" s="109">
        <v>0.09</v>
      </c>
      <c r="Z105" s="109">
        <v>34.464884640000001</v>
      </c>
      <c r="AA105" s="109">
        <v>18.314869399999999</v>
      </c>
      <c r="AB105" s="109">
        <v>8.974489277</v>
      </c>
      <c r="AC105" s="109">
        <v>9.8180709420000003</v>
      </c>
      <c r="AD105" s="109">
        <v>2.8966358369999998</v>
      </c>
      <c r="AE105" s="109">
        <v>8.7203984139999999</v>
      </c>
      <c r="AF105" s="109"/>
      <c r="AG105" s="99">
        <v>9839</v>
      </c>
    </row>
    <row r="106" spans="1:34">
      <c r="A106" s="97">
        <v>124</v>
      </c>
      <c r="B106" s="85">
        <v>40</v>
      </c>
      <c r="C106" s="85" t="s">
        <v>17</v>
      </c>
      <c r="D106" s="85" t="s">
        <v>29</v>
      </c>
      <c r="E106" s="85" t="s">
        <v>41</v>
      </c>
      <c r="F106" s="97" t="s">
        <v>137</v>
      </c>
      <c r="G106" s="97" t="s">
        <v>97</v>
      </c>
      <c r="H106" s="85" t="s">
        <v>32</v>
      </c>
      <c r="I106" s="81">
        <v>2891.9640640000002</v>
      </c>
      <c r="J106" s="82">
        <v>4769.76</v>
      </c>
      <c r="K106" s="83">
        <v>4769.76</v>
      </c>
      <c r="L106" s="65">
        <v>2.4597641071428571</v>
      </c>
      <c r="M106" s="66">
        <v>7.1136377978571437</v>
      </c>
      <c r="N106" s="67">
        <v>11.733074791071427</v>
      </c>
      <c r="O106" s="67">
        <v>11.733074791071427</v>
      </c>
      <c r="P106" s="84">
        <f t="shared" si="3"/>
        <v>30.579787379999999</v>
      </c>
      <c r="Q106" s="98" t="s">
        <v>138</v>
      </c>
      <c r="R106" s="99" t="s">
        <v>139</v>
      </c>
      <c r="S106" s="109">
        <v>65.44</v>
      </c>
      <c r="T106" s="109">
        <v>17.97</v>
      </c>
      <c r="U106" s="109">
        <v>62.39</v>
      </c>
      <c r="V106" s="109">
        <v>1.18</v>
      </c>
      <c r="W106" s="109">
        <v>7.0000000000000007E-2</v>
      </c>
      <c r="X106" s="109">
        <v>11.41</v>
      </c>
      <c r="Y106" s="109">
        <v>0.48</v>
      </c>
      <c r="Z106" s="109">
        <v>20.859060400000001</v>
      </c>
      <c r="AA106" s="109">
        <v>15.38255034</v>
      </c>
      <c r="AB106" s="109">
        <v>11.15436242</v>
      </c>
      <c r="AC106" s="109">
        <v>8.3758389260000001</v>
      </c>
      <c r="AD106" s="109">
        <v>5.1812080539999998</v>
      </c>
      <c r="AE106" s="109">
        <v>9.4899328860000001</v>
      </c>
      <c r="AF106" s="109"/>
      <c r="AG106" s="99">
        <v>7450</v>
      </c>
    </row>
    <row r="107" spans="1:34">
      <c r="A107" s="97">
        <v>155</v>
      </c>
      <c r="B107" s="85">
        <v>99</v>
      </c>
      <c r="C107" s="85" t="s">
        <v>13</v>
      </c>
      <c r="D107" s="85" t="s">
        <v>29</v>
      </c>
      <c r="E107" s="85" t="s">
        <v>41</v>
      </c>
      <c r="F107" s="97" t="s">
        <v>231</v>
      </c>
      <c r="G107" s="97" t="s">
        <v>97</v>
      </c>
      <c r="H107" s="85" t="s">
        <v>32</v>
      </c>
      <c r="I107" s="81">
        <v>2891.9640640000002</v>
      </c>
      <c r="J107" s="82">
        <v>4769.76</v>
      </c>
      <c r="K107" s="83">
        <v>4769.76</v>
      </c>
      <c r="L107" s="65">
        <v>3.6582741666666614</v>
      </c>
      <c r="M107" s="66">
        <v>10.579728889999984</v>
      </c>
      <c r="N107" s="67">
        <v>17.449967774999976</v>
      </c>
      <c r="O107" s="67">
        <v>17.449967774999976</v>
      </c>
      <c r="P107" s="84">
        <f t="shared" si="3"/>
        <v>45.479664439999937</v>
      </c>
      <c r="Q107" s="98" t="s">
        <v>232</v>
      </c>
      <c r="R107" s="99" t="s">
        <v>233</v>
      </c>
      <c r="S107" s="109">
        <v>41.980000000000004</v>
      </c>
      <c r="T107" s="109">
        <v>27.31</v>
      </c>
      <c r="U107" s="109">
        <v>38.85</v>
      </c>
      <c r="V107" s="109">
        <v>1.26</v>
      </c>
      <c r="W107" s="109">
        <v>0.02</v>
      </c>
      <c r="X107" s="109">
        <v>27.09</v>
      </c>
      <c r="Y107" s="109">
        <v>0.24</v>
      </c>
      <c r="Z107" s="109">
        <v>10.839694659999999</v>
      </c>
      <c r="AA107" s="109">
        <v>12.485156910000001</v>
      </c>
      <c r="AB107" s="109">
        <v>7.854113656</v>
      </c>
      <c r="AC107" s="109">
        <v>3.8676844780000001</v>
      </c>
      <c r="AD107" s="109">
        <v>8.0237489400000008</v>
      </c>
      <c r="AE107" s="109">
        <v>17.896522480000002</v>
      </c>
      <c r="AF107" s="109"/>
      <c r="AG107" s="99">
        <v>11790</v>
      </c>
    </row>
    <row r="108" spans="1:34">
      <c r="A108" s="97">
        <v>156</v>
      </c>
      <c r="B108" s="85">
        <v>100</v>
      </c>
      <c r="C108" s="85" t="s">
        <v>17</v>
      </c>
      <c r="D108" s="85" t="s">
        <v>29</v>
      </c>
      <c r="E108" s="85" t="s">
        <v>41</v>
      </c>
      <c r="F108" s="97" t="s">
        <v>231</v>
      </c>
      <c r="G108" s="97" t="s">
        <v>97</v>
      </c>
      <c r="H108" s="85" t="s">
        <v>32</v>
      </c>
      <c r="I108" s="81">
        <v>2891.9640640000002</v>
      </c>
      <c r="J108" s="82">
        <v>4769.76</v>
      </c>
      <c r="K108" s="83">
        <v>4769.76</v>
      </c>
      <c r="L108" s="65">
        <v>2.7799102976190433</v>
      </c>
      <c r="M108" s="66">
        <v>8.0395005807142734</v>
      </c>
      <c r="N108" s="67">
        <v>13.260172119642835</v>
      </c>
      <c r="O108" s="67">
        <v>13.260172119642835</v>
      </c>
      <c r="P108" s="84">
        <f t="shared" si="3"/>
        <v>34.559844819999938</v>
      </c>
      <c r="Q108" s="98" t="s">
        <v>234</v>
      </c>
      <c r="R108" s="99" t="s">
        <v>235</v>
      </c>
      <c r="S108" s="109">
        <v>42.97</v>
      </c>
      <c r="T108" s="109">
        <v>41.22</v>
      </c>
      <c r="U108" s="109">
        <v>39.869999999999997</v>
      </c>
      <c r="V108" s="109">
        <v>0.74</v>
      </c>
      <c r="W108" s="109">
        <v>0.03</v>
      </c>
      <c r="X108" s="109">
        <v>10.210000000000001</v>
      </c>
      <c r="Y108" s="109">
        <v>0.79</v>
      </c>
      <c r="Z108" s="109">
        <v>9.5692241750000004</v>
      </c>
      <c r="AA108" s="109">
        <v>21.753107589999999</v>
      </c>
      <c r="AB108" s="109">
        <v>4.6613801969999997</v>
      </c>
      <c r="AC108" s="109">
        <v>1.8431204459999999</v>
      </c>
      <c r="AD108" s="109">
        <v>9.3334762110000007</v>
      </c>
      <c r="AE108" s="109">
        <v>30.765109299999999</v>
      </c>
      <c r="AF108" s="109"/>
      <c r="AG108" s="99">
        <v>9332</v>
      </c>
    </row>
    <row r="109" spans="1:34">
      <c r="A109" s="100">
        <v>193</v>
      </c>
      <c r="B109" s="85">
        <v>153</v>
      </c>
      <c r="C109" s="85" t="s">
        <v>13</v>
      </c>
      <c r="D109" s="85" t="s">
        <v>29</v>
      </c>
      <c r="E109" s="85" t="s">
        <v>41</v>
      </c>
      <c r="F109" s="100" t="s">
        <v>339</v>
      </c>
      <c r="G109" s="97" t="s">
        <v>97</v>
      </c>
      <c r="H109" s="85" t="s">
        <v>32</v>
      </c>
      <c r="I109" s="81">
        <v>2891.9640640000002</v>
      </c>
      <c r="J109" s="82">
        <v>4769.76</v>
      </c>
      <c r="K109" s="83">
        <v>4769.76</v>
      </c>
      <c r="L109" s="65">
        <v>2.8125769080687815</v>
      </c>
      <c r="M109" s="66">
        <v>8.1339724181349169</v>
      </c>
      <c r="N109" s="67">
        <v>13.415991851488087</v>
      </c>
      <c r="O109" s="67">
        <v>13.415991851488087</v>
      </c>
      <c r="P109" s="84">
        <f t="shared" si="3"/>
        <v>34.965956121111091</v>
      </c>
      <c r="Q109" s="101" t="s">
        <v>340</v>
      </c>
      <c r="R109" s="102" t="s">
        <v>341</v>
      </c>
      <c r="S109" s="110">
        <v>75.139483586350039</v>
      </c>
      <c r="T109" s="110">
        <v>14.9344751524588</v>
      </c>
      <c r="U109" s="110">
        <v>69.949396652393901</v>
      </c>
      <c r="V109" s="110">
        <v>4.8008304139094298</v>
      </c>
      <c r="W109" s="110">
        <v>0.38925652004671102</v>
      </c>
      <c r="X109" s="110">
        <v>3.4514078110808399</v>
      </c>
      <c r="Y109" s="110">
        <v>1.2066952121448</v>
      </c>
      <c r="Z109" s="110">
        <v>13.053068638899701</v>
      </c>
      <c r="AA109" s="110">
        <v>23.627870766835301</v>
      </c>
      <c r="AB109" s="110">
        <v>15.4664590631893</v>
      </c>
      <c r="AC109" s="110">
        <v>13.533151680290599</v>
      </c>
      <c r="AD109" s="110">
        <v>0.98611651745166695</v>
      </c>
      <c r="AE109" s="110">
        <v>5.9556247567146796</v>
      </c>
      <c r="AF109" s="110"/>
      <c r="AG109" s="103">
        <v>7707</v>
      </c>
      <c r="AH109" s="68">
        <f>SUM(AG105:AG109)</f>
        <v>46118</v>
      </c>
    </row>
    <row r="110" spans="1:34">
      <c r="A110" s="97">
        <v>140</v>
      </c>
      <c r="B110" s="85">
        <v>59</v>
      </c>
      <c r="C110" s="85" t="s">
        <v>13</v>
      </c>
      <c r="D110" s="85" t="s">
        <v>29</v>
      </c>
      <c r="E110" s="85" t="s">
        <v>55</v>
      </c>
      <c r="F110" s="97" t="s">
        <v>186</v>
      </c>
      <c r="G110" s="100" t="s">
        <v>140</v>
      </c>
      <c r="H110" s="85" t="s">
        <v>49</v>
      </c>
      <c r="I110" s="81">
        <v>3855.9492960000002</v>
      </c>
      <c r="J110" s="82">
        <v>6359.68</v>
      </c>
      <c r="K110" s="83">
        <v>6359.68</v>
      </c>
      <c r="L110" s="65">
        <v>3.2375874666666662</v>
      </c>
      <c r="M110" s="66">
        <v>12.484137271466663</v>
      </c>
      <c r="N110" s="67">
        <v>20.591056287999997</v>
      </c>
      <c r="O110" s="67">
        <v>20.591056287999997</v>
      </c>
      <c r="P110" s="84">
        <f t="shared" si="3"/>
        <v>53.666249847466659</v>
      </c>
      <c r="Q110" s="98" t="s">
        <v>187</v>
      </c>
      <c r="R110" s="99" t="s">
        <v>188</v>
      </c>
      <c r="S110" s="109">
        <v>90.59</v>
      </c>
      <c r="T110" s="109">
        <v>5.84</v>
      </c>
      <c r="U110" s="109">
        <v>87.13</v>
      </c>
      <c r="V110" s="109">
        <v>1.19</v>
      </c>
      <c r="W110" s="109">
        <v>0.01</v>
      </c>
      <c r="X110" s="109">
        <v>2.83</v>
      </c>
      <c r="Y110" s="109">
        <v>0</v>
      </c>
      <c r="Z110" s="109">
        <v>7.5795579240000004</v>
      </c>
      <c r="AA110" s="109">
        <v>65.193081469999996</v>
      </c>
      <c r="AB110" s="109">
        <v>6.8897946389999998</v>
      </c>
      <c r="AC110" s="109">
        <v>3.1640277999999999</v>
      </c>
      <c r="AD110" s="109">
        <v>0.624444793</v>
      </c>
      <c r="AE110" s="109">
        <v>4.3371479329999998</v>
      </c>
      <c r="AF110" s="109"/>
      <c r="AG110" s="99">
        <v>38274</v>
      </c>
    </row>
    <row r="111" spans="1:34">
      <c r="A111" s="100">
        <v>205</v>
      </c>
      <c r="B111" s="85">
        <v>173</v>
      </c>
      <c r="C111" s="85" t="s">
        <v>13</v>
      </c>
      <c r="D111" s="85" t="s">
        <v>29</v>
      </c>
      <c r="E111" s="85" t="s">
        <v>55</v>
      </c>
      <c r="F111" s="100" t="s">
        <v>375</v>
      </c>
      <c r="G111" s="100" t="s">
        <v>239</v>
      </c>
      <c r="H111" s="85" t="s">
        <v>49</v>
      </c>
      <c r="I111" s="81">
        <v>3855.9492960000002</v>
      </c>
      <c r="J111" s="82">
        <v>6359.68</v>
      </c>
      <c r="K111" s="83">
        <v>6359.68</v>
      </c>
      <c r="L111" s="65">
        <v>3.4118356801237475</v>
      </c>
      <c r="M111" s="66">
        <v>13.156038382557169</v>
      </c>
      <c r="N111" s="67">
        <v>21.69927492558703</v>
      </c>
      <c r="O111" s="67">
        <v>21.69927492558703</v>
      </c>
      <c r="P111" s="84">
        <f t="shared" si="3"/>
        <v>56.554588233731224</v>
      </c>
      <c r="Q111" s="101" t="s">
        <v>376</v>
      </c>
      <c r="R111" s="102" t="s">
        <v>377</v>
      </c>
      <c r="S111" s="110">
        <v>82.52002913328478</v>
      </c>
      <c r="T111" s="110">
        <v>6.809905316824473</v>
      </c>
      <c r="U111" s="110">
        <v>72.906045156591404</v>
      </c>
      <c r="V111" s="110">
        <v>8.4365137169215796</v>
      </c>
      <c r="W111" s="110">
        <v>1.1774702597717901</v>
      </c>
      <c r="X111" s="110">
        <v>2.81621752852634</v>
      </c>
      <c r="Y111" s="110">
        <v>0.242777373148823</v>
      </c>
      <c r="Z111" s="110">
        <v>10.269482884195201</v>
      </c>
      <c r="AA111" s="110">
        <v>29.3639232823501</v>
      </c>
      <c r="AB111" s="110">
        <v>15.2828356397184</v>
      </c>
      <c r="AC111" s="110">
        <v>13.923282350085</v>
      </c>
      <c r="AD111" s="110">
        <v>1.73585821801408</v>
      </c>
      <c r="AE111" s="110">
        <v>2.3428016508861398</v>
      </c>
      <c r="AF111" s="110"/>
      <c r="AG111" s="103">
        <v>8238</v>
      </c>
    </row>
    <row r="112" spans="1:34">
      <c r="A112" s="100">
        <v>206</v>
      </c>
      <c r="B112" s="85">
        <v>174</v>
      </c>
      <c r="C112" s="85" t="s">
        <v>17</v>
      </c>
      <c r="D112" s="85" t="s">
        <v>29</v>
      </c>
      <c r="E112" s="85" t="s">
        <v>55</v>
      </c>
      <c r="F112" s="100" t="s">
        <v>378</v>
      </c>
      <c r="G112" s="100" t="s">
        <v>239</v>
      </c>
      <c r="H112" s="85" t="s">
        <v>49</v>
      </c>
      <c r="I112" s="81">
        <v>3855.9492960000002</v>
      </c>
      <c r="J112" s="82">
        <v>6359.68</v>
      </c>
      <c r="K112" s="83">
        <v>6359.68</v>
      </c>
      <c r="L112" s="65">
        <v>2.7793120998950527</v>
      </c>
      <c r="M112" s="66">
        <v>10.717027457195323</v>
      </c>
      <c r="N112" s="67">
        <v>17.676424955332539</v>
      </c>
      <c r="O112" s="67">
        <v>17.676424955332539</v>
      </c>
      <c r="P112" s="84">
        <f t="shared" si="3"/>
        <v>46.0698773678604</v>
      </c>
      <c r="Q112" s="101" t="s">
        <v>379</v>
      </c>
      <c r="R112" s="102" t="s">
        <v>380</v>
      </c>
      <c r="S112" s="110">
        <v>75.013804527885156</v>
      </c>
      <c r="T112" s="110">
        <v>10.173937051352839</v>
      </c>
      <c r="U112" s="110">
        <v>62.631143014908901</v>
      </c>
      <c r="V112" s="110">
        <v>9.9944781888459406</v>
      </c>
      <c r="W112" s="110">
        <v>2.3881833241303099</v>
      </c>
      <c r="X112" s="110">
        <v>12.327443401435699</v>
      </c>
      <c r="Y112" s="110">
        <v>0</v>
      </c>
      <c r="Z112" s="110">
        <v>16.882937603534</v>
      </c>
      <c r="AA112" s="110">
        <v>24.019878520154599</v>
      </c>
      <c r="AB112" s="110">
        <v>10.394809497515199</v>
      </c>
      <c r="AC112" s="110">
        <v>9.4837106570955303</v>
      </c>
      <c r="AD112" s="110">
        <v>0.46935394809497499</v>
      </c>
      <c r="AE112" s="110">
        <v>3.35450027609056</v>
      </c>
      <c r="AF112" s="110"/>
      <c r="AG112" s="103">
        <v>7244</v>
      </c>
      <c r="AH112" s="68">
        <f>SUM(AG110:AG112)</f>
        <v>53756</v>
      </c>
    </row>
    <row r="113" spans="2:33" s="104" customFormat="1">
      <c r="B113" s="87"/>
      <c r="C113" s="87"/>
      <c r="D113" s="87"/>
      <c r="E113" s="87"/>
      <c r="H113" s="87"/>
      <c r="I113" s="81"/>
      <c r="J113" s="82"/>
      <c r="K113" s="83"/>
      <c r="L113" s="65"/>
      <c r="M113" s="66"/>
      <c r="N113" s="67"/>
      <c r="O113" s="67"/>
      <c r="P113" s="84"/>
      <c r="R113" s="99" t="s">
        <v>402</v>
      </c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</row>
    <row r="114" spans="2:33">
      <c r="B114" s="87"/>
      <c r="C114" s="87"/>
      <c r="D114" s="87"/>
      <c r="E114" s="87"/>
      <c r="H114" s="87"/>
      <c r="L114" s="65"/>
      <c r="M114" s="66"/>
      <c r="N114" s="67"/>
      <c r="O114" s="67"/>
      <c r="P114" s="84"/>
    </row>
    <row r="115" spans="2:33">
      <c r="B115" s="87"/>
      <c r="C115" s="87"/>
      <c r="D115" s="87"/>
      <c r="E115" s="87"/>
      <c r="H115" s="87"/>
      <c r="L115" s="65"/>
      <c r="M115" s="66"/>
      <c r="N115" s="67"/>
      <c r="O115" s="67"/>
      <c r="P115" s="84"/>
    </row>
    <row r="116" spans="2:33">
      <c r="B116" s="87"/>
      <c r="C116" s="87"/>
      <c r="D116" s="87"/>
      <c r="E116" s="87"/>
      <c r="H116" s="87"/>
      <c r="L116" s="65"/>
      <c r="M116" s="66"/>
      <c r="N116" s="67"/>
      <c r="O116" s="67"/>
      <c r="P116" s="84"/>
    </row>
    <row r="117" spans="2:33">
      <c r="B117" s="87"/>
      <c r="C117" s="87"/>
      <c r="D117" s="87"/>
      <c r="E117" s="87"/>
      <c r="H117" s="87"/>
      <c r="L117" s="65"/>
      <c r="M117" s="66"/>
      <c r="N117" s="67"/>
      <c r="O117" s="67"/>
      <c r="P117" s="84"/>
    </row>
    <row r="118" spans="2:33">
      <c r="B118" s="87"/>
      <c r="C118" s="87"/>
      <c r="D118" s="87"/>
      <c r="E118" s="87"/>
      <c r="H118" s="87"/>
      <c r="L118" s="65"/>
      <c r="M118" s="66"/>
      <c r="N118" s="67"/>
      <c r="O118" s="67"/>
      <c r="P118" s="84"/>
    </row>
    <row r="119" spans="2:33">
      <c r="B119" s="87"/>
      <c r="C119" s="87"/>
      <c r="D119" s="87"/>
      <c r="E119" s="87"/>
      <c r="H119" s="87"/>
      <c r="L119" s="65"/>
      <c r="M119" s="66"/>
      <c r="N119" s="67"/>
      <c r="O119" s="67"/>
      <c r="P119" s="84"/>
    </row>
    <row r="120" spans="2:33">
      <c r="B120" s="87"/>
      <c r="C120" s="87"/>
      <c r="D120" s="87"/>
      <c r="E120" s="87"/>
      <c r="H120" s="87"/>
      <c r="L120" s="65"/>
      <c r="M120" s="66"/>
      <c r="N120" s="67"/>
      <c r="O120" s="67"/>
      <c r="P120" s="84"/>
    </row>
    <row r="121" spans="2:33">
      <c r="B121" s="87"/>
      <c r="C121" s="87"/>
      <c r="D121" s="87"/>
      <c r="E121" s="87"/>
      <c r="H121" s="87"/>
      <c r="L121" s="65"/>
      <c r="M121" s="66"/>
      <c r="N121" s="67"/>
      <c r="O121" s="67"/>
      <c r="P121" s="84"/>
    </row>
    <row r="122" spans="2:33">
      <c r="B122" s="87"/>
      <c r="C122" s="87"/>
      <c r="D122" s="87"/>
      <c r="E122" s="87"/>
      <c r="H122" s="87"/>
      <c r="L122" s="65"/>
      <c r="M122" s="66"/>
      <c r="N122" s="67"/>
      <c r="O122" s="67"/>
      <c r="P122" s="84"/>
    </row>
    <row r="123" spans="2:33">
      <c r="B123" s="87"/>
      <c r="C123" s="87"/>
      <c r="D123" s="87"/>
      <c r="E123" s="87"/>
      <c r="H123" s="87"/>
      <c r="L123" s="65"/>
      <c r="M123" s="66"/>
      <c r="N123" s="67"/>
      <c r="O123" s="67"/>
      <c r="P123" s="84"/>
    </row>
    <row r="124" spans="2:33">
      <c r="B124" s="87"/>
      <c r="C124" s="87"/>
      <c r="D124" s="87"/>
      <c r="E124" s="87"/>
      <c r="H124" s="87"/>
      <c r="L124" s="65"/>
      <c r="M124" s="66"/>
      <c r="N124" s="67"/>
      <c r="O124" s="67"/>
      <c r="P124" s="84"/>
    </row>
    <row r="125" spans="2:33">
      <c r="B125" s="87"/>
      <c r="C125" s="87"/>
      <c r="D125" s="87"/>
      <c r="E125" s="87"/>
      <c r="H125" s="87"/>
      <c r="L125" s="65"/>
      <c r="M125" s="66"/>
      <c r="N125" s="67"/>
      <c r="O125" s="67"/>
      <c r="P125" s="84"/>
    </row>
    <row r="126" spans="2:33">
      <c r="B126" s="87"/>
      <c r="C126" s="87"/>
      <c r="D126" s="87"/>
      <c r="E126" s="87"/>
      <c r="H126" s="87"/>
      <c r="L126" s="65"/>
      <c r="M126" s="66"/>
      <c r="N126" s="67"/>
      <c r="O126" s="67"/>
      <c r="P126" s="84"/>
    </row>
    <row r="127" spans="2:33">
      <c r="B127" s="87"/>
      <c r="C127" s="87"/>
      <c r="D127" s="87"/>
      <c r="E127" s="87"/>
      <c r="H127" s="87"/>
      <c r="L127" s="65"/>
      <c r="M127" s="66"/>
      <c r="N127" s="67"/>
      <c r="O127" s="67"/>
      <c r="P127" s="84"/>
    </row>
    <row r="128" spans="2:33">
      <c r="B128" s="87"/>
      <c r="C128" s="87"/>
      <c r="D128" s="87"/>
      <c r="E128" s="87"/>
      <c r="H128" s="87"/>
      <c r="L128" s="65"/>
      <c r="M128" s="66"/>
      <c r="N128" s="67"/>
      <c r="O128" s="67"/>
      <c r="P128" s="84"/>
    </row>
    <row r="129" spans="2:16">
      <c r="B129" s="87"/>
      <c r="C129" s="87"/>
      <c r="D129" s="87"/>
      <c r="E129" s="87"/>
      <c r="H129" s="87"/>
      <c r="L129" s="65"/>
      <c r="M129" s="66"/>
      <c r="N129" s="67"/>
      <c r="O129" s="67"/>
      <c r="P129" s="84"/>
    </row>
    <row r="130" spans="2:16">
      <c r="B130" s="87"/>
      <c r="C130" s="87"/>
      <c r="D130" s="87"/>
      <c r="E130" s="87"/>
      <c r="H130" s="87"/>
      <c r="L130" s="65"/>
      <c r="M130" s="66"/>
      <c r="N130" s="67"/>
      <c r="O130" s="67"/>
      <c r="P130" s="84"/>
    </row>
    <row r="131" spans="2:16">
      <c r="B131" s="87"/>
      <c r="C131" s="87"/>
      <c r="D131" s="87"/>
      <c r="E131" s="87"/>
      <c r="H131" s="87"/>
      <c r="L131" s="65"/>
      <c r="M131" s="66"/>
      <c r="N131" s="67"/>
      <c r="O131" s="67"/>
      <c r="P131" s="84"/>
    </row>
    <row r="132" spans="2:16">
      <c r="B132" s="87"/>
      <c r="C132" s="87"/>
      <c r="D132" s="87"/>
      <c r="E132" s="87"/>
      <c r="H132" s="87"/>
      <c r="L132" s="65"/>
      <c r="M132" s="66"/>
      <c r="N132" s="67"/>
      <c r="O132" s="67"/>
      <c r="P132" s="84"/>
    </row>
    <row r="133" spans="2:16">
      <c r="B133" s="87"/>
      <c r="C133" s="87"/>
      <c r="D133" s="87"/>
      <c r="E133" s="87"/>
      <c r="H133" s="87"/>
      <c r="L133" s="65"/>
      <c r="M133" s="66"/>
      <c r="N133" s="67"/>
      <c r="O133" s="67"/>
      <c r="P133" s="84"/>
    </row>
    <row r="134" spans="2:16">
      <c r="B134" s="87"/>
      <c r="C134" s="87"/>
      <c r="D134" s="87"/>
      <c r="E134" s="87"/>
      <c r="H134" s="87"/>
      <c r="L134" s="65"/>
      <c r="M134" s="66"/>
      <c r="N134" s="67"/>
      <c r="O134" s="67"/>
      <c r="P134" s="84"/>
    </row>
    <row r="135" spans="2:16">
      <c r="B135" s="87"/>
      <c r="C135" s="87"/>
      <c r="D135" s="87"/>
      <c r="E135" s="87"/>
      <c r="H135" s="87"/>
      <c r="L135" s="65"/>
      <c r="M135" s="66"/>
      <c r="N135" s="67"/>
      <c r="O135" s="67"/>
      <c r="P135" s="84"/>
    </row>
    <row r="136" spans="2:16">
      <c r="B136" s="87"/>
      <c r="C136" s="87"/>
      <c r="D136" s="87"/>
      <c r="E136" s="87"/>
      <c r="H136" s="87"/>
      <c r="L136" s="65"/>
      <c r="M136" s="66"/>
      <c r="N136" s="67"/>
      <c r="O136" s="67"/>
      <c r="P136" s="84"/>
    </row>
    <row r="137" spans="2:16">
      <c r="B137" s="87"/>
      <c r="C137" s="87"/>
      <c r="D137" s="87"/>
      <c r="E137" s="87"/>
      <c r="H137" s="87"/>
      <c r="L137" s="65"/>
      <c r="M137" s="66"/>
      <c r="N137" s="67"/>
      <c r="O137" s="67"/>
      <c r="P137" s="84"/>
    </row>
    <row r="138" spans="2:16">
      <c r="B138" s="87"/>
      <c r="C138" s="87"/>
      <c r="D138" s="87"/>
      <c r="E138" s="87"/>
      <c r="H138" s="87"/>
      <c r="L138" s="65"/>
      <c r="M138" s="66"/>
      <c r="N138" s="67"/>
      <c r="O138" s="67"/>
      <c r="P138" s="84"/>
    </row>
    <row r="139" spans="2:16">
      <c r="B139" s="87"/>
      <c r="C139" s="87"/>
      <c r="D139" s="87"/>
      <c r="E139" s="87"/>
      <c r="H139" s="87"/>
      <c r="L139" s="65"/>
      <c r="M139" s="66"/>
      <c r="N139" s="67"/>
      <c r="O139" s="67"/>
      <c r="P139" s="84"/>
    </row>
    <row r="140" spans="2:16">
      <c r="B140" s="87"/>
      <c r="C140" s="87"/>
      <c r="D140" s="87"/>
      <c r="E140" s="87"/>
      <c r="H140" s="87"/>
      <c r="L140" s="65"/>
      <c r="M140" s="66"/>
      <c r="N140" s="67"/>
      <c r="O140" s="67"/>
      <c r="P140" s="84"/>
    </row>
    <row r="141" spans="2:16">
      <c r="B141" s="87"/>
      <c r="C141" s="87"/>
      <c r="D141" s="87"/>
      <c r="E141" s="87"/>
      <c r="H141" s="87"/>
      <c r="L141" s="65"/>
      <c r="M141" s="66"/>
      <c r="N141" s="67"/>
      <c r="O141" s="67"/>
      <c r="P141" s="84"/>
    </row>
    <row r="142" spans="2:16">
      <c r="B142" s="87"/>
      <c r="C142" s="87"/>
      <c r="D142" s="87"/>
      <c r="E142" s="87"/>
      <c r="H142" s="87"/>
      <c r="L142" s="65"/>
      <c r="M142" s="66"/>
      <c r="N142" s="67"/>
      <c r="O142" s="67"/>
      <c r="P142" s="84"/>
    </row>
    <row r="143" spans="2:16">
      <c r="B143" s="87"/>
      <c r="C143" s="87"/>
      <c r="D143" s="87"/>
      <c r="E143" s="87"/>
      <c r="H143" s="87"/>
      <c r="L143" s="65"/>
      <c r="M143" s="66"/>
      <c r="N143" s="67"/>
      <c r="O143" s="67"/>
      <c r="P143" s="84"/>
    </row>
    <row r="144" spans="2:16">
      <c r="B144" s="87"/>
      <c r="C144" s="87"/>
      <c r="D144" s="87"/>
      <c r="E144" s="87"/>
      <c r="H144" s="87"/>
      <c r="L144" s="65"/>
      <c r="M144" s="66"/>
      <c r="N144" s="67"/>
      <c r="O144" s="67"/>
      <c r="P144" s="84"/>
    </row>
    <row r="145" spans="2:16">
      <c r="B145" s="87"/>
      <c r="C145" s="87"/>
      <c r="D145" s="87"/>
      <c r="E145" s="87"/>
      <c r="H145" s="87"/>
      <c r="L145" s="65"/>
      <c r="M145" s="66"/>
      <c r="N145" s="67"/>
      <c r="O145" s="67"/>
      <c r="P145" s="84"/>
    </row>
    <row r="146" spans="2:16">
      <c r="B146" s="87"/>
      <c r="C146" s="87"/>
      <c r="D146" s="87"/>
      <c r="E146" s="87"/>
      <c r="H146" s="87"/>
      <c r="L146" s="65"/>
      <c r="M146" s="66"/>
      <c r="N146" s="67"/>
      <c r="O146" s="67"/>
      <c r="P146" s="84"/>
    </row>
    <row r="147" spans="2:16">
      <c r="B147" s="87"/>
      <c r="C147" s="87"/>
      <c r="D147" s="87"/>
      <c r="E147" s="87"/>
      <c r="H147" s="87"/>
      <c r="L147" s="65"/>
      <c r="M147" s="66"/>
      <c r="N147" s="67"/>
      <c r="O147" s="67"/>
      <c r="P147" s="84"/>
    </row>
    <row r="148" spans="2:16">
      <c r="B148" s="87"/>
      <c r="C148" s="87"/>
      <c r="D148" s="87"/>
      <c r="E148" s="87"/>
      <c r="H148" s="87"/>
      <c r="L148" s="65"/>
      <c r="M148" s="66"/>
      <c r="N148" s="67"/>
      <c r="O148" s="67"/>
      <c r="P148" s="84"/>
    </row>
    <row r="149" spans="2:16">
      <c r="B149" s="87"/>
      <c r="C149" s="87"/>
      <c r="D149" s="87"/>
      <c r="E149" s="87"/>
      <c r="H149" s="87"/>
      <c r="L149" s="65"/>
      <c r="M149" s="66"/>
      <c r="N149" s="67"/>
      <c r="O149" s="67"/>
      <c r="P149" s="84"/>
    </row>
    <row r="150" spans="2:16">
      <c r="B150" s="87"/>
      <c r="C150" s="87"/>
      <c r="D150" s="87"/>
      <c r="E150" s="87"/>
      <c r="H150" s="87"/>
      <c r="L150" s="65"/>
      <c r="M150" s="66"/>
      <c r="N150" s="67"/>
      <c r="O150" s="67"/>
      <c r="P150" s="84"/>
    </row>
    <row r="151" spans="2:16">
      <c r="B151" s="87"/>
      <c r="C151" s="87"/>
      <c r="D151" s="87"/>
      <c r="E151" s="87"/>
      <c r="H151" s="87"/>
      <c r="L151" s="65"/>
      <c r="M151" s="66"/>
      <c r="N151" s="67"/>
      <c r="O151" s="67"/>
      <c r="P151" s="84"/>
    </row>
    <row r="152" spans="2:16">
      <c r="B152" s="87"/>
      <c r="C152" s="87"/>
      <c r="D152" s="87"/>
      <c r="E152" s="87"/>
      <c r="H152" s="87"/>
      <c r="L152" s="65"/>
      <c r="M152" s="66"/>
      <c r="N152" s="67"/>
      <c r="O152" s="67"/>
      <c r="P152" s="84"/>
    </row>
    <row r="153" spans="2:16">
      <c r="B153" s="87"/>
      <c r="C153" s="87"/>
      <c r="D153" s="87"/>
      <c r="E153" s="87"/>
      <c r="H153" s="87"/>
      <c r="L153" s="65"/>
      <c r="M153" s="66"/>
      <c r="N153" s="67"/>
      <c r="O153" s="67"/>
      <c r="P153" s="84"/>
    </row>
    <row r="154" spans="2:16">
      <c r="B154" s="87"/>
      <c r="C154" s="87"/>
      <c r="D154" s="87"/>
      <c r="E154" s="87"/>
      <c r="H154" s="87"/>
      <c r="L154" s="65"/>
      <c r="M154" s="66"/>
      <c r="N154" s="67"/>
      <c r="O154" s="67"/>
      <c r="P154" s="84"/>
    </row>
    <row r="155" spans="2:16">
      <c r="B155" s="87"/>
      <c r="C155" s="87"/>
      <c r="D155" s="87"/>
      <c r="E155" s="87"/>
      <c r="H155" s="87"/>
      <c r="L155" s="65"/>
      <c r="M155" s="66"/>
      <c r="N155" s="67"/>
      <c r="O155" s="67"/>
      <c r="P155" s="84"/>
    </row>
    <row r="156" spans="2:16">
      <c r="B156" s="87"/>
      <c r="C156" s="87"/>
      <c r="D156" s="87"/>
      <c r="E156" s="87"/>
      <c r="H156" s="87"/>
      <c r="L156" s="65"/>
      <c r="M156" s="66"/>
      <c r="N156" s="67"/>
      <c r="O156" s="67"/>
      <c r="P156" s="84"/>
    </row>
    <row r="157" spans="2:16">
      <c r="B157" s="87"/>
      <c r="C157" s="87"/>
      <c r="D157" s="87"/>
      <c r="E157" s="87"/>
      <c r="H157" s="87"/>
      <c r="L157" s="65"/>
      <c r="M157" s="66"/>
      <c r="N157" s="67"/>
      <c r="O157" s="67"/>
      <c r="P157" s="84"/>
    </row>
    <row r="158" spans="2:16">
      <c r="B158" s="87"/>
      <c r="C158" s="87"/>
      <c r="D158" s="87"/>
      <c r="E158" s="87"/>
      <c r="H158" s="87"/>
      <c r="L158" s="65"/>
      <c r="M158" s="66"/>
      <c r="N158" s="67"/>
      <c r="O158" s="67"/>
      <c r="P158" s="84"/>
    </row>
    <row r="159" spans="2:16">
      <c r="B159" s="87"/>
      <c r="C159" s="87"/>
      <c r="D159" s="87"/>
      <c r="E159" s="87"/>
      <c r="H159" s="87"/>
      <c r="L159" s="65"/>
      <c r="M159" s="66"/>
      <c r="N159" s="67"/>
      <c r="O159" s="67"/>
      <c r="P159" s="84"/>
    </row>
    <row r="160" spans="2:16">
      <c r="B160" s="87"/>
      <c r="C160" s="87"/>
      <c r="D160" s="87"/>
      <c r="E160" s="87"/>
      <c r="H160" s="87"/>
      <c r="L160" s="65"/>
      <c r="M160" s="66"/>
      <c r="N160" s="67"/>
      <c r="O160" s="67"/>
      <c r="P160" s="84"/>
    </row>
    <row r="161" spans="2:16">
      <c r="B161" s="87"/>
      <c r="C161" s="87"/>
      <c r="D161" s="87"/>
      <c r="E161" s="87"/>
      <c r="H161" s="87"/>
      <c r="L161" s="65"/>
      <c r="M161" s="66"/>
      <c r="N161" s="67"/>
      <c r="O161" s="67"/>
      <c r="P161" s="84"/>
    </row>
    <row r="162" spans="2:16">
      <c r="B162" s="87"/>
      <c r="C162" s="87"/>
      <c r="D162" s="87"/>
      <c r="E162" s="87"/>
      <c r="H162" s="87"/>
      <c r="L162" s="65"/>
      <c r="M162" s="66"/>
      <c r="N162" s="67"/>
      <c r="O162" s="67"/>
      <c r="P162" s="84"/>
    </row>
    <row r="163" spans="2:16">
      <c r="B163" s="87"/>
      <c r="C163" s="87"/>
      <c r="D163" s="87"/>
      <c r="E163" s="87"/>
      <c r="H163" s="87"/>
      <c r="L163" s="65"/>
      <c r="M163" s="66"/>
      <c r="N163" s="67"/>
      <c r="O163" s="67"/>
      <c r="P163" s="84"/>
    </row>
    <row r="164" spans="2:16">
      <c r="B164" s="87"/>
      <c r="C164" s="87"/>
      <c r="D164" s="87"/>
      <c r="E164" s="87"/>
      <c r="H164" s="87"/>
      <c r="L164" s="65"/>
      <c r="M164" s="66"/>
      <c r="N164" s="67"/>
      <c r="O164" s="67"/>
      <c r="P164" s="84"/>
    </row>
    <row r="165" spans="2:16">
      <c r="B165" s="87"/>
      <c r="C165" s="87"/>
      <c r="D165" s="87"/>
      <c r="E165" s="87"/>
      <c r="H165" s="87"/>
      <c r="L165" s="65"/>
      <c r="M165" s="66"/>
      <c r="N165" s="67"/>
      <c r="O165" s="67"/>
      <c r="P165" s="84"/>
    </row>
    <row r="166" spans="2:16">
      <c r="B166" s="87"/>
      <c r="C166" s="87"/>
      <c r="D166" s="87"/>
      <c r="E166" s="87"/>
      <c r="H166" s="87"/>
      <c r="L166" s="65"/>
      <c r="M166" s="66"/>
      <c r="N166" s="67"/>
      <c r="O166" s="67"/>
      <c r="P166" s="84"/>
    </row>
    <row r="167" spans="2:16">
      <c r="B167" s="87"/>
      <c r="C167" s="87"/>
      <c r="D167" s="87"/>
      <c r="E167" s="87"/>
      <c r="H167" s="87"/>
      <c r="L167" s="65"/>
      <c r="M167" s="66"/>
      <c r="N167" s="67"/>
      <c r="O167" s="67"/>
      <c r="P167" s="84"/>
    </row>
    <row r="168" spans="2:16">
      <c r="B168" s="87"/>
      <c r="C168" s="87"/>
      <c r="D168" s="87"/>
      <c r="E168" s="87"/>
      <c r="H168" s="87"/>
      <c r="L168" s="65"/>
      <c r="M168" s="66"/>
      <c r="N168" s="67"/>
      <c r="O168" s="67"/>
      <c r="P168" s="84"/>
    </row>
    <row r="169" spans="2:16">
      <c r="B169" s="87"/>
      <c r="C169" s="87"/>
      <c r="D169" s="87"/>
      <c r="E169" s="87"/>
      <c r="H169" s="87"/>
      <c r="L169" s="65"/>
      <c r="M169" s="66"/>
      <c r="N169" s="67"/>
      <c r="O169" s="67"/>
      <c r="P169" s="84"/>
    </row>
    <row r="170" spans="2:16">
      <c r="B170" s="88"/>
      <c r="C170" s="88"/>
      <c r="D170" s="88"/>
      <c r="E170" s="88"/>
      <c r="H170" s="88"/>
      <c r="L170" s="65"/>
      <c r="M170" s="66"/>
      <c r="N170" s="67"/>
      <c r="O170" s="67"/>
      <c r="P170" s="84"/>
    </row>
    <row r="171" spans="2:16">
      <c r="I171" s="82"/>
      <c r="K171" s="82"/>
      <c r="L171" s="90"/>
      <c r="M171" s="91"/>
      <c r="P171" s="91"/>
    </row>
    <row r="172" spans="2:16">
      <c r="I172" s="82"/>
      <c r="K172" s="82"/>
      <c r="L172" s="90"/>
      <c r="M172" s="91"/>
      <c r="P172" s="91"/>
    </row>
    <row r="173" spans="2:16">
      <c r="I173" s="82"/>
      <c r="K173" s="82"/>
      <c r="L173" s="90"/>
      <c r="M173" s="91"/>
      <c r="P173" s="91"/>
    </row>
    <row r="174" spans="2:16">
      <c r="I174" s="82"/>
      <c r="K174" s="82"/>
      <c r="L174" s="90"/>
      <c r="M174" s="91"/>
      <c r="P174" s="91"/>
    </row>
    <row r="175" spans="2:16">
      <c r="I175" s="82"/>
      <c r="K175" s="82"/>
      <c r="L175" s="90"/>
      <c r="M175" s="91"/>
      <c r="P175" s="91"/>
    </row>
    <row r="176" spans="2:16">
      <c r="I176" s="82"/>
      <c r="K176" s="82"/>
      <c r="L176" s="90"/>
      <c r="M176" s="91"/>
      <c r="P176" s="91"/>
    </row>
    <row r="177" spans="9:16">
      <c r="I177" s="82"/>
      <c r="K177" s="82"/>
      <c r="L177" s="90"/>
      <c r="M177" s="91"/>
      <c r="P177" s="91"/>
    </row>
    <row r="178" spans="9:16">
      <c r="I178" s="82"/>
      <c r="K178" s="82"/>
      <c r="L178" s="90"/>
      <c r="M178" s="91"/>
      <c r="P178" s="91"/>
    </row>
    <row r="179" spans="9:16">
      <c r="I179" s="82"/>
      <c r="K179" s="82"/>
      <c r="L179" s="90"/>
      <c r="M179" s="91"/>
      <c r="P179" s="91"/>
    </row>
    <row r="180" spans="9:16">
      <c r="I180" s="82"/>
      <c r="K180" s="82"/>
      <c r="L180" s="90"/>
      <c r="M180" s="91"/>
      <c r="P180" s="91"/>
    </row>
    <row r="181" spans="9:16">
      <c r="I181" s="82"/>
      <c r="K181" s="82"/>
      <c r="L181" s="90"/>
      <c r="M181" s="91"/>
      <c r="P181" s="91"/>
    </row>
    <row r="182" spans="9:16">
      <c r="I182" s="82"/>
      <c r="K182" s="82"/>
      <c r="L182" s="90"/>
      <c r="M182" s="91"/>
      <c r="P182" s="91"/>
    </row>
    <row r="183" spans="9:16">
      <c r="I183" s="82"/>
      <c r="K183" s="82"/>
      <c r="L183" s="90"/>
      <c r="M183" s="91"/>
      <c r="P183" s="91"/>
    </row>
    <row r="184" spans="9:16">
      <c r="I184" s="82"/>
      <c r="K184" s="82"/>
      <c r="L184" s="90"/>
      <c r="M184" s="91"/>
      <c r="P184" s="91"/>
    </row>
    <row r="185" spans="9:16">
      <c r="I185" s="82"/>
      <c r="K185" s="82"/>
      <c r="L185" s="90"/>
      <c r="M185" s="91"/>
      <c r="P185" s="91"/>
    </row>
    <row r="186" spans="9:16">
      <c r="I186" s="82"/>
      <c r="K186" s="82"/>
      <c r="L186" s="90"/>
      <c r="M186" s="91"/>
      <c r="P186" s="91"/>
    </row>
    <row r="187" spans="9:16">
      <c r="I187" s="82"/>
      <c r="K187" s="82"/>
      <c r="L187" s="90"/>
      <c r="M187" s="91"/>
      <c r="P187" s="91"/>
    </row>
    <row r="188" spans="9:16">
      <c r="I188" s="82"/>
      <c r="K188" s="82"/>
      <c r="L188" s="90"/>
      <c r="M188" s="91"/>
      <c r="P188" s="91"/>
    </row>
    <row r="189" spans="9:16">
      <c r="I189" s="82"/>
      <c r="K189" s="82"/>
      <c r="L189" s="90"/>
      <c r="M189" s="91"/>
      <c r="P189" s="91"/>
    </row>
    <row r="190" spans="9:16">
      <c r="I190" s="82"/>
      <c r="K190" s="82"/>
      <c r="L190" s="90"/>
      <c r="M190" s="91"/>
      <c r="P190" s="91"/>
    </row>
    <row r="191" spans="9:16">
      <c r="I191" s="82"/>
      <c r="K191" s="82"/>
      <c r="L191" s="90"/>
      <c r="M191" s="91"/>
      <c r="P191" s="91"/>
    </row>
    <row r="192" spans="9:16">
      <c r="I192" s="82"/>
      <c r="K192" s="82"/>
      <c r="L192" s="90"/>
      <c r="M192" s="91"/>
      <c r="P192" s="91"/>
    </row>
    <row r="193" spans="9:16">
      <c r="I193" s="82"/>
      <c r="K193" s="82"/>
      <c r="L193" s="90"/>
      <c r="M193" s="91"/>
      <c r="P193" s="91"/>
    </row>
    <row r="194" spans="9:16">
      <c r="I194" s="82"/>
      <c r="K194" s="82"/>
      <c r="L194" s="90"/>
      <c r="M194" s="91"/>
      <c r="P194" s="91"/>
    </row>
    <row r="195" spans="9:16">
      <c r="I195" s="82"/>
      <c r="K195" s="82"/>
      <c r="L195" s="90"/>
      <c r="M195" s="91"/>
      <c r="P195" s="91"/>
    </row>
    <row r="196" spans="9:16">
      <c r="I196" s="82"/>
      <c r="K196" s="82"/>
      <c r="L196" s="90"/>
      <c r="M196" s="91"/>
      <c r="P196" s="91"/>
    </row>
    <row r="197" spans="9:16">
      <c r="I197" s="82"/>
      <c r="K197" s="82"/>
      <c r="L197" s="90"/>
      <c r="M197" s="91"/>
      <c r="P197" s="91"/>
    </row>
    <row r="198" spans="9:16">
      <c r="I198" s="82"/>
      <c r="K198" s="82"/>
      <c r="L198" s="90"/>
      <c r="M198" s="91"/>
      <c r="P198" s="91"/>
    </row>
    <row r="199" spans="9:16">
      <c r="I199" s="82"/>
      <c r="K199" s="82"/>
      <c r="L199" s="90"/>
      <c r="M199" s="91"/>
      <c r="P199" s="91"/>
    </row>
    <row r="200" spans="9:16">
      <c r="I200" s="82"/>
      <c r="K200" s="82"/>
      <c r="L200" s="90"/>
      <c r="M200" s="91"/>
      <c r="P200" s="91"/>
    </row>
    <row r="201" spans="9:16">
      <c r="I201" s="82"/>
      <c r="K201" s="82"/>
      <c r="L201" s="90"/>
      <c r="M201" s="91"/>
      <c r="P201" s="91"/>
    </row>
    <row r="202" spans="9:16">
      <c r="I202" s="82"/>
      <c r="K202" s="82"/>
      <c r="L202" s="90"/>
      <c r="M202" s="91"/>
      <c r="P202" s="91"/>
    </row>
    <row r="203" spans="9:16">
      <c r="I203" s="82"/>
      <c r="K203" s="82"/>
      <c r="L203" s="90"/>
      <c r="M203" s="91"/>
      <c r="P203" s="91"/>
    </row>
    <row r="204" spans="9:16">
      <c r="I204" s="82"/>
      <c r="K204" s="82"/>
      <c r="L204" s="90"/>
      <c r="M204" s="91"/>
      <c r="P204" s="91"/>
    </row>
    <row r="205" spans="9:16">
      <c r="I205" s="82"/>
      <c r="K205" s="82"/>
      <c r="L205" s="90"/>
      <c r="M205" s="91"/>
      <c r="P205" s="91"/>
    </row>
    <row r="206" spans="9:16">
      <c r="I206" s="82"/>
      <c r="K206" s="82"/>
      <c r="L206" s="90"/>
      <c r="M206" s="91"/>
      <c r="P206" s="91"/>
    </row>
    <row r="207" spans="9:16">
      <c r="I207" s="82"/>
      <c r="K207" s="82"/>
      <c r="L207" s="90"/>
      <c r="M207" s="91"/>
      <c r="P207" s="91"/>
    </row>
    <row r="208" spans="9:16">
      <c r="I208" s="82"/>
      <c r="K208" s="82"/>
      <c r="L208" s="90"/>
      <c r="M208" s="91"/>
      <c r="P208" s="91"/>
    </row>
    <row r="209" spans="9:16">
      <c r="I209" s="82"/>
      <c r="K209" s="82"/>
      <c r="L209" s="90"/>
      <c r="M209" s="91"/>
      <c r="P209" s="91"/>
    </row>
    <row r="210" spans="9:16">
      <c r="I210" s="82"/>
      <c r="K210" s="82"/>
      <c r="L210" s="90"/>
      <c r="M210" s="91"/>
      <c r="P210" s="91"/>
    </row>
    <row r="211" spans="9:16">
      <c r="I211" s="82"/>
      <c r="K211" s="82"/>
      <c r="L211" s="90"/>
      <c r="M211" s="91"/>
      <c r="P211" s="91"/>
    </row>
    <row r="212" spans="9:16">
      <c r="I212" s="82"/>
      <c r="K212" s="82"/>
      <c r="L212" s="90"/>
      <c r="M212" s="91"/>
      <c r="P212" s="91"/>
    </row>
    <row r="213" spans="9:16">
      <c r="I213" s="82"/>
      <c r="K213" s="82"/>
      <c r="L213" s="90"/>
      <c r="M213" s="91"/>
      <c r="P213" s="91"/>
    </row>
    <row r="214" spans="9:16">
      <c r="I214" s="82"/>
      <c r="K214" s="82"/>
      <c r="L214" s="90"/>
      <c r="M214" s="91"/>
      <c r="P214" s="91"/>
    </row>
    <row r="215" spans="9:16">
      <c r="I215" s="82"/>
      <c r="K215" s="82"/>
      <c r="L215" s="90"/>
      <c r="M215" s="91"/>
      <c r="P215" s="91"/>
    </row>
    <row r="216" spans="9:16">
      <c r="I216" s="82"/>
      <c r="K216" s="82"/>
      <c r="L216" s="90"/>
      <c r="M216" s="91"/>
      <c r="P216" s="91"/>
    </row>
    <row r="217" spans="9:16">
      <c r="I217" s="82"/>
      <c r="K217" s="82"/>
      <c r="L217" s="90"/>
      <c r="M217" s="91"/>
      <c r="P217" s="91"/>
    </row>
    <row r="218" spans="9:16">
      <c r="I218" s="82"/>
      <c r="K218" s="82"/>
      <c r="L218" s="90"/>
      <c r="M218" s="91"/>
      <c r="P218" s="91"/>
    </row>
    <row r="219" spans="9:16">
      <c r="I219" s="82"/>
      <c r="K219" s="82"/>
      <c r="L219" s="90"/>
      <c r="M219" s="91"/>
      <c r="P219" s="91"/>
    </row>
    <row r="220" spans="9:16">
      <c r="I220" s="82"/>
      <c r="K220" s="82"/>
      <c r="L220" s="90"/>
      <c r="M220" s="91"/>
      <c r="P220" s="91"/>
    </row>
    <row r="221" spans="9:16">
      <c r="I221" s="82"/>
      <c r="K221" s="82"/>
      <c r="L221" s="90"/>
      <c r="M221" s="91"/>
      <c r="P221" s="91"/>
    </row>
    <row r="222" spans="9:16">
      <c r="I222" s="82"/>
      <c r="K222" s="82"/>
      <c r="L222" s="90"/>
      <c r="M222" s="91"/>
      <c r="P222" s="91"/>
    </row>
    <row r="223" spans="9:16">
      <c r="I223" s="82"/>
      <c r="K223" s="82"/>
      <c r="L223" s="90"/>
      <c r="M223" s="91"/>
      <c r="P223" s="91"/>
    </row>
    <row r="224" spans="9:16">
      <c r="I224" s="82"/>
      <c r="K224" s="82"/>
      <c r="L224" s="90"/>
      <c r="M224" s="91"/>
      <c r="P224" s="91"/>
    </row>
    <row r="225" spans="9:16">
      <c r="I225" s="82"/>
      <c r="K225" s="82"/>
      <c r="L225" s="90"/>
      <c r="M225" s="91"/>
      <c r="P225" s="91"/>
    </row>
    <row r="226" spans="9:16">
      <c r="I226" s="82"/>
      <c r="K226" s="82"/>
      <c r="L226" s="90"/>
      <c r="M226" s="91"/>
      <c r="P226" s="91"/>
    </row>
    <row r="227" spans="9:16">
      <c r="I227" s="82"/>
      <c r="K227" s="82"/>
      <c r="L227" s="90"/>
      <c r="M227" s="91"/>
      <c r="P227" s="91"/>
    </row>
    <row r="228" spans="9:16">
      <c r="I228" s="82"/>
      <c r="K228" s="82"/>
      <c r="L228" s="90"/>
      <c r="M228" s="91"/>
      <c r="P228" s="91"/>
    </row>
    <row r="229" spans="9:16">
      <c r="I229" s="82"/>
      <c r="K229" s="82"/>
      <c r="L229" s="90"/>
      <c r="M229" s="91"/>
      <c r="P229" s="91"/>
    </row>
    <row r="230" spans="9:16">
      <c r="I230" s="82"/>
      <c r="K230" s="82"/>
      <c r="L230" s="90"/>
      <c r="M230" s="91"/>
      <c r="P230" s="91"/>
    </row>
    <row r="231" spans="9:16">
      <c r="I231" s="82"/>
      <c r="K231" s="82"/>
      <c r="L231" s="90"/>
      <c r="M231" s="91"/>
      <c r="P231" s="91"/>
    </row>
    <row r="232" spans="9:16">
      <c r="I232" s="82"/>
      <c r="K232" s="82"/>
      <c r="L232" s="90"/>
      <c r="M232" s="91"/>
      <c r="P232" s="91"/>
    </row>
    <row r="233" spans="9:16">
      <c r="I233" s="82"/>
      <c r="K233" s="82"/>
      <c r="L233" s="90"/>
      <c r="M233" s="91"/>
      <c r="P233" s="91"/>
    </row>
    <row r="234" spans="9:16">
      <c r="I234" s="82"/>
      <c r="K234" s="82"/>
      <c r="L234" s="90"/>
      <c r="M234" s="91"/>
      <c r="P234" s="91"/>
    </row>
    <row r="235" spans="9:16">
      <c r="I235" s="82"/>
      <c r="K235" s="82"/>
      <c r="L235" s="90"/>
      <c r="M235" s="91"/>
      <c r="P235" s="91"/>
    </row>
    <row r="236" spans="9:16">
      <c r="I236" s="82"/>
      <c r="K236" s="82"/>
      <c r="L236" s="90"/>
      <c r="M236" s="91"/>
      <c r="P236" s="91"/>
    </row>
    <row r="237" spans="9:16">
      <c r="I237" s="82"/>
      <c r="K237" s="82"/>
      <c r="L237" s="90"/>
      <c r="M237" s="91"/>
      <c r="P237" s="91"/>
    </row>
    <row r="238" spans="9:16">
      <c r="I238" s="82"/>
      <c r="K238" s="82"/>
      <c r="L238" s="90"/>
      <c r="M238" s="91"/>
      <c r="P238" s="91"/>
    </row>
    <row r="239" spans="9:16">
      <c r="I239" s="82"/>
      <c r="K239" s="82"/>
      <c r="L239" s="90"/>
      <c r="M239" s="91"/>
      <c r="P239" s="91"/>
    </row>
    <row r="240" spans="9:16">
      <c r="I240" s="82"/>
      <c r="K240" s="82"/>
      <c r="L240" s="90"/>
      <c r="M240" s="91"/>
      <c r="P240" s="91"/>
    </row>
    <row r="241" spans="9:16">
      <c r="I241" s="82"/>
      <c r="K241" s="82"/>
      <c r="L241" s="90"/>
      <c r="M241" s="91"/>
      <c r="P241" s="91"/>
    </row>
    <row r="242" spans="9:16">
      <c r="I242" s="82"/>
      <c r="K242" s="82"/>
      <c r="L242" s="90"/>
      <c r="M242" s="91"/>
      <c r="P242" s="91"/>
    </row>
    <row r="243" spans="9:16">
      <c r="I243" s="82"/>
      <c r="K243" s="82"/>
      <c r="L243" s="90"/>
      <c r="M243" s="91"/>
      <c r="P243" s="91"/>
    </row>
    <row r="244" spans="9:16">
      <c r="I244" s="82"/>
      <c r="K244" s="82"/>
      <c r="L244" s="90"/>
      <c r="M244" s="91"/>
      <c r="P244" s="91"/>
    </row>
    <row r="245" spans="9:16">
      <c r="I245" s="82"/>
      <c r="K245" s="82"/>
      <c r="L245" s="90"/>
      <c r="M245" s="91"/>
      <c r="P245" s="91"/>
    </row>
    <row r="246" spans="9:16">
      <c r="I246" s="82"/>
      <c r="K246" s="82"/>
      <c r="L246" s="90"/>
      <c r="M246" s="91"/>
      <c r="P246" s="91"/>
    </row>
    <row r="247" spans="9:16">
      <c r="I247" s="82"/>
      <c r="K247" s="82"/>
      <c r="L247" s="90"/>
      <c r="M247" s="91"/>
      <c r="P247" s="91"/>
    </row>
    <row r="248" spans="9:16">
      <c r="I248" s="82"/>
      <c r="K248" s="82"/>
      <c r="L248" s="90"/>
      <c r="M248" s="91"/>
      <c r="P248" s="91"/>
    </row>
    <row r="249" spans="9:16">
      <c r="I249" s="82"/>
      <c r="K249" s="82"/>
      <c r="L249" s="90"/>
      <c r="M249" s="91"/>
      <c r="P249" s="91"/>
    </row>
    <row r="250" spans="9:16">
      <c r="I250" s="82"/>
      <c r="K250" s="82"/>
      <c r="L250" s="90"/>
      <c r="M250" s="91"/>
      <c r="P250" s="91"/>
    </row>
    <row r="251" spans="9:16">
      <c r="I251" s="82"/>
      <c r="K251" s="82"/>
      <c r="L251" s="90"/>
      <c r="M251" s="91"/>
      <c r="P251" s="91"/>
    </row>
    <row r="252" spans="9:16">
      <c r="I252" s="82"/>
      <c r="K252" s="82"/>
      <c r="L252" s="90"/>
      <c r="M252" s="91"/>
      <c r="P252" s="91"/>
    </row>
    <row r="253" spans="9:16">
      <c r="I253" s="82"/>
      <c r="K253" s="82"/>
      <c r="L253" s="90"/>
      <c r="M253" s="91"/>
      <c r="P253" s="91"/>
    </row>
    <row r="254" spans="9:16">
      <c r="I254" s="82"/>
      <c r="K254" s="82"/>
      <c r="L254" s="90"/>
      <c r="M254" s="91"/>
      <c r="P254" s="91"/>
    </row>
    <row r="255" spans="9:16">
      <c r="I255" s="82"/>
      <c r="K255" s="82"/>
      <c r="L255" s="90"/>
      <c r="M255" s="91"/>
      <c r="P255" s="91"/>
    </row>
    <row r="256" spans="9:16">
      <c r="I256" s="82"/>
      <c r="K256" s="82"/>
      <c r="L256" s="90"/>
      <c r="M256" s="91"/>
      <c r="P256" s="91"/>
    </row>
    <row r="257" spans="9:16">
      <c r="I257" s="82"/>
      <c r="K257" s="82"/>
      <c r="L257" s="90"/>
      <c r="M257" s="91"/>
      <c r="P257" s="91"/>
    </row>
    <row r="258" spans="9:16">
      <c r="I258" s="82"/>
      <c r="K258" s="82"/>
      <c r="L258" s="90"/>
      <c r="M258" s="91"/>
      <c r="P258" s="91"/>
    </row>
    <row r="259" spans="9:16">
      <c r="I259" s="82"/>
      <c r="K259" s="82"/>
      <c r="L259" s="90"/>
      <c r="M259" s="91"/>
      <c r="P259" s="91"/>
    </row>
    <row r="260" spans="9:16">
      <c r="I260" s="82"/>
      <c r="K260" s="82"/>
      <c r="L260" s="90"/>
      <c r="M260" s="91"/>
      <c r="P260" s="91"/>
    </row>
    <row r="261" spans="9:16">
      <c r="I261" s="82"/>
      <c r="K261" s="82"/>
      <c r="L261" s="90"/>
      <c r="M261" s="91"/>
      <c r="P261" s="91"/>
    </row>
    <row r="262" spans="9:16">
      <c r="I262" s="82"/>
      <c r="K262" s="82"/>
      <c r="L262" s="90"/>
      <c r="M262" s="91"/>
      <c r="P262" s="91"/>
    </row>
    <row r="263" spans="9:16">
      <c r="I263" s="82"/>
      <c r="K263" s="82"/>
      <c r="L263" s="90"/>
      <c r="M263" s="91"/>
      <c r="P263" s="91"/>
    </row>
    <row r="264" spans="9:16">
      <c r="I264" s="82"/>
      <c r="K264" s="82"/>
      <c r="L264" s="90"/>
      <c r="M264" s="91"/>
      <c r="P264" s="91"/>
    </row>
    <row r="265" spans="9:16">
      <c r="I265" s="82"/>
      <c r="K265" s="82"/>
      <c r="L265" s="90"/>
      <c r="M265" s="91"/>
      <c r="P265" s="91"/>
    </row>
    <row r="266" spans="9:16">
      <c r="I266" s="82"/>
      <c r="K266" s="82"/>
      <c r="L266" s="90"/>
      <c r="M266" s="91"/>
      <c r="P266" s="91"/>
    </row>
    <row r="267" spans="9:16">
      <c r="I267" s="82"/>
      <c r="K267" s="82"/>
      <c r="L267" s="90"/>
      <c r="M267" s="91"/>
      <c r="P267" s="91"/>
    </row>
    <row r="268" spans="9:16">
      <c r="I268" s="82"/>
      <c r="K268" s="82"/>
      <c r="L268" s="90"/>
      <c r="M268" s="91"/>
      <c r="P268" s="91"/>
    </row>
    <row r="269" spans="9:16">
      <c r="I269" s="82"/>
      <c r="K269" s="82"/>
      <c r="L269" s="90"/>
      <c r="M269" s="91"/>
      <c r="P269" s="91"/>
    </row>
    <row r="270" spans="9:16">
      <c r="I270" s="82"/>
      <c r="K270" s="82"/>
      <c r="L270" s="90"/>
      <c r="M270" s="91"/>
      <c r="P270" s="91"/>
    </row>
    <row r="271" spans="9:16">
      <c r="I271" s="82"/>
      <c r="K271" s="82"/>
      <c r="L271" s="90"/>
      <c r="M271" s="91"/>
      <c r="P271" s="91"/>
    </row>
    <row r="272" spans="9:16">
      <c r="I272" s="82"/>
      <c r="K272" s="82"/>
      <c r="L272" s="90"/>
      <c r="M272" s="91"/>
      <c r="P272" s="91"/>
    </row>
    <row r="273" spans="9:16">
      <c r="I273" s="82"/>
      <c r="K273" s="82"/>
      <c r="L273" s="90"/>
      <c r="M273" s="91"/>
      <c r="P273" s="91"/>
    </row>
    <row r="274" spans="9:16">
      <c r="I274" s="82"/>
      <c r="K274" s="82"/>
      <c r="L274" s="90"/>
      <c r="M274" s="91"/>
      <c r="P274" s="91"/>
    </row>
    <row r="275" spans="9:16">
      <c r="I275" s="82"/>
      <c r="K275" s="82"/>
      <c r="L275" s="90"/>
      <c r="M275" s="91"/>
      <c r="P275" s="91"/>
    </row>
    <row r="276" spans="9:16">
      <c r="I276" s="82"/>
      <c r="K276" s="82"/>
      <c r="L276" s="90"/>
      <c r="M276" s="91"/>
      <c r="P276" s="91"/>
    </row>
    <row r="277" spans="9:16">
      <c r="I277" s="82"/>
      <c r="K277" s="82"/>
      <c r="L277" s="90"/>
      <c r="M277" s="91"/>
      <c r="P277" s="91"/>
    </row>
    <row r="278" spans="9:16">
      <c r="I278" s="82"/>
      <c r="K278" s="82"/>
      <c r="L278" s="90"/>
      <c r="M278" s="91"/>
      <c r="P278" s="91"/>
    </row>
    <row r="279" spans="9:16">
      <c r="I279" s="82"/>
      <c r="K279" s="82"/>
      <c r="L279" s="90"/>
      <c r="M279" s="91"/>
      <c r="P279" s="91"/>
    </row>
    <row r="280" spans="9:16">
      <c r="I280" s="82"/>
      <c r="K280" s="82"/>
      <c r="L280" s="90"/>
      <c r="M280" s="91"/>
      <c r="P280" s="91"/>
    </row>
    <row r="281" spans="9:16">
      <c r="I281" s="82"/>
      <c r="K281" s="82"/>
      <c r="L281" s="90"/>
      <c r="M281" s="91"/>
      <c r="P281" s="91"/>
    </row>
    <row r="282" spans="9:16">
      <c r="I282" s="82"/>
      <c r="K282" s="82"/>
      <c r="L282" s="90"/>
      <c r="M282" s="91"/>
      <c r="P282" s="91"/>
    </row>
    <row r="283" spans="9:16">
      <c r="I283" s="82"/>
      <c r="K283" s="82"/>
      <c r="L283" s="90"/>
      <c r="M283" s="91"/>
      <c r="P283" s="91"/>
    </row>
    <row r="284" spans="9:16">
      <c r="I284" s="82"/>
      <c r="K284" s="82"/>
      <c r="L284" s="90"/>
      <c r="M284" s="91"/>
      <c r="P284" s="91"/>
    </row>
    <row r="285" spans="9:16">
      <c r="I285" s="82"/>
      <c r="K285" s="82"/>
      <c r="L285" s="90"/>
      <c r="M285" s="91"/>
      <c r="P285" s="91"/>
    </row>
    <row r="286" spans="9:16">
      <c r="I286" s="82"/>
      <c r="K286" s="82"/>
      <c r="L286" s="90"/>
      <c r="M286" s="91"/>
      <c r="P286" s="91"/>
    </row>
    <row r="287" spans="9:16">
      <c r="P287" s="91"/>
    </row>
    <row r="288" spans="9:16">
      <c r="P288" s="91"/>
    </row>
    <row r="289" spans="16:16">
      <c r="P289" s="91"/>
    </row>
  </sheetData>
  <sortState ref="A2:AG290">
    <sortCondition ref="E2:E290"/>
    <sortCondition ref="G2:G290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 data</vt:lpstr>
      <vt:lpstr>intake surface</vt:lpstr>
      <vt:lpstr>Bacteria for surfaces</vt:lpstr>
    </vt:vector>
  </TitlesOfParts>
  <Company>University of Sydney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ssolon</dc:creator>
  <cp:lastModifiedBy>Mark Read</cp:lastModifiedBy>
  <dcterms:created xsi:type="dcterms:W3CDTF">2011-12-08T07:38:20Z</dcterms:created>
  <dcterms:modified xsi:type="dcterms:W3CDTF">2014-10-07T23:57:27Z</dcterms:modified>
</cp:coreProperties>
</file>