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jb-environment/join-benchmark/results/model_eval/extra_features/"/>
    </mc:Choice>
  </mc:AlternateContent>
  <xr:revisionPtr revIDLastSave="0" documentId="13_ncr:40009_{14CDFB67-A06D-6447-A5E4-5EB2EFB989A0}" xr6:coauthVersionLast="47" xr6:coauthVersionMax="47" xr10:uidLastSave="{00000000-0000-0000-0000-000000000000}"/>
  <bookViews>
    <workbookView xWindow="1200" yWindow="700" windowWidth="26940" windowHeight="16440"/>
  </bookViews>
  <sheets>
    <sheet name="set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J21" i="1" s="1"/>
  <c r="I20" i="1"/>
  <c r="J20" i="1" s="1"/>
  <c r="I19" i="1"/>
  <c r="J19" i="1" s="1"/>
  <c r="I18" i="1"/>
  <c r="J18" i="1" s="1"/>
  <c r="I17" i="1"/>
  <c r="I16" i="1"/>
  <c r="I15" i="1"/>
  <c r="J15" i="1" s="1"/>
  <c r="I14" i="1"/>
  <c r="J14" i="1" s="1"/>
  <c r="I13" i="1"/>
  <c r="I12" i="1"/>
  <c r="I11" i="1"/>
  <c r="I10" i="1"/>
  <c r="I9" i="1"/>
  <c r="I8" i="1"/>
  <c r="I7" i="1"/>
  <c r="I6" i="1"/>
  <c r="I5" i="1"/>
  <c r="I4" i="1"/>
  <c r="I3" i="1"/>
  <c r="I2" i="1"/>
  <c r="J13" i="1" s="1"/>
  <c r="J17" i="1" l="1"/>
  <c r="J16" i="1"/>
  <c r="J6" i="1"/>
  <c r="J10" i="1"/>
  <c r="J3" i="1"/>
  <c r="J7" i="1"/>
  <c r="J11" i="1"/>
  <c r="J4" i="1"/>
  <c r="J8" i="1"/>
  <c r="J12" i="1"/>
  <c r="J5" i="1"/>
  <c r="J9" i="1"/>
</calcChain>
</file>

<file path=xl/sharedStrings.xml><?xml version="1.0" encoding="utf-8"?>
<sst xmlns="http://schemas.openxmlformats.org/spreadsheetml/2006/main" count="400" uniqueCount="330">
  <si>
    <t>TIMESTAMP</t>
  </si>
  <si>
    <t>EVAL_DB_SETS</t>
  </si>
  <si>
    <t>FIT_DB_SETS</t>
  </si>
  <si>
    <t>GEN_COUNT</t>
  </si>
  <si>
    <t>FEATURES</t>
  </si>
  <si>
    <t>MEAN_FIT_CORRELATION</t>
  </si>
  <si>
    <t>COEFFICIENTS</t>
  </si>
  <si>
    <t>MEAN_EVAL_CORRELATION</t>
  </si>
  <si>
    <t>job/12a</t>
  </si>
  <si>
    <t>job/14a</t>
  </si>
  <si>
    <t>job/2a</t>
  </si>
  <si>
    <t>job/6f</t>
  </si>
  <si>
    <t>job/9d</t>
  </si>
  <si>
    <t>ssb/q21</t>
  </si>
  <si>
    <t>ssb/q31</t>
  </si>
  <si>
    <t>ssb/q41</t>
  </si>
  <si>
    <t>ssb/q42</t>
  </si>
  <si>
    <t>ssb/q43</t>
  </si>
  <si>
    <t>tpcds/query_27</t>
  </si>
  <si>
    <t>tpcds/query_50</t>
  </si>
  <si>
    <t>['ssb', 'job', 'tpcds']</t>
  </si>
  <si>
    <t>['t_length']</t>
  </si>
  <si>
    <t>['t_length', 't_unique']</t>
  </si>
  <si>
    <t>['t_length', 't_id_size']</t>
  </si>
  <si>
    <t>['t_length', 't_row_size']</t>
  </si>
  <si>
    <t>['t_length', 't_cache_age']</t>
  </si>
  <si>
    <t>['t_length', 't_cluster_size']</t>
  </si>
  <si>
    <t>['t_length', 't_bounds_low']</t>
  </si>
  <si>
    <t>['t_length', 't_bounds_high']</t>
  </si>
  <si>
    <t>['t_length', 't_bounds_range']</t>
  </si>
  <si>
    <t>['t_length', 'c_len_res']</t>
  </si>
  <si>
    <t>0.5591412866540687</t>
  </si>
  <si>
    <t>0.15095488850810923</t>
  </si>
  <si>
    <t>['t_length', 'c_len_possible_max']</t>
  </si>
  <si>
    <t>['t_length', 'c_len_unique_max']</t>
  </si>
  <si>
    <t>['t_length', 'c_selectivity']</t>
  </si>
  <si>
    <t>['t_length', 'c_cluster_size']</t>
  </si>
  <si>
    <t>['t_length', 'c_cluster_overlap']</t>
  </si>
  <si>
    <t>0.33065836484783073</t>
  </si>
  <si>
    <t>-0.04862700002830907</t>
  </si>
  <si>
    <t>0.08156052835528382</t>
  </si>
  <si>
    <t>0.6944959933616139</t>
  </si>
  <si>
    <t>0.7751944268124187</t>
  </si>
  <si>
    <t>-0.137395742709353</t>
  </si>
  <si>
    <t>0.2990529926087639</t>
  </si>
  <si>
    <t>0.25405904622310577</t>
  </si>
  <si>
    <t>0.5591412866540686</t>
  </si>
  <si>
    <t>0.8045810504524465</t>
  </si>
  <si>
    <t>0.30286106691738784</t>
  </si>
  <si>
    <t>0.15095488850810926</t>
  </si>
  <si>
    <t>0.6252497394486136</t>
  </si>
  <si>
    <t>[1.]</t>
  </si>
  <si>
    <t>0.4452739892553235</t>
  </si>
  <si>
    <t>0.3028610669173878</t>
  </si>
  <si>
    <t>0.3412868819743437</t>
  </si>
  <si>
    <t>[2.00099999e-09 9.99999998e-01]</t>
  </si>
  <si>
    <t>-0.04882031525976836</t>
  </si>
  <si>
    <t>0.08162419517761994</t>
  </si>
  <si>
    <t>0.6942757051116373</t>
  </si>
  <si>
    <t>0.775163659083235</t>
  </si>
  <si>
    <t>-0.13739574258043288</t>
  </si>
  <si>
    <t>0.29905299260875595</t>
  </si>
  <si>
    <t>0.25405904622306996</t>
  </si>
  <si>
    <t>0.5591412866540688</t>
  </si>
  <si>
    <t>0.8045810504524472</t>
  </si>
  <si>
    <t>0.3028610669173825</t>
  </si>
  <si>
    <t>0.1509548885081093</t>
  </si>
  <si>
    <t>0.696710631307894</t>
  </si>
  <si>
    <t>0.470804747135676</t>
  </si>
  <si>
    <t>0.33418237227079284</t>
  </si>
  <si>
    <t>[2.51952633e-17 1.00000000e+00]</t>
  </si>
  <si>
    <t>-0.048618924420042</t>
  </si>
  <si>
    <t>0.0815508330813866</t>
  </si>
  <si>
    <t>0.6944952903714823</t>
  </si>
  <si>
    <t>0.7751933347405083</t>
  </si>
  <si>
    <t>-0.13739574271205832</t>
  </si>
  <si>
    <t>0.19530926971938894</t>
  </si>
  <si>
    <t>0.2529911539534973</t>
  </si>
  <si>
    <t>0.5605409320771482</t>
  </si>
  <si>
    <t>0.8029026220954966</t>
  </si>
  <si>
    <t>0.411633946179822</t>
  </si>
  <si>
    <t>0.15047774897983499</t>
  </si>
  <si>
    <t>0.625515624602593</t>
  </si>
  <si>
    <t>0.33116647111612346</t>
  </si>
  <si>
    <t>[0.75 0.25]</t>
  </si>
  <si>
    <t>-0.0452423206552256</t>
  </si>
  <si>
    <t>0.07957298455415947</t>
  </si>
  <si>
    <t>0.6956251215680329</t>
  </si>
  <si>
    <t>0.7975264848927818</t>
  </si>
  <si>
    <t>-0.14126373443518062</t>
  </si>
  <si>
    <t>0.2990529926087638</t>
  </si>
  <si>
    <t>0.6223079488005633</t>
  </si>
  <si>
    <t>0.33394748564013055</t>
  </si>
  <si>
    <t>[9.99667111e-01 3.32889481e-04]</t>
  </si>
  <si>
    <t>-0.08358630002605516</t>
  </si>
  <si>
    <t>0.0860490038096652</t>
  </si>
  <si>
    <t>0.4567865532868874</t>
  </si>
  <si>
    <t>0.6112985711810719</t>
  </si>
  <si>
    <t>0.3221088735694655</t>
  </si>
  <si>
    <t>0.26127995835566054</t>
  </si>
  <si>
    <t>0.12038042861763709</t>
  </si>
  <si>
    <t>0.6175598751288413</t>
  </si>
  <si>
    <t>0.8065892258155456</t>
  </si>
  <si>
    <t>0.2538233108374596</t>
  </si>
  <si>
    <t>0.20240772331212664</t>
  </si>
  <si>
    <t>0.5395112823068734</t>
  </si>
  <si>
    <t>0.3138154092154937</t>
  </si>
  <si>
    <t>0.1509548885081092</t>
  </si>
  <si>
    <t>0.33964979260616823</t>
  </si>
  <si>
    <t>[9.99999998e-10 9.99999999e-01]</t>
  </si>
  <si>
    <t>0.3396497926061682</t>
  </si>
  <si>
    <t>-0.0492390522780613</t>
  </si>
  <si>
    <t>0.08223710089429473</t>
  </si>
  <si>
    <t>0.6943158242970061</t>
  </si>
  <si>
    <t>0.7751362950983075</t>
  </si>
  <si>
    <t>-0.13739574243310623</t>
  </si>
  <si>
    <t>0.29905299260877816</t>
  </si>
  <si>
    <t>0.2540590462231243</t>
  </si>
  <si>
    <t>0.5591412866540679</t>
  </si>
  <si>
    <t>0.8045810504524457</t>
  </si>
  <si>
    <t>0.3028610669174226</t>
  </si>
  <si>
    <t>0.15095488850810934</t>
  </si>
  <si>
    <t>0.6855775080762833</t>
  </si>
  <si>
    <t>['t_length', 'c_tbl_ratio_length']</t>
  </si>
  <si>
    <t>['t_length', 'c_tbl_ratio_unique']</t>
  </si>
  <si>
    <t>[9.0909e-23 1.0000e+00]</t>
  </si>
  <si>
    <t>-0.048648050927717804</t>
  </si>
  <si>
    <t>0.08155722247810542</t>
  </si>
  <si>
    <t>0.380635151805315</t>
  </si>
  <si>
    <t>0.29776306683367404</t>
  </si>
  <si>
    <t>0.5605760525094313</t>
  </si>
  <si>
    <t>0.801003942501655</t>
  </si>
  <si>
    <t>0.3790221319755482</t>
  </si>
  <si>
    <t>0.15073470578005668</t>
  </si>
  <si>
    <t>0.6252794842112616</t>
  </si>
  <si>
    <t>['t_length', 'c_tbl_ratio_row_size']</t>
  </si>
  <si>
    <t>['t_length', 'c_tbl_ratio_cache_age']</t>
  </si>
  <si>
    <t>0.33192573604369874</t>
  </si>
  <si>
    <t>[9.99999e-22 1.00000e+00]</t>
  </si>
  <si>
    <t>-0.04862687897796969</t>
  </si>
  <si>
    <t>0.08156041154048693</t>
  </si>
  <si>
    <t>0.6944959707703553</t>
  </si>
  <si>
    <t>0.7751944404126715</t>
  </si>
  <si>
    <t>-0.13739574270939697</t>
  </si>
  <si>
    <t>0.30188753620121694</t>
  </si>
  <si>
    <t>0.27955621420165355</t>
  </si>
  <si>
    <t>0.5587482006483461</t>
  </si>
  <si>
    <t>0.8047809170503133</t>
  </si>
  <si>
    <t>0.31143533492393227</t>
  </si>
  <si>
    <t>0.15099116372821206</t>
  </si>
  <si>
    <t>0.6252580685297632</t>
  </si>
  <si>
    <t>['t_length', 'c_tbl_ratio_bounds_range']</t>
  </si>
  <si>
    <t>0.3454779686333219</t>
  </si>
  <si>
    <t>-0.04862403968393078</t>
  </si>
  <si>
    <t>0.0815653724340899</t>
  </si>
  <si>
    <t>0.6944956629102045</t>
  </si>
  <si>
    <t>0.775194238674931</t>
  </si>
  <si>
    <t>-0.13739574270944463</t>
  </si>
  <si>
    <t>0.5611166795542706</t>
  </si>
  <si>
    <t>0.8088957975336589</t>
  </si>
  <si>
    <t>0.15086863181105245</t>
  </si>
  <si>
    <t>0.6249840345143696</t>
  </si>
  <si>
    <t>2024-02-26T06:07:02.643063</t>
  </si>
  <si>
    <t>2024-02-26T06:07:09.737824</t>
  </si>
  <si>
    <t>0.3336810027343995</t>
  </si>
  <si>
    <t>[1.2345679e-17 1.0000000e+00]</t>
  </si>
  <si>
    <t>0.3336810027343993</t>
  </si>
  <si>
    <t>-0.04867229031834301</t>
  </si>
  <si>
    <t>0.08157821906004822</t>
  </si>
  <si>
    <t>0.6945097625789497</t>
  </si>
  <si>
    <t>0.7752021407014579</t>
  </si>
  <si>
    <t>-0.1373957427136601</t>
  </si>
  <si>
    <t>0.33739700086401053</t>
  </si>
  <si>
    <t>0.24924396848878774</t>
  </si>
  <si>
    <t>0.5619055251498182</t>
  </si>
  <si>
    <t>0.8054815841254972</t>
  </si>
  <si>
    <t>0.33754329786775017</t>
  </si>
  <si>
    <t>0.1502460700265443</t>
  </si>
  <si>
    <t>0.6248126827858294</t>
  </si>
  <si>
    <t>2024-02-26T06:07:18.011019</t>
  </si>
  <si>
    <t>0.33367849173928427</t>
  </si>
  <si>
    <t>[ 2.11909303e-20 -1.00000000e+00]</t>
  </si>
  <si>
    <t>-0.0486231620937681</t>
  </si>
  <si>
    <t>0.08156105888495584</t>
  </si>
  <si>
    <t>0.694495710382707</t>
  </si>
  <si>
    <t>0.7751943247700657</t>
  </si>
  <si>
    <t>-0.1373957427093501</t>
  </si>
  <si>
    <t>0.3673241875137275</t>
  </si>
  <si>
    <t>0.5592513562025331</t>
  </si>
  <si>
    <t>0.806115129472296</t>
  </si>
  <si>
    <t>0.2932816932778809</t>
  </si>
  <si>
    <t>0.15096275906158016</t>
  </si>
  <si>
    <t>0.6253149211632016</t>
  </si>
  <si>
    <t>2024-02-26T06:07:25.022787</t>
  </si>
  <si>
    <t>0.36911600229939456</t>
  </si>
  <si>
    <t>[ 4.7644004e-04 -9.9952356e-01]</t>
  </si>
  <si>
    <t>-0.04867033087414956</t>
  </si>
  <si>
    <t>0.0815712887226102</t>
  </si>
  <si>
    <t>0.6945073002797899</t>
  </si>
  <si>
    <t>0.7751940922921137</t>
  </si>
  <si>
    <t>-0.13739574271373986</t>
  </si>
  <si>
    <t>0.7002406302849219</t>
  </si>
  <si>
    <t>0.9384861555228342</t>
  </si>
  <si>
    <t>0.5915889654575799</t>
  </si>
  <si>
    <t>0.8387117900095464</t>
  </si>
  <si>
    <t>0.48324480438377737</t>
  </si>
  <si>
    <t>0.12880966860293552</t>
  </si>
  <si>
    <t>0.6042482427468301</t>
  </si>
  <si>
    <t>2024-02-26T06:07:32.808280</t>
  </si>
  <si>
    <t>0.3384534445856678</t>
  </si>
  <si>
    <t>[ 5.23338571e-22 -1.00000000e+00]</t>
  </si>
  <si>
    <t>0.33845344458566784</t>
  </si>
  <si>
    <t>-0.04862786283615498</t>
  </si>
  <si>
    <t>0.08156098489396264</t>
  </si>
  <si>
    <t>0.6944963748595523</t>
  </si>
  <si>
    <t>0.7751942871990954</t>
  </si>
  <si>
    <t>-0.13739574270951374</t>
  </si>
  <si>
    <t>0.5504895217436954</t>
  </si>
  <si>
    <t>0.8158321510400577</t>
  </si>
  <si>
    <t>0.34468867688203336</t>
  </si>
  <si>
    <t>0.15095373607239182</t>
  </si>
  <si>
    <t>0.6254206987566588</t>
  </si>
  <si>
    <t>2024-02-26T06:07:40.452405</t>
  </si>
  <si>
    <t>2024-02-26T06:07:47.622133</t>
  </si>
  <si>
    <t>0.33648420706758364</t>
  </si>
  <si>
    <t>[ 1.e-15 -1.e+00]</t>
  </si>
  <si>
    <t>-0.04862700003121181</t>
  </si>
  <si>
    <t>0.0815605283554929</t>
  </si>
  <si>
    <t>0.6944959933615898</t>
  </si>
  <si>
    <t>0.7751944268124333</t>
  </si>
  <si>
    <t>-0.13739574270935304</t>
  </si>
  <si>
    <t>0.3675480249522494</t>
  </si>
  <si>
    <t>0.22100777693977622</t>
  </si>
  <si>
    <t>0.5529846103010878</t>
  </si>
  <si>
    <t>0.7989328527436277</t>
  </si>
  <si>
    <t>0.3971434738696132</t>
  </si>
  <si>
    <t>0.15099418072797613</t>
  </si>
  <si>
    <t>0.6253011822189144</t>
  </si>
  <si>
    <t>2024-02-26T06:07:54.478560</t>
  </si>
  <si>
    <t>0.33648777254247814</t>
  </si>
  <si>
    <t>-0.04862683399960192</t>
  </si>
  <si>
    <t>0.08156059435939822</t>
  </si>
  <si>
    <t>0.6944960238322204</t>
  </si>
  <si>
    <t>0.7751944377955109</t>
  </si>
  <si>
    <t>-0.13739574270925592</t>
  </si>
  <si>
    <t>0.151026733061769</t>
  </si>
  <si>
    <t>2024-02-26T06:08:02.101103</t>
  </si>
  <si>
    <t>2024-02-26T06:08:09.158630</t>
  </si>
  <si>
    <t>2024-02-26T06:08:16.197227</t>
  </si>
  <si>
    <t>2024-02-26T06:08:23.778432</t>
  </si>
  <si>
    <t>0.34399718569773463</t>
  </si>
  <si>
    <t>[3.6707004e-13 1.0000000e+00]</t>
  </si>
  <si>
    <t>-0.04846825274193907</t>
  </si>
  <si>
    <t>0.08169490724220856</t>
  </si>
  <si>
    <t>0.6944514889602043</t>
  </si>
  <si>
    <t>0.7750569313896074</t>
  </si>
  <si>
    <t>-0.13739574286016504</t>
  </si>
  <si>
    <t>0.4531460435361325</t>
  </si>
  <si>
    <t>0.2632707561068982</t>
  </si>
  <si>
    <t>0.5693119145031993</t>
  </si>
  <si>
    <t>0.8144926932546277</t>
  </si>
  <si>
    <t>0.436408279512669</t>
  </si>
  <si>
    <t>0.15371254421647382</t>
  </si>
  <si>
    <t>0.622220201188967</t>
  </si>
  <si>
    <t>2024-02-26T06:08:30.940750</t>
  </si>
  <si>
    <t>0.3571294964194057</t>
  </si>
  <si>
    <t>[ 1.01e-13 -1.00e+00]</t>
  </si>
  <si>
    <t>-0.04855901465675062</t>
  </si>
  <si>
    <t>0.3155168657938242</t>
  </si>
  <si>
    <t>0.694503128676701</t>
  </si>
  <si>
    <t>0.7752231656884715</t>
  </si>
  <si>
    <t>-0.13739574267456886</t>
  </si>
  <si>
    <t>0.2990529926086553</t>
  </si>
  <si>
    <t>0.25405904622303543</t>
  </si>
  <si>
    <t>0.5591412866540684</t>
  </si>
  <si>
    <t>0.8045810504524501</t>
  </si>
  <si>
    <t>0.3028610669173553</t>
  </si>
  <si>
    <t>0.1509548885081083</t>
  </si>
  <si>
    <t>0.6252197503678207</t>
  </si>
  <si>
    <t>2024-02-26T06:08:37.991068</t>
  </si>
  <si>
    <t>2024-02-26T06:08:45.619124</t>
  </si>
  <si>
    <t>0.33199039365496597</t>
  </si>
  <si>
    <t>[ 3.06091521e-25 -1.00000000e+00]</t>
  </si>
  <si>
    <t>-0.048452350531632764</t>
  </si>
  <si>
    <t>0.0815721548450139</t>
  </si>
  <si>
    <t>0.6945067349916246</t>
  </si>
  <si>
    <t>0.7751902422763721</t>
  </si>
  <si>
    <t>-0.13739574268844967</t>
  </si>
  <si>
    <t>0.2540590462231059</t>
  </si>
  <si>
    <t>0.6340221095604163</t>
  </si>
  <si>
    <t>2024-02-26T06:08:52.665173</t>
  </si>
  <si>
    <t>0.36722063034333285</t>
  </si>
  <si>
    <t>[ 0.33322226 -0.66677774]</t>
  </si>
  <si>
    <t>0.06659038871721469</t>
  </si>
  <si>
    <t>0.0815602328100573</t>
  </si>
  <si>
    <t>0.5569835149096284</t>
  </si>
  <si>
    <t>0.7751444431312795</t>
  </si>
  <si>
    <t>0.19787969620735493</t>
  </si>
  <si>
    <t>0.2989994844458303</t>
  </si>
  <si>
    <t>0.2540901427306534</t>
  </si>
  <si>
    <t>0.5592656226070973</t>
  </si>
  <si>
    <t>0.804564796988592</t>
  </si>
  <si>
    <t>0.30558861981920643</t>
  </si>
  <si>
    <t>0.15110284509489155</t>
  </si>
  <si>
    <t>0.6258032680751264</t>
  </si>
  <si>
    <t>2024-02-26T06:08:59.938950</t>
  </si>
  <si>
    <t>0.3383916219474809</t>
  </si>
  <si>
    <t>[9.09091818e-23 1.00000000e+00]</t>
  </si>
  <si>
    <t>0.3383916219474808</t>
  </si>
  <si>
    <t>0.6944961775439622</t>
  </si>
  <si>
    <t>0.7751940886895049</t>
  </si>
  <si>
    <t>-0.13739574270950658</t>
  </si>
  <si>
    <t>2024-02-26T06:09:07.245507</t>
  </si>
  <si>
    <t>0.36894393887292176</t>
  </si>
  <si>
    <t>[ 9.09091736e-08 -9.99999909e-01]</t>
  </si>
  <si>
    <t>-0.04866727851737346</t>
  </si>
  <si>
    <t>0.08166455486014094</t>
  </si>
  <si>
    <t>0.6945631600860196</t>
  </si>
  <si>
    <t>0.7752045603292866</t>
  </si>
  <si>
    <t>-0.13739574271872065</t>
  </si>
  <si>
    <t>0.6454402982572934</t>
  </si>
  <si>
    <t>0.9050746609101487</t>
  </si>
  <si>
    <t>0.5864304906840827</t>
  </si>
  <si>
    <t>0.8332964704081496</t>
  </si>
  <si>
    <t>0.5003100416598187</t>
  </si>
  <si>
    <t>0.1348276303400305</t>
  </si>
  <si>
    <t>0.6120800499464407</t>
  </si>
  <si>
    <t>2024-02-26T06:09:14.652834</t>
  </si>
  <si>
    <t>2024-02-26T06:09:21.945947</t>
  </si>
  <si>
    <t>Improvement, over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</si>
</sst>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F7" sqref="F7"/>
    </sheetView>
  </sheetViews>
  <sheetFormatPr baseColWidth="10" defaultRowHeight="16" x14ac:dyDescent="0.2"/>
  <cols>
    <col min="1" max="1" width="25.33203125" bestFit="1" customWidth="1"/>
    <col min="2" max="3" width="17.1640625" bestFit="1" customWidth="1"/>
    <col min="4" max="4" width="11.83203125" bestFit="1" customWidth="1"/>
    <col min="5" max="5" width="34.33203125" bestFit="1" customWidth="1"/>
    <col min="6" max="6" width="23" bestFit="1" customWidth="1"/>
    <col min="7" max="7" width="31.33203125" bestFit="1" customWidth="1"/>
    <col min="8" max="8" width="24.6640625" bestFit="1" customWidth="1"/>
    <col min="9" max="9" width="12.1640625" bestFit="1" customWidth="1"/>
    <col min="10" max="10" width="21.1640625" style="1" bestFit="1" customWidth="1"/>
    <col min="11" max="11" width="21.6640625" bestFit="1" customWidth="1"/>
    <col min="12" max="12" width="19.83203125" bestFit="1" customWidth="1"/>
    <col min="13" max="14" width="18.83203125" bestFit="1" customWidth="1"/>
    <col min="15" max="15" width="20.5" bestFit="1" customWidth="1"/>
    <col min="16" max="17" width="19.83203125" bestFit="1" customWidth="1"/>
    <col min="18" max="19" width="18.83203125" bestFit="1" customWidth="1"/>
    <col min="20" max="21" width="19.83203125" bestFit="1" customWidth="1"/>
    <col min="22" max="22" width="18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329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162</v>
      </c>
      <c r="B2" t="s">
        <v>20</v>
      </c>
      <c r="C2" t="s">
        <v>20</v>
      </c>
      <c r="D2">
        <v>0</v>
      </c>
      <c r="E2" t="s">
        <v>21</v>
      </c>
      <c r="F2">
        <v>0</v>
      </c>
      <c r="G2" t="s">
        <v>51</v>
      </c>
      <c r="H2" t="s">
        <v>38</v>
      </c>
      <c r="I2">
        <f>_xlfn.NUMBERVALUE(H2,".")</f>
        <v>0.33065836484783001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</row>
    <row r="3" spans="1:22" x14ac:dyDescent="0.2">
      <c r="A3" t="s">
        <v>163</v>
      </c>
      <c r="B3" t="s">
        <v>20</v>
      </c>
      <c r="C3" t="s">
        <v>20</v>
      </c>
      <c r="D3">
        <v>4</v>
      </c>
      <c r="E3" t="s">
        <v>22</v>
      </c>
      <c r="F3" t="s">
        <v>164</v>
      </c>
      <c r="G3" t="s">
        <v>165</v>
      </c>
      <c r="H3" t="s">
        <v>166</v>
      </c>
      <c r="I3">
        <f t="shared" ref="I3:I21" si="0">_xlfn.NUMBERVALUE(H3,".")</f>
        <v>0.33368100273439899</v>
      </c>
      <c r="J3" s="1">
        <f>I3/$I$2-1</f>
        <v>9.1412714992407107E-3</v>
      </c>
      <c r="K3" t="s">
        <v>167</v>
      </c>
      <c r="L3" t="s">
        <v>168</v>
      </c>
      <c r="M3" t="s">
        <v>169</v>
      </c>
      <c r="N3" t="s">
        <v>170</v>
      </c>
      <c r="O3" t="s">
        <v>171</v>
      </c>
      <c r="P3" t="s">
        <v>172</v>
      </c>
      <c r="Q3" t="s">
        <v>173</v>
      </c>
      <c r="R3" t="s">
        <v>174</v>
      </c>
      <c r="S3" t="s">
        <v>175</v>
      </c>
      <c r="T3" t="s">
        <v>176</v>
      </c>
      <c r="U3" t="s">
        <v>177</v>
      </c>
      <c r="V3" t="s">
        <v>178</v>
      </c>
    </row>
    <row r="4" spans="1:22" x14ac:dyDescent="0.2">
      <c r="A4" t="s">
        <v>179</v>
      </c>
      <c r="B4" t="s">
        <v>20</v>
      </c>
      <c r="C4" t="s">
        <v>20</v>
      </c>
      <c r="D4">
        <v>8</v>
      </c>
      <c r="E4" t="s">
        <v>23</v>
      </c>
      <c r="F4" t="s">
        <v>180</v>
      </c>
      <c r="G4" t="s">
        <v>181</v>
      </c>
      <c r="H4" t="s">
        <v>180</v>
      </c>
      <c r="I4">
        <f t="shared" si="0"/>
        <v>0.33367849173928399</v>
      </c>
      <c r="J4" s="1">
        <f t="shared" ref="J4:J21" si="1">I4/$I$2-1</f>
        <v>9.1336775733583675E-3</v>
      </c>
      <c r="K4" t="s">
        <v>182</v>
      </c>
      <c r="L4" t="s">
        <v>183</v>
      </c>
      <c r="M4" t="s">
        <v>184</v>
      </c>
      <c r="N4" t="s">
        <v>185</v>
      </c>
      <c r="O4" t="s">
        <v>186</v>
      </c>
      <c r="P4" t="s">
        <v>106</v>
      </c>
      <c r="Q4" t="s">
        <v>187</v>
      </c>
      <c r="R4" t="s">
        <v>188</v>
      </c>
      <c r="S4" t="s">
        <v>189</v>
      </c>
      <c r="T4" t="s">
        <v>190</v>
      </c>
      <c r="U4" t="s">
        <v>191</v>
      </c>
      <c r="V4" t="s">
        <v>192</v>
      </c>
    </row>
    <row r="5" spans="1:22" x14ac:dyDescent="0.2">
      <c r="A5" t="s">
        <v>193</v>
      </c>
      <c r="B5" t="s">
        <v>20</v>
      </c>
      <c r="C5" t="s">
        <v>20</v>
      </c>
      <c r="D5">
        <v>3</v>
      </c>
      <c r="E5" t="s">
        <v>24</v>
      </c>
      <c r="F5" t="s">
        <v>194</v>
      </c>
      <c r="G5" t="s">
        <v>195</v>
      </c>
      <c r="H5" t="s">
        <v>194</v>
      </c>
      <c r="I5">
        <f t="shared" si="0"/>
        <v>0.36911600229939401</v>
      </c>
      <c r="J5" s="1">
        <f t="shared" si="1"/>
        <v>0.11630625908787251</v>
      </c>
      <c r="K5" t="s">
        <v>196</v>
      </c>
      <c r="L5" t="s">
        <v>197</v>
      </c>
      <c r="M5" t="s">
        <v>198</v>
      </c>
      <c r="N5" t="s">
        <v>199</v>
      </c>
      <c r="O5" t="s">
        <v>200</v>
      </c>
      <c r="P5" t="s">
        <v>201</v>
      </c>
      <c r="Q5" t="s">
        <v>202</v>
      </c>
      <c r="R5" t="s">
        <v>203</v>
      </c>
      <c r="S5" t="s">
        <v>204</v>
      </c>
      <c r="T5" t="s">
        <v>205</v>
      </c>
      <c r="U5" t="s">
        <v>206</v>
      </c>
      <c r="V5" t="s">
        <v>207</v>
      </c>
    </row>
    <row r="6" spans="1:22" x14ac:dyDescent="0.2">
      <c r="A6" t="s">
        <v>208</v>
      </c>
      <c r="B6" t="s">
        <v>20</v>
      </c>
      <c r="C6" t="s">
        <v>20</v>
      </c>
      <c r="D6">
        <v>6</v>
      </c>
      <c r="E6" t="s">
        <v>25</v>
      </c>
      <c r="F6" t="s">
        <v>209</v>
      </c>
      <c r="G6" t="s">
        <v>210</v>
      </c>
      <c r="H6" t="s">
        <v>211</v>
      </c>
      <c r="I6">
        <f t="shared" si="0"/>
        <v>0.33845344458566701</v>
      </c>
      <c r="J6" s="1">
        <f t="shared" si="1"/>
        <v>2.3574421718997929E-2</v>
      </c>
      <c r="K6" t="s">
        <v>212</v>
      </c>
      <c r="L6" t="s">
        <v>213</v>
      </c>
      <c r="M6" t="s">
        <v>214</v>
      </c>
      <c r="N6" t="s">
        <v>215</v>
      </c>
      <c r="O6" t="s">
        <v>216</v>
      </c>
      <c r="P6" t="s">
        <v>52</v>
      </c>
      <c r="Q6" t="s">
        <v>129</v>
      </c>
      <c r="R6" t="s">
        <v>217</v>
      </c>
      <c r="S6" t="s">
        <v>218</v>
      </c>
      <c r="T6" t="s">
        <v>219</v>
      </c>
      <c r="U6" t="s">
        <v>220</v>
      </c>
      <c r="V6" t="s">
        <v>221</v>
      </c>
    </row>
    <row r="7" spans="1:22" x14ac:dyDescent="0.2">
      <c r="A7" t="s">
        <v>222</v>
      </c>
      <c r="B7" t="s">
        <v>20</v>
      </c>
      <c r="C7" t="s">
        <v>20</v>
      </c>
      <c r="D7">
        <v>3</v>
      </c>
      <c r="E7" t="s">
        <v>26</v>
      </c>
      <c r="F7" t="s">
        <v>54</v>
      </c>
      <c r="G7" t="s">
        <v>55</v>
      </c>
      <c r="H7" t="s">
        <v>54</v>
      </c>
      <c r="I7">
        <f t="shared" si="0"/>
        <v>0.34128688197434298</v>
      </c>
      <c r="J7" s="1">
        <f t="shared" si="1"/>
        <v>3.214349992749832E-2</v>
      </c>
      <c r="K7" t="s">
        <v>56</v>
      </c>
      <c r="L7" t="s">
        <v>57</v>
      </c>
      <c r="M7" t="s">
        <v>58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  <c r="S7" t="s">
        <v>64</v>
      </c>
      <c r="T7" t="s">
        <v>65</v>
      </c>
      <c r="U7" t="s">
        <v>66</v>
      </c>
      <c r="V7" t="s">
        <v>67</v>
      </c>
    </row>
    <row r="8" spans="1:22" x14ac:dyDescent="0.2">
      <c r="A8" t="s">
        <v>223</v>
      </c>
      <c r="B8" t="s">
        <v>20</v>
      </c>
      <c r="C8" t="s">
        <v>20</v>
      </c>
      <c r="D8">
        <v>2</v>
      </c>
      <c r="E8" t="s">
        <v>27</v>
      </c>
      <c r="F8" t="s">
        <v>224</v>
      </c>
      <c r="G8" t="s">
        <v>225</v>
      </c>
      <c r="H8" t="s">
        <v>224</v>
      </c>
      <c r="I8">
        <f t="shared" si="0"/>
        <v>0.33648420706758297</v>
      </c>
      <c r="J8" s="1">
        <f t="shared" si="1"/>
        <v>1.7618916800831608E-2</v>
      </c>
      <c r="K8" t="s">
        <v>226</v>
      </c>
      <c r="L8" t="s">
        <v>227</v>
      </c>
      <c r="M8" t="s">
        <v>228</v>
      </c>
      <c r="N8" t="s">
        <v>229</v>
      </c>
      <c r="O8" t="s">
        <v>230</v>
      </c>
      <c r="P8" t="s">
        <v>231</v>
      </c>
      <c r="Q8" t="s">
        <v>232</v>
      </c>
      <c r="R8" t="s">
        <v>233</v>
      </c>
      <c r="S8" t="s">
        <v>234</v>
      </c>
      <c r="T8" t="s">
        <v>235</v>
      </c>
      <c r="U8" t="s">
        <v>236</v>
      </c>
      <c r="V8" t="s">
        <v>237</v>
      </c>
    </row>
    <row r="9" spans="1:22" x14ac:dyDescent="0.2">
      <c r="A9" t="s">
        <v>238</v>
      </c>
      <c r="B9" t="s">
        <v>20</v>
      </c>
      <c r="C9" t="s">
        <v>20</v>
      </c>
      <c r="D9">
        <v>2</v>
      </c>
      <c r="E9" t="s">
        <v>28</v>
      </c>
      <c r="F9" t="s">
        <v>239</v>
      </c>
      <c r="G9" t="s">
        <v>225</v>
      </c>
      <c r="H9" t="s">
        <v>239</v>
      </c>
      <c r="I9">
        <f t="shared" si="0"/>
        <v>0.33648777254247803</v>
      </c>
      <c r="J9" s="1">
        <f t="shared" si="1"/>
        <v>1.7629699757726547E-2</v>
      </c>
      <c r="K9" t="s">
        <v>240</v>
      </c>
      <c r="L9" t="s">
        <v>241</v>
      </c>
      <c r="M9" t="s">
        <v>242</v>
      </c>
      <c r="N9" t="s">
        <v>243</v>
      </c>
      <c r="O9" t="s">
        <v>244</v>
      </c>
      <c r="P9" t="s">
        <v>231</v>
      </c>
      <c r="Q9" t="s">
        <v>232</v>
      </c>
      <c r="R9" t="s">
        <v>233</v>
      </c>
      <c r="S9" t="s">
        <v>234</v>
      </c>
      <c r="T9" t="s">
        <v>235</v>
      </c>
      <c r="U9" t="s">
        <v>245</v>
      </c>
      <c r="V9" t="s">
        <v>237</v>
      </c>
    </row>
    <row r="10" spans="1:22" x14ac:dyDescent="0.2">
      <c r="A10" t="s">
        <v>246</v>
      </c>
      <c r="B10" t="s">
        <v>20</v>
      </c>
      <c r="C10" t="s">
        <v>20</v>
      </c>
      <c r="D10">
        <v>5</v>
      </c>
      <c r="E10" t="s">
        <v>29</v>
      </c>
      <c r="F10" t="s">
        <v>69</v>
      </c>
      <c r="G10" t="s">
        <v>70</v>
      </c>
      <c r="H10" t="s">
        <v>69</v>
      </c>
      <c r="I10">
        <f t="shared" si="0"/>
        <v>0.33418237227079201</v>
      </c>
      <c r="J10" s="1">
        <f t="shared" si="1"/>
        <v>1.0657548084663571E-2</v>
      </c>
      <c r="K10" t="s">
        <v>71</v>
      </c>
      <c r="L10" t="s">
        <v>72</v>
      </c>
      <c r="M10" t="s">
        <v>73</v>
      </c>
      <c r="N10" t="s">
        <v>74</v>
      </c>
      <c r="O10" t="s">
        <v>75</v>
      </c>
      <c r="P10" t="s">
        <v>76</v>
      </c>
      <c r="Q10" t="s">
        <v>77</v>
      </c>
      <c r="R10" t="s">
        <v>78</v>
      </c>
      <c r="S10" t="s">
        <v>79</v>
      </c>
      <c r="T10" t="s">
        <v>80</v>
      </c>
      <c r="U10" t="s">
        <v>81</v>
      </c>
      <c r="V10" t="s">
        <v>82</v>
      </c>
    </row>
    <row r="11" spans="1:22" x14ac:dyDescent="0.2">
      <c r="A11" t="s">
        <v>247</v>
      </c>
      <c r="B11" t="s">
        <v>20</v>
      </c>
      <c r="C11" t="s">
        <v>20</v>
      </c>
      <c r="D11">
        <v>2</v>
      </c>
      <c r="E11" t="s">
        <v>30</v>
      </c>
      <c r="F11" t="s">
        <v>83</v>
      </c>
      <c r="G11" t="s">
        <v>84</v>
      </c>
      <c r="H11" t="s">
        <v>83</v>
      </c>
      <c r="I11">
        <f t="shared" si="0"/>
        <v>0.33116647111612302</v>
      </c>
      <c r="J11" s="1">
        <f t="shared" si="1"/>
        <v>1.5366502780802538E-3</v>
      </c>
      <c r="K11" t="s">
        <v>85</v>
      </c>
      <c r="L11" t="s">
        <v>86</v>
      </c>
      <c r="M11" t="s">
        <v>87</v>
      </c>
      <c r="N11" t="s">
        <v>88</v>
      </c>
      <c r="O11" t="s">
        <v>89</v>
      </c>
      <c r="P11" t="s">
        <v>90</v>
      </c>
      <c r="Q11" t="s">
        <v>45</v>
      </c>
      <c r="R11" t="s">
        <v>31</v>
      </c>
      <c r="S11" t="s">
        <v>47</v>
      </c>
      <c r="T11" t="s">
        <v>48</v>
      </c>
      <c r="U11" t="s">
        <v>32</v>
      </c>
      <c r="V11" t="s">
        <v>91</v>
      </c>
    </row>
    <row r="12" spans="1:22" x14ac:dyDescent="0.2">
      <c r="A12" t="s">
        <v>248</v>
      </c>
      <c r="B12" t="s">
        <v>20</v>
      </c>
      <c r="C12" t="s">
        <v>20</v>
      </c>
      <c r="D12">
        <v>3</v>
      </c>
      <c r="E12" t="s">
        <v>33</v>
      </c>
      <c r="F12" t="s">
        <v>92</v>
      </c>
      <c r="G12" t="s">
        <v>93</v>
      </c>
      <c r="H12" t="s">
        <v>92</v>
      </c>
      <c r="I12">
        <f t="shared" si="0"/>
        <v>0.33394748564012999</v>
      </c>
      <c r="J12" s="1">
        <f t="shared" si="1"/>
        <v>9.9471876170851292E-3</v>
      </c>
      <c r="K12" t="s">
        <v>94</v>
      </c>
      <c r="L12" t="s">
        <v>95</v>
      </c>
      <c r="M12" t="s">
        <v>96</v>
      </c>
      <c r="N12" t="s">
        <v>97</v>
      </c>
      <c r="O12" t="s">
        <v>98</v>
      </c>
      <c r="P12" t="s">
        <v>99</v>
      </c>
      <c r="Q12" t="s">
        <v>100</v>
      </c>
      <c r="R12" t="s">
        <v>101</v>
      </c>
      <c r="S12" t="s">
        <v>102</v>
      </c>
      <c r="T12" t="s">
        <v>103</v>
      </c>
      <c r="U12" t="s">
        <v>104</v>
      </c>
      <c r="V12" t="s">
        <v>105</v>
      </c>
    </row>
    <row r="13" spans="1:22" x14ac:dyDescent="0.2">
      <c r="A13" t="s">
        <v>249</v>
      </c>
      <c r="B13" t="s">
        <v>20</v>
      </c>
      <c r="C13" t="s">
        <v>20</v>
      </c>
      <c r="D13">
        <v>6</v>
      </c>
      <c r="E13" t="s">
        <v>34</v>
      </c>
      <c r="F13" t="s">
        <v>250</v>
      </c>
      <c r="G13" t="s">
        <v>251</v>
      </c>
      <c r="H13" t="s">
        <v>250</v>
      </c>
      <c r="I13">
        <f t="shared" si="0"/>
        <v>0.34399718569773402</v>
      </c>
      <c r="J13" s="1">
        <f t="shared" si="1"/>
        <v>4.0340188750532802E-2</v>
      </c>
      <c r="K13" t="s">
        <v>252</v>
      </c>
      <c r="L13" t="s">
        <v>253</v>
      </c>
      <c r="M13" t="s">
        <v>254</v>
      </c>
      <c r="N13" t="s">
        <v>255</v>
      </c>
      <c r="O13" t="s">
        <v>256</v>
      </c>
      <c r="P13" t="s">
        <v>257</v>
      </c>
      <c r="Q13" t="s">
        <v>258</v>
      </c>
      <c r="R13" t="s">
        <v>259</v>
      </c>
      <c r="S13" t="s">
        <v>260</v>
      </c>
      <c r="T13" t="s">
        <v>261</v>
      </c>
      <c r="U13" t="s">
        <v>262</v>
      </c>
      <c r="V13" t="s">
        <v>263</v>
      </c>
    </row>
    <row r="14" spans="1:22" x14ac:dyDescent="0.2">
      <c r="A14" t="s">
        <v>264</v>
      </c>
      <c r="B14" t="s">
        <v>20</v>
      </c>
      <c r="C14" t="s">
        <v>20</v>
      </c>
      <c r="D14">
        <v>3</v>
      </c>
      <c r="E14" t="s">
        <v>35</v>
      </c>
      <c r="F14" t="s">
        <v>265</v>
      </c>
      <c r="G14" t="s">
        <v>266</v>
      </c>
      <c r="H14" t="s">
        <v>265</v>
      </c>
      <c r="I14">
        <f t="shared" si="0"/>
        <v>0.357129496419405</v>
      </c>
      <c r="J14" s="1">
        <f t="shared" si="1"/>
        <v>8.0055835223636684E-2</v>
      </c>
      <c r="K14" t="s">
        <v>267</v>
      </c>
      <c r="L14" t="s">
        <v>268</v>
      </c>
      <c r="M14" t="s">
        <v>269</v>
      </c>
      <c r="N14" t="s">
        <v>270</v>
      </c>
      <c r="O14" t="s">
        <v>271</v>
      </c>
      <c r="P14" t="s">
        <v>272</v>
      </c>
      <c r="Q14" t="s">
        <v>273</v>
      </c>
      <c r="R14" t="s">
        <v>274</v>
      </c>
      <c r="S14" t="s">
        <v>275</v>
      </c>
      <c r="T14" t="s">
        <v>276</v>
      </c>
      <c r="U14" t="s">
        <v>277</v>
      </c>
      <c r="V14" t="s">
        <v>278</v>
      </c>
    </row>
    <row r="15" spans="1:22" x14ac:dyDescent="0.2">
      <c r="A15" t="s">
        <v>279</v>
      </c>
      <c r="B15" t="s">
        <v>20</v>
      </c>
      <c r="C15" t="s">
        <v>20</v>
      </c>
      <c r="D15">
        <v>2</v>
      </c>
      <c r="E15" t="s">
        <v>36</v>
      </c>
      <c r="F15" t="s">
        <v>108</v>
      </c>
      <c r="G15" t="s">
        <v>109</v>
      </c>
      <c r="H15" t="s">
        <v>110</v>
      </c>
      <c r="I15">
        <f t="shared" si="0"/>
        <v>0.33964979260616801</v>
      </c>
      <c r="J15" s="1">
        <f t="shared" si="1"/>
        <v>2.7192500520819785E-2</v>
      </c>
      <c r="K15" t="s">
        <v>111</v>
      </c>
      <c r="L15" t="s">
        <v>112</v>
      </c>
      <c r="M15" t="s">
        <v>113</v>
      </c>
      <c r="N15" t="s">
        <v>114</v>
      </c>
      <c r="O15" t="s">
        <v>115</v>
      </c>
      <c r="P15" t="s">
        <v>116</v>
      </c>
      <c r="Q15" t="s">
        <v>117</v>
      </c>
      <c r="R15" t="s">
        <v>118</v>
      </c>
      <c r="S15" t="s">
        <v>119</v>
      </c>
      <c r="T15" t="s">
        <v>120</v>
      </c>
      <c r="U15" t="s">
        <v>121</v>
      </c>
      <c r="V15" t="s">
        <v>122</v>
      </c>
    </row>
    <row r="16" spans="1:22" x14ac:dyDescent="0.2">
      <c r="A16" t="s">
        <v>280</v>
      </c>
      <c r="B16" t="s">
        <v>20</v>
      </c>
      <c r="C16" t="s">
        <v>20</v>
      </c>
      <c r="D16">
        <v>6</v>
      </c>
      <c r="E16" t="s">
        <v>37</v>
      </c>
      <c r="F16" t="s">
        <v>281</v>
      </c>
      <c r="G16" t="s">
        <v>282</v>
      </c>
      <c r="H16" t="s">
        <v>281</v>
      </c>
      <c r="I16">
        <f t="shared" si="0"/>
        <v>0.33199039365496502</v>
      </c>
      <c r="J16" s="1">
        <f t="shared" si="1"/>
        <v>4.0284140634034848E-3</v>
      </c>
      <c r="K16" t="s">
        <v>283</v>
      </c>
      <c r="L16" t="s">
        <v>284</v>
      </c>
      <c r="M16" t="s">
        <v>285</v>
      </c>
      <c r="N16" t="s">
        <v>286</v>
      </c>
      <c r="O16" t="s">
        <v>287</v>
      </c>
      <c r="P16" t="s">
        <v>90</v>
      </c>
      <c r="Q16" t="s">
        <v>288</v>
      </c>
      <c r="R16" t="s">
        <v>31</v>
      </c>
      <c r="S16" t="s">
        <v>47</v>
      </c>
      <c r="T16" t="s">
        <v>53</v>
      </c>
      <c r="U16" t="s">
        <v>107</v>
      </c>
      <c r="V16" t="s">
        <v>289</v>
      </c>
    </row>
    <row r="17" spans="1:22" x14ac:dyDescent="0.2">
      <c r="A17" t="s">
        <v>290</v>
      </c>
      <c r="B17" t="s">
        <v>20</v>
      </c>
      <c r="C17" t="s">
        <v>20</v>
      </c>
      <c r="D17">
        <v>3</v>
      </c>
      <c r="E17" t="s">
        <v>123</v>
      </c>
      <c r="F17" t="s">
        <v>291</v>
      </c>
      <c r="G17" t="s">
        <v>292</v>
      </c>
      <c r="H17" t="s">
        <v>291</v>
      </c>
      <c r="I17">
        <f t="shared" si="0"/>
        <v>0.36722063034333202</v>
      </c>
      <c r="J17" s="1">
        <f t="shared" si="1"/>
        <v>0.11057414353430328</v>
      </c>
      <c r="K17" t="s">
        <v>293</v>
      </c>
      <c r="L17" t="s">
        <v>294</v>
      </c>
      <c r="M17" t="s">
        <v>295</v>
      </c>
      <c r="N17" t="s">
        <v>296</v>
      </c>
      <c r="O17" t="s">
        <v>297</v>
      </c>
      <c r="P17" t="s">
        <v>298</v>
      </c>
      <c r="Q17" t="s">
        <v>299</v>
      </c>
      <c r="R17" t="s">
        <v>300</v>
      </c>
      <c r="S17" t="s">
        <v>301</v>
      </c>
      <c r="T17" t="s">
        <v>302</v>
      </c>
      <c r="U17" t="s">
        <v>303</v>
      </c>
      <c r="V17" t="s">
        <v>304</v>
      </c>
    </row>
    <row r="18" spans="1:22" x14ac:dyDescent="0.2">
      <c r="A18" t="s">
        <v>305</v>
      </c>
      <c r="B18" t="s">
        <v>20</v>
      </c>
      <c r="C18" t="s">
        <v>20</v>
      </c>
      <c r="D18">
        <v>4</v>
      </c>
      <c r="E18" t="s">
        <v>124</v>
      </c>
      <c r="F18" t="s">
        <v>306</v>
      </c>
      <c r="G18" t="s">
        <v>307</v>
      </c>
      <c r="H18" t="s">
        <v>308</v>
      </c>
      <c r="I18">
        <f t="shared" si="0"/>
        <v>0.33839162194748001</v>
      </c>
      <c r="J18" s="1">
        <f t="shared" si="1"/>
        <v>2.33874534013645E-2</v>
      </c>
      <c r="K18" t="s">
        <v>126</v>
      </c>
      <c r="L18" t="s">
        <v>127</v>
      </c>
      <c r="M18" t="s">
        <v>309</v>
      </c>
      <c r="N18" t="s">
        <v>310</v>
      </c>
      <c r="O18" t="s">
        <v>311</v>
      </c>
      <c r="P18" t="s">
        <v>128</v>
      </c>
      <c r="Q18" t="s">
        <v>129</v>
      </c>
      <c r="R18" t="s">
        <v>130</v>
      </c>
      <c r="S18" t="s">
        <v>131</v>
      </c>
      <c r="T18" t="s">
        <v>132</v>
      </c>
      <c r="U18" t="s">
        <v>133</v>
      </c>
      <c r="V18" t="s">
        <v>134</v>
      </c>
    </row>
    <row r="19" spans="1:22" x14ac:dyDescent="0.2">
      <c r="A19" t="s">
        <v>312</v>
      </c>
      <c r="B19" t="s">
        <v>20</v>
      </c>
      <c r="C19" t="s">
        <v>20</v>
      </c>
      <c r="D19">
        <v>3</v>
      </c>
      <c r="E19" t="s">
        <v>135</v>
      </c>
      <c r="F19" t="s">
        <v>313</v>
      </c>
      <c r="G19" t="s">
        <v>314</v>
      </c>
      <c r="H19" t="s">
        <v>313</v>
      </c>
      <c r="I19">
        <f t="shared" si="0"/>
        <v>0.36894393887292098</v>
      </c>
      <c r="J19" s="1">
        <f t="shared" si="1"/>
        <v>0.11578589291914665</v>
      </c>
      <c r="K19" t="s">
        <v>315</v>
      </c>
      <c r="L19" t="s">
        <v>316</v>
      </c>
      <c r="M19" t="s">
        <v>317</v>
      </c>
      <c r="N19" t="s">
        <v>318</v>
      </c>
      <c r="O19" t="s">
        <v>319</v>
      </c>
      <c r="P19" t="s">
        <v>320</v>
      </c>
      <c r="Q19" t="s">
        <v>321</v>
      </c>
      <c r="R19" t="s">
        <v>322</v>
      </c>
      <c r="S19" t="s">
        <v>323</v>
      </c>
      <c r="T19" t="s">
        <v>324</v>
      </c>
      <c r="U19" t="s">
        <v>325</v>
      </c>
      <c r="V19" t="s">
        <v>326</v>
      </c>
    </row>
    <row r="20" spans="1:22" x14ac:dyDescent="0.2">
      <c r="A20" t="s">
        <v>327</v>
      </c>
      <c r="B20" t="s">
        <v>20</v>
      </c>
      <c r="C20" t="s">
        <v>20</v>
      </c>
      <c r="D20">
        <v>3</v>
      </c>
      <c r="E20" t="s">
        <v>136</v>
      </c>
      <c r="F20" t="s">
        <v>137</v>
      </c>
      <c r="G20" t="s">
        <v>138</v>
      </c>
      <c r="H20" t="s">
        <v>137</v>
      </c>
      <c r="I20">
        <f t="shared" si="0"/>
        <v>0.33192573604369802</v>
      </c>
      <c r="J20" s="1">
        <f t="shared" si="1"/>
        <v>3.8328720232172486E-3</v>
      </c>
      <c r="K20" t="s">
        <v>139</v>
      </c>
      <c r="L20" t="s">
        <v>140</v>
      </c>
      <c r="M20" t="s">
        <v>141</v>
      </c>
      <c r="N20" t="s">
        <v>142</v>
      </c>
      <c r="O20" t="s">
        <v>143</v>
      </c>
      <c r="P20" t="s">
        <v>144</v>
      </c>
      <c r="Q20" t="s">
        <v>145</v>
      </c>
      <c r="R20" t="s">
        <v>146</v>
      </c>
      <c r="S20" t="s">
        <v>147</v>
      </c>
      <c r="T20" t="s">
        <v>148</v>
      </c>
      <c r="U20" t="s">
        <v>149</v>
      </c>
      <c r="V20" t="s">
        <v>150</v>
      </c>
    </row>
    <row r="21" spans="1:22" x14ac:dyDescent="0.2">
      <c r="A21" t="s">
        <v>328</v>
      </c>
      <c r="B21" t="s">
        <v>20</v>
      </c>
      <c r="C21" t="s">
        <v>20</v>
      </c>
      <c r="D21">
        <v>5</v>
      </c>
      <c r="E21" t="s">
        <v>151</v>
      </c>
      <c r="F21" t="s">
        <v>152</v>
      </c>
      <c r="G21" t="s">
        <v>125</v>
      </c>
      <c r="H21" t="s">
        <v>152</v>
      </c>
      <c r="I21">
        <f t="shared" si="0"/>
        <v>0.34547796863332098</v>
      </c>
      <c r="J21" s="1">
        <f t="shared" si="1"/>
        <v>4.4818475384135414E-2</v>
      </c>
      <c r="K21" t="s">
        <v>153</v>
      </c>
      <c r="L21" t="s">
        <v>154</v>
      </c>
      <c r="M21" t="s">
        <v>155</v>
      </c>
      <c r="N21" t="s">
        <v>156</v>
      </c>
      <c r="O21" t="s">
        <v>157</v>
      </c>
      <c r="P21" t="s">
        <v>128</v>
      </c>
      <c r="Q21" t="s">
        <v>68</v>
      </c>
      <c r="R21" t="s">
        <v>158</v>
      </c>
      <c r="S21" t="s">
        <v>159</v>
      </c>
      <c r="T21" t="s">
        <v>80</v>
      </c>
      <c r="U21" t="s">
        <v>160</v>
      </c>
      <c r="V21" t="s">
        <v>161</v>
      </c>
    </row>
  </sheetData>
  <conditionalFormatting sqref="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2024-02-26T05:20:00Z</dcterms:created>
  <dcterms:modified xsi:type="dcterms:W3CDTF">2024-02-26T05:22:11Z</dcterms:modified>
</cp:coreProperties>
</file>