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o-mac/Developer/TUDelft/mscthesis/msc-wis-test-environment/jb-environment/join-benchmark/results/model_eval/extra_features_all&gt;all/"/>
    </mc:Choice>
  </mc:AlternateContent>
  <xr:revisionPtr revIDLastSave="0" documentId="13_ncr:1_{1E60BFDE-BF96-9047-8F43-D6B0536D0F52}" xr6:coauthVersionLast="47" xr6:coauthVersionMax="47" xr10:uidLastSave="{00000000-0000-0000-0000-000000000000}"/>
  <bookViews>
    <workbookView xWindow="0" yWindow="0" windowWidth="16660" windowHeight="21000" xr2:uid="{00000000-000D-0000-FFFF-FFFF00000000}"/>
  </bookViews>
  <sheets>
    <sheet name="set_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7" i="1"/>
  <c r="J18" i="1"/>
  <c r="J25" i="1"/>
  <c r="J26" i="1"/>
  <c r="J2" i="1"/>
  <c r="I31" i="1"/>
  <c r="J31" i="1" s="1"/>
  <c r="I30" i="1"/>
  <c r="J30" i="1" s="1"/>
  <c r="I29" i="1"/>
  <c r="J29" i="1" s="1"/>
  <c r="I28" i="1"/>
  <c r="J28" i="1" s="1"/>
  <c r="I27" i="1"/>
  <c r="J27" i="1" s="1"/>
  <c r="I26" i="1"/>
  <c r="I25" i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I17" i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I9" i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</calcChain>
</file>

<file path=xl/sharedStrings.xml><?xml version="1.0" encoding="utf-8"?>
<sst xmlns="http://schemas.openxmlformats.org/spreadsheetml/2006/main" count="590" uniqueCount="465">
  <si>
    <t>TIMESTAMP</t>
  </si>
  <si>
    <t>EVAL_DB_SETS</t>
  </si>
  <si>
    <t>FIT_DB_SETS</t>
  </si>
  <si>
    <t>GEN_COUNT</t>
  </si>
  <si>
    <t>FEATURES</t>
  </si>
  <si>
    <t>MEAN_FIT_CORRELATION</t>
  </si>
  <si>
    <t>COEFFICIENTS</t>
  </si>
  <si>
    <t>MEAN_EVAL_CORRELATION</t>
  </si>
  <si>
    <t>job/12a</t>
  </si>
  <si>
    <t>job/14a</t>
  </si>
  <si>
    <t>job/2a</t>
  </si>
  <si>
    <t>job/6f</t>
  </si>
  <si>
    <t>job/9d</t>
  </si>
  <si>
    <t>ssb/q21</t>
  </si>
  <si>
    <t>ssb/q31</t>
  </si>
  <si>
    <t>ssb/q41</t>
  </si>
  <si>
    <t>ssb/q42</t>
  </si>
  <si>
    <t>ssb/q43</t>
  </si>
  <si>
    <t>tpcds/query_27</t>
  </si>
  <si>
    <t>tpcds/query_50</t>
  </si>
  <si>
    <t>['ssb', 'job', 'tpcds']</t>
  </si>
  <si>
    <t>['t_length']</t>
  </si>
  <si>
    <t>0.2805496015330277</t>
  </si>
  <si>
    <t>0.6351125481444466</t>
  </si>
  <si>
    <t>0.8063588052953503</t>
  </si>
  <si>
    <t>0.42806209417410995</t>
  </si>
  <si>
    <t>-0.1264214075509246</t>
  </si>
  <si>
    <t>['t_length', 't_unique']</t>
  </si>
  <si>
    <t>0.28054960153302777</t>
  </si>
  <si>
    <t>0.15130353970229754</t>
  </si>
  <si>
    <t>0.6351125481444467</t>
  </si>
  <si>
    <t>-0.12642140755092457</t>
  </si>
  <si>
    <t>['t_length', 't_id_size']</t>
  </si>
  <si>
    <t>0.8063588052953504</t>
  </si>
  <si>
    <t>['t_length', 't_row_size']</t>
  </si>
  <si>
    <t>['t_length', 't_cache_age']</t>
  </si>
  <si>
    <t>0.8063588052953505</t>
  </si>
  <si>
    <t>0.4280620941741099</t>
  </si>
  <si>
    <t>['t_length', 't_cluster_size']</t>
  </si>
  <si>
    <t>0.2805496015330276</t>
  </si>
  <si>
    <t>['t_length', 't_bounds_low']</t>
  </si>
  <si>
    <t>['t_length', 't_bounds_high']</t>
  </si>
  <si>
    <t>['t_length', 't_bounds_range']</t>
  </si>
  <si>
    <t>0.42806209417410984</t>
  </si>
  <si>
    <t>['t_length', 'c_len_res']</t>
  </si>
  <si>
    <t>['t_length', 'c_len_possible_max']</t>
  </si>
  <si>
    <t>['t_length', 'c_len_unique_max']</t>
  </si>
  <si>
    <t>['t_length', 'c_selectivity']</t>
  </si>
  <si>
    <t>['t_length', 'c_cluster_size']</t>
  </si>
  <si>
    <t>0.6351125481444468</t>
  </si>
  <si>
    <t>['t_length', 'c_cluster_overlap']</t>
  </si>
  <si>
    <t>0.28054960153302766</t>
  </si>
  <si>
    <t>0.28713867681092337</t>
  </si>
  <si>
    <t>-0.19820255321307484</t>
  </si>
  <si>
    <t>-0.1510940425960806</t>
  </si>
  <si>
    <t>0.8419888061619094</t>
  </si>
  <si>
    <t>-0.030700332563411942</t>
  </si>
  <si>
    <t>[1.]</t>
  </si>
  <si>
    <t>0.44283650671200564</t>
  </si>
  <si>
    <t>0.15130353970229757</t>
  </si>
  <si>
    <t>0.7518088139320106</t>
  </si>
  <si>
    <t>0.7578597170103574</t>
  </si>
  <si>
    <t>0.2874870418651291</t>
  </si>
  <si>
    <t>[0.08333333 0.91666667]</t>
  </si>
  <si>
    <t>-0.19820254732886355</t>
  </si>
  <si>
    <t>-0.15109411213617813</t>
  </si>
  <si>
    <t>0.4428364333091566</t>
  </si>
  <si>
    <t>0.8419888021840516</t>
  </si>
  <si>
    <t>-0.03070033256339301</t>
  </si>
  <si>
    <t>0.27802430742265194</t>
  </si>
  <si>
    <t>0.14539581398203671</t>
  </si>
  <si>
    <t>0.6349648788660677</t>
  </si>
  <si>
    <t>0.8062384597248301</t>
  </si>
  <si>
    <t>0.4269538354316224</t>
  </si>
  <si>
    <t>-0.12631348586457009</t>
  </si>
  <si>
    <t>0.7566783827225297</t>
  </si>
  <si>
    <t>0.28787999918988</t>
  </si>
  <si>
    <t>[1.99009901e-20 1.00000000e+00]</t>
  </si>
  <si>
    <t>-0.19820246940402161</t>
  </si>
  <si>
    <t>-0.15109408039335087</t>
  </si>
  <si>
    <t>0.4428365058775474</t>
  </si>
  <si>
    <t>0.8419888091315103</t>
  </si>
  <si>
    <t>-0.030700332563412588</t>
  </si>
  <si>
    <t>0.27924978687918967</t>
  </si>
  <si>
    <t>0.16145240990713713</t>
  </si>
  <si>
    <t>0.635113297730824</t>
  </si>
  <si>
    <t>0.8060526955557324</t>
  </si>
  <si>
    <t>0.4249340712012907</t>
  </si>
  <si>
    <t>-0.12642521196305512</t>
  </si>
  <si>
    <t>0.7566325938212191</t>
  </si>
  <si>
    <t>0.2874325351583441</t>
  </si>
  <si>
    <t>[4.71002496e-06 9.99995290e-01]</t>
  </si>
  <si>
    <t>-0.1982034697729894</t>
  </si>
  <si>
    <t>-0.1510939650760578</t>
  </si>
  <si>
    <t>0.4428363433392199</t>
  </si>
  <si>
    <t>0.8419887946753228</t>
  </si>
  <si>
    <t>-0.030700332563398422</t>
  </si>
  <si>
    <t>0.7538448159830938</t>
  </si>
  <si>
    <t>-0.19820255321600547</t>
  </si>
  <si>
    <t>0.8419888061619151</t>
  </si>
  <si>
    <t>0.3595144522493167</t>
  </si>
  <si>
    <t>0.6307771357287846</t>
  </si>
  <si>
    <t>0.754083094216222</t>
  </si>
  <si>
    <t>0.28902698316523046</t>
  </si>
  <si>
    <t>[2.36910685e-16 1.00000000e+00]</t>
  </si>
  <si>
    <t>0.2890269831652304</t>
  </si>
  <si>
    <t>-0.1982034916205797</t>
  </si>
  <si>
    <t>-0.15109399863255465</t>
  </si>
  <si>
    <t>0.4428359038088029</t>
  </si>
  <si>
    <t>0.8419891446936711</t>
  </si>
  <si>
    <t>-0.030700332563509507</t>
  </si>
  <si>
    <t>0.2930338969920292</t>
  </si>
  <si>
    <t>0.1543382263154494</t>
  </si>
  <si>
    <t>0.635195186261217</t>
  </si>
  <si>
    <t>0.8067785396623472</t>
  </si>
  <si>
    <t>0.42707596191987757</t>
  </si>
  <si>
    <t>-0.12649056593911276</t>
  </si>
  <si>
    <t>0.7617236261195565</t>
  </si>
  <si>
    <t>0.31492544072040873</t>
  </si>
  <si>
    <t>[9.999970e-01 2.999988e-06]</t>
  </si>
  <si>
    <t>-0.033246629455486884</t>
  </si>
  <si>
    <t>-0.05736419341409804</t>
  </si>
  <si>
    <t>0.23683981913693422</t>
  </si>
  <si>
    <t>0.5485036419121049</t>
  </si>
  <si>
    <t>0.3560862990913307</t>
  </si>
  <si>
    <t>0.27988480542825955</t>
  </si>
  <si>
    <t>0.14858437093349328</t>
  </si>
  <si>
    <t>0.6364590854804308</t>
  </si>
  <si>
    <t>0.806472659445396</t>
  </si>
  <si>
    <t>0.42715961054343565</t>
  </si>
  <si>
    <t>-0.12621011868245116</t>
  </si>
  <si>
    <t>0.7247362309235598</t>
  </si>
  <si>
    <t>0.28738645306870997</t>
  </si>
  <si>
    <t>[3.29702213e-06 9.99996703e-01]</t>
  </si>
  <si>
    <t>0.2873864530687101</t>
  </si>
  <si>
    <t>-0.1982033277762</t>
  </si>
  <si>
    <t>-0.15109379507897566</t>
  </si>
  <si>
    <t>0.4428364060311739</t>
  </si>
  <si>
    <t>0.8419887936418572</t>
  </si>
  <si>
    <t>-0.030700332563374955</t>
  </si>
  <si>
    <t>0.1513035397022975</t>
  </si>
  <si>
    <t>0.7535253792572546</t>
  </si>
  <si>
    <t>0.2895687283731692</t>
  </si>
  <si>
    <t>[9.79316733e-23 1.00000000e+00]</t>
  </si>
  <si>
    <t>-0.1982026044673712</t>
  </si>
  <si>
    <t>-0.15109425260984516</t>
  </si>
  <si>
    <t>0.44283659954969057</t>
  </si>
  <si>
    <t>0.8419888491312564</t>
  </si>
  <si>
    <t>-0.030700332563389977</t>
  </si>
  <si>
    <t>0.4280620941741098</t>
  </si>
  <si>
    <t>0.7686392684247197</t>
  </si>
  <si>
    <t>['t_length', 'c_tbl_ratio_length']</t>
  </si>
  <si>
    <t>['t_length', 'c_tbl_ratio_unique']</t>
  </si>
  <si>
    <t>0.29637753298864267</t>
  </si>
  <si>
    <t>[9.0909e-23 1.0000e+00]</t>
  </si>
  <si>
    <t>-0.1982231751065823</t>
  </si>
  <si>
    <t>-0.15110201086091674</t>
  </si>
  <si>
    <t>0.44283624584664866</t>
  </si>
  <si>
    <t>0.8419890798189998</t>
  </si>
  <si>
    <t>-0.030700332564208583</t>
  </si>
  <si>
    <t>0.35957790549581936</t>
  </si>
  <si>
    <t>0.37189233901725915</t>
  </si>
  <si>
    <t>0.6359196714970448</t>
  </si>
  <si>
    <t>0.8099570218989521</t>
  </si>
  <si>
    <t>0.48694639798088246</t>
  </si>
  <si>
    <t>-0.12621244704572515</t>
  </si>
  <si>
    <t>0.7186083062002867</t>
  </si>
  <si>
    <t>['t_length', 'c_tbl_ratio_row_size']</t>
  </si>
  <si>
    <t>['t_length', 'c_tbl_ratio_cache_age']</t>
  </si>
  <si>
    <t>['t_length', 'c_tbl_ratio_bounds_range']</t>
  </si>
  <si>
    <t>0.28787822477257824</t>
  </si>
  <si>
    <t>[9.99999e-22 1.00000e+00]</t>
  </si>
  <si>
    <t>0.28787822477257835</t>
  </si>
  <si>
    <t>-0.19820245913229748</t>
  </si>
  <si>
    <t>-0.15109389722990016</t>
  </si>
  <si>
    <t>0.44283647339385446</t>
  </si>
  <si>
    <t>0.8419888129985248</t>
  </si>
  <si>
    <t>-0.03070033256353981</t>
  </si>
  <si>
    <t>0.28326687561972164</t>
  </si>
  <si>
    <t>0.1777965761759218</t>
  </si>
  <si>
    <t>0.6352243956616376</t>
  </si>
  <si>
    <t>0.8063097615169926</t>
  </si>
  <si>
    <t>0.4290681558867887</t>
  </si>
  <si>
    <t>-0.12643770686608233</t>
  </si>
  <si>
    <t>0.7499369759926423</t>
  </si>
  <si>
    <t>0.2874977358563563</t>
  </si>
  <si>
    <t>[ 1.e-15 -1.e+00]</t>
  </si>
  <si>
    <t>0.28749773585635624</t>
  </si>
  <si>
    <t>-0.19820263283146541</t>
  </si>
  <si>
    <t>-0.15109390650396054</t>
  </si>
  <si>
    <t>0.44283660154673987</t>
  </si>
  <si>
    <t>0.8419888368605739</t>
  </si>
  <si>
    <t>-0.030700332563323225</t>
  </si>
  <si>
    <t>0.28126127455561933</t>
  </si>
  <si>
    <t>0.1510580509404184</t>
  </si>
  <si>
    <t>0.6350837368916251</t>
  </si>
  <si>
    <t>0.8063748271286808</t>
  </si>
  <si>
    <t>0.4282449073386996</t>
  </si>
  <si>
    <t>-0.12640455855108199</t>
  </si>
  <si>
    <t>0.7540975665953749</t>
  </si>
  <si>
    <t>0.28847491838166517</t>
  </si>
  <si>
    <t>[1.22234446e-19 1.00000000e+00]</t>
  </si>
  <si>
    <t>-0.19820275430797268</t>
  </si>
  <si>
    <t>-0.1510940662182093</t>
  </si>
  <si>
    <t>0.4428365192415335</t>
  </si>
  <si>
    <t>0.8419887894954022</t>
  </si>
  <si>
    <t>-0.030700332563393485</t>
  </si>
  <si>
    <t>0.2801774310847897</t>
  </si>
  <si>
    <t>0.14282430148259198</t>
  </si>
  <si>
    <t>0.6354107268660627</t>
  </si>
  <si>
    <t>0.8068880813516924</t>
  </si>
  <si>
    <t>0.43795938444069904</t>
  </si>
  <si>
    <t>-0.126411713278806</t>
  </si>
  <si>
    <t>0.2963676891919684</t>
  </si>
  <si>
    <t>0.29636768919196843</t>
  </si>
  <si>
    <t>-0.15109404259636242</t>
  </si>
  <si>
    <t>0.44283650671195773</t>
  </si>
  <si>
    <t>-0.030700332563411953</t>
  </si>
  <si>
    <t>0.15732457607516825</t>
  </si>
  <si>
    <t>0.8067927504513871</t>
  </si>
  <si>
    <t>0.5207188263692835</t>
  </si>
  <si>
    <t>-0.126387108503444</t>
  </si>
  <si>
    <t>0.292066208318788</t>
  </si>
  <si>
    <t>-0.19820263283091083</t>
  </si>
  <si>
    <t>-0.030700332563323218</t>
  </si>
  <si>
    <t>-0.12646512816157235</t>
  </si>
  <si>
    <t>0.7243490254926679</t>
  </si>
  <si>
    <t>0.30049586573510284</t>
  </si>
  <si>
    <t>[ 0.52631579 -0.47368421]</t>
  </si>
  <si>
    <t>0.3004958657351028</t>
  </si>
  <si>
    <t>-0.06328265746021987</t>
  </si>
  <si>
    <t>-0.10799596433468515</t>
  </si>
  <si>
    <t>0.4390947387282012</t>
  </si>
  <si>
    <t>0.7445932529504738</t>
  </si>
  <si>
    <t>-0.03458259889813904</t>
  </si>
  <si>
    <t>0.2805496015330272</t>
  </si>
  <si>
    <t>0.15130353970229846</t>
  </si>
  <si>
    <t>0.6351125481444463</t>
  </si>
  <si>
    <t>0.8063588052953501</t>
  </si>
  <si>
    <t>0.4280620941741092</t>
  </si>
  <si>
    <t>-0.1264214075509244</t>
  </si>
  <si>
    <t>0.748833316703406</t>
  </si>
  <si>
    <t>0.28784895592297954</t>
  </si>
  <si>
    <t>[ 3.33666667e-10 -1.00000000e+00]</t>
  </si>
  <si>
    <t>-0.19820237821604558</t>
  </si>
  <si>
    <t>-0.1510935743590911</t>
  </si>
  <si>
    <t>0.44283691302690675</t>
  </si>
  <si>
    <t>0.8419887472546912</t>
  </si>
  <si>
    <t>-0.030700332563955157</t>
  </si>
  <si>
    <t>0.28068372565388183</t>
  </si>
  <si>
    <t>0.15131337937044945</t>
  </si>
  <si>
    <t>0.6351008555853689</t>
  </si>
  <si>
    <t>0.8063510511650165</t>
  </si>
  <si>
    <t>0.42799152520832334</t>
  </si>
  <si>
    <t>-0.12640141788235493</t>
  </si>
  <si>
    <t>0.7567239234603089</t>
  </si>
  <si>
    <t>0.30085581836267467</t>
  </si>
  <si>
    <t>[5.55277917e-14 1.00000000e+00]</t>
  </si>
  <si>
    <t>0.3008558183626748</t>
  </si>
  <si>
    <t>-0.19816932242270455</t>
  </si>
  <si>
    <t>-0.29771646116988604</t>
  </si>
  <si>
    <t>0.4428048380724604</t>
  </si>
  <si>
    <t>0.8419856560270421</t>
  </si>
  <si>
    <t>-0.030700332571277734</t>
  </si>
  <si>
    <t>0.2805496015332596</t>
  </si>
  <si>
    <t>0.15130353970233823</t>
  </si>
  <si>
    <t>0.6351125481444487</t>
  </si>
  <si>
    <t>0.8063588052953434</t>
  </si>
  <si>
    <t>0.42806209417409574</t>
  </si>
  <si>
    <t>-0.12642140755092468</t>
  </si>
  <si>
    <t>0.9499935812867242</t>
  </si>
  <si>
    <t>0.3383982691080013</t>
  </si>
  <si>
    <t>[ 0.25 -0.75]</t>
  </si>
  <si>
    <t>0.3383982691080012</t>
  </si>
  <si>
    <t>0.2911536772099792</t>
  </si>
  <si>
    <t>-0.15109482928332696</t>
  </si>
  <si>
    <t>0.3874706260820244</t>
  </si>
  <si>
    <t>0.841947661479574</t>
  </si>
  <si>
    <t>0.02423821901787763</t>
  </si>
  <si>
    <t>0.2804635055064638</t>
  </si>
  <si>
    <t>0.1513524732378279</t>
  </si>
  <si>
    <t>0.6354305899534849</t>
  </si>
  <si>
    <t>0.8063008715250688</t>
  </si>
  <si>
    <t>0.4315076514940031</t>
  </si>
  <si>
    <t>-0.1263842394890594</t>
  </si>
  <si>
    <t>0.7469698347427178</t>
  </si>
  <si>
    <t>0.29549365026364793</t>
  </si>
  <si>
    <t>[ 3.33333556e-07 -9.99999667e-01]</t>
  </si>
  <si>
    <t>0.2954936502636478</t>
  </si>
  <si>
    <t>-0.1982047490410605</t>
  </si>
  <si>
    <t>-0.15103145975592244</t>
  </si>
  <si>
    <t>0.4428384832652281</t>
  </si>
  <si>
    <t>0.8419911910923356</t>
  </si>
  <si>
    <t>-0.030700332566277657</t>
  </si>
  <si>
    <t>0.38652697383939016</t>
  </si>
  <si>
    <t>0.4165488268600839</t>
  </si>
  <si>
    <t>0.6415359836036315</t>
  </si>
  <si>
    <t>0.811357650541964</t>
  </si>
  <si>
    <t>0.47732530829851394</t>
  </si>
  <si>
    <t>-0.13055954970565556</t>
  </si>
  <si>
    <t>0.7009824349770584</t>
  </si>
  <si>
    <t>0.2884727923402281</t>
  </si>
  <si>
    <t>[ 1.002003e-21 -1.000000e+00]</t>
  </si>
  <si>
    <t>-0.1982022377182073</t>
  </si>
  <si>
    <t>-0.15109384681604493</t>
  </si>
  <si>
    <t>0.44283657329893106</t>
  </si>
  <si>
    <t>0.8419888161782513</t>
  </si>
  <si>
    <t>-0.03070033256338775</t>
  </si>
  <si>
    <t>0.6354344465487103</t>
  </si>
  <si>
    <t>0.8066364878343729</t>
  </si>
  <si>
    <t>-0.12642670225364147</t>
  </si>
  <si>
    <t>0.7537880252425021</t>
  </si>
  <si>
    <t>Improvement, over base</t>
  </si>
  <si>
    <t>2024-02-26T07:44:05.631565</t>
  </si>
  <si>
    <t>2024-02-26T07:44:18.923528</t>
  </si>
  <si>
    <t>2024-02-26T07:44:33.323036</t>
  </si>
  <si>
    <t>2024-02-26T07:44:47.753454</t>
  </si>
  <si>
    <t>2024-02-26T07:45:01.918173</t>
  </si>
  <si>
    <t>2024-02-26T07:45:16.040242</t>
  </si>
  <si>
    <t>2024-02-26T07:45:29.529837</t>
  </si>
  <si>
    <t>2024-02-26T07:45:43.298710</t>
  </si>
  <si>
    <t>2024-02-26T07:45:57.473727</t>
  </si>
  <si>
    <t>2024-02-26T07:46:11.217826</t>
  </si>
  <si>
    <t>2024-02-26T07:46:24.397391</t>
  </si>
  <si>
    <t>2024-02-26T07:46:37.819499</t>
  </si>
  <si>
    <t>2024-02-26T07:46:51.760796</t>
  </si>
  <si>
    <t>2024-02-26T07:47:05.242625</t>
  </si>
  <si>
    <t>2024-02-26T07:47:18.623364</t>
  </si>
  <si>
    <t>2024-02-26T07:47:32.257420</t>
  </si>
  <si>
    <t>2024-02-26T07:47:45.720646</t>
  </si>
  <si>
    <t>2024-02-26T07:47:59.107147</t>
  </si>
  <si>
    <t>2024-02-26T07:48:12.692337</t>
  </si>
  <si>
    <t>2024-02-26T07:48:25.962858</t>
  </si>
  <si>
    <t>2024-02-26T07:48:39.591344</t>
  </si>
  <si>
    <t>['t_length', 'c_tbl_min_length']</t>
  </si>
  <si>
    <t>0.3046067708991346</t>
  </si>
  <si>
    <t>[0.04149378 0.95850622]</t>
  </si>
  <si>
    <t>-0.03813091161747729</t>
  </si>
  <si>
    <t>-0.04026575228581941</t>
  </si>
  <si>
    <t>0.4327649279819549</t>
  </si>
  <si>
    <t>0.7287435269510059</t>
  </si>
  <si>
    <t>-0.03363615367313876</t>
  </si>
  <si>
    <t>0.15130353970229776</t>
  </si>
  <si>
    <t>0.6351125481444465</t>
  </si>
  <si>
    <t>0.42806209417410973</t>
  </si>
  <si>
    <t>0.7201649855850288</t>
  </si>
  <si>
    <t>2024-02-26T07:48:53.089707</t>
  </si>
  <si>
    <t>['t_length', 'c_tbl_min_unique']</t>
  </si>
  <si>
    <t>0.28720951651645277</t>
  </si>
  <si>
    <t>[3.0578543e-16 1.0000000e+00]</t>
  </si>
  <si>
    <t>0.2872095165164527</t>
  </si>
  <si>
    <t>-0.19820238206400925</t>
  </si>
  <si>
    <t>-0.1510939610622095</t>
  </si>
  <si>
    <t>0.4428363275457129</t>
  </si>
  <si>
    <t>0.8419887825589563</t>
  </si>
  <si>
    <t>-0.030700332563499456</t>
  </si>
  <si>
    <t>0.28074569414597594</t>
  </si>
  <si>
    <t>0.1507302302598491</t>
  </si>
  <si>
    <t>0.6351258582642615</t>
  </si>
  <si>
    <t>0.8063177552850803</t>
  </si>
  <si>
    <t>0.42827102842723425</t>
  </si>
  <si>
    <t>-0.1264073301892032</t>
  </si>
  <si>
    <t>0.7522855698698188</t>
  </si>
  <si>
    <t>2024-02-26T07:49:06.590615</t>
  </si>
  <si>
    <t>['t_length', 'c_tbl_min_row_size']</t>
  </si>
  <si>
    <t>0.29365938996667323</t>
  </si>
  <si>
    <t>[1.49917553e-04 9.99850082e-01]</t>
  </si>
  <si>
    <t>-0.19822210217710312</t>
  </si>
  <si>
    <t>-0.15109775838679254</t>
  </si>
  <si>
    <t>0.442810022754573</t>
  </si>
  <si>
    <t>0.8419877022066079</t>
  </si>
  <si>
    <t>-0.030700332566694306</t>
  </si>
  <si>
    <t>0.8168954290653031</t>
  </si>
  <si>
    <t>0.9260176355214788</t>
  </si>
  <si>
    <t>0.6694748056726177</t>
  </si>
  <si>
    <t>0.8010927667358274</t>
  </si>
  <si>
    <t>0.6167425673925833</t>
  </si>
  <si>
    <t>-0.13267017505778406</t>
  </si>
  <si>
    <t>0.40543641503559463</t>
  </si>
  <si>
    <t>2024-02-26T07:49:20.138733</t>
  </si>
  <si>
    <t>['t_length', 'c_tbl_min_cache_age']</t>
  </si>
  <si>
    <t>0.28722941065246305</t>
  </si>
  <si>
    <t>[1.01010101e-20 1.00000000e+00]</t>
  </si>
  <si>
    <t>-0.19820252425037121</t>
  </si>
  <si>
    <t>-0.151094067141241</t>
  </si>
  <si>
    <t>0.4428365183588684</t>
  </si>
  <si>
    <t>0.841988799680358</t>
  </si>
  <si>
    <t>-0.030700332563414062</t>
  </si>
  <si>
    <t>0.28067980373808926</t>
  </si>
  <si>
    <t>0.15617443888343147</t>
  </si>
  <si>
    <t>0.635139421166648</t>
  </si>
  <si>
    <t>0.8061052786109395</t>
  </si>
  <si>
    <t>0.4310801818413576</t>
  </si>
  <si>
    <t>-0.12642392844655354</t>
  </si>
  <si>
    <t>0.7499837057328728</t>
  </si>
  <si>
    <t>2024-02-26T07:49:33.681278</t>
  </si>
  <si>
    <t>['t_length', 'c_tbl_min_bounds_range']</t>
  </si>
  <si>
    <t>0.2875725487536942</t>
  </si>
  <si>
    <t>[ 9.99002997e-16 -1.00000000e+00]</t>
  </si>
  <si>
    <t>0.28757254875369415</t>
  </si>
  <si>
    <t>-0.19820217539265486</t>
  </si>
  <si>
    <t>-0.15109423137673356</t>
  </si>
  <si>
    <t>0.4428364725600814</t>
  </si>
  <si>
    <t>0.841988811055432</t>
  </si>
  <si>
    <t>-0.030700332563454745</t>
  </si>
  <si>
    <t>0.28009463716193067</t>
  </si>
  <si>
    <t>0.15099813511474353</t>
  </si>
  <si>
    <t>0.6351400468702397</t>
  </si>
  <si>
    <t>0.8063561467040462</t>
  </si>
  <si>
    <t>0.4290359267881461</t>
  </si>
  <si>
    <t>-0.12642126643931306</t>
  </si>
  <si>
    <t>0.7545016821433442</t>
  </si>
  <si>
    <t>2024-02-26T07:49:47.359877</t>
  </si>
  <si>
    <t>['t_length', 'c_tbl_max_length']</t>
  </si>
  <si>
    <t>0.29986149697025766</t>
  </si>
  <si>
    <t>-0.06327359726214174</t>
  </si>
  <si>
    <t>-0.10799627044547151</t>
  </si>
  <si>
    <t>0.4390953720727307</t>
  </si>
  <si>
    <t>0.7445931424109817</t>
  </si>
  <si>
    <t>-0.03458259884599362</t>
  </si>
  <si>
    <t>0.2805496015330273</t>
  </si>
  <si>
    <t>0.15130353970230032</t>
  </si>
  <si>
    <t>0.8063588052953502</t>
  </si>
  <si>
    <t>-0.12642140755092474</t>
  </si>
  <si>
    <t>0.7444327464371353</t>
  </si>
  <si>
    <t>2024-02-26T07:50:01.044385</t>
  </si>
  <si>
    <t>['t_length', 'c_tbl_max_unique']</t>
  </si>
  <si>
    <t>0.28714762885574685</t>
  </si>
  <si>
    <t>[6.08482427e-14 1.00000000e+00]</t>
  </si>
  <si>
    <t>-0.19820255003322804</t>
  </si>
  <si>
    <t>-0.15109404337315674</t>
  </si>
  <si>
    <t>0.4428365065438411</t>
  </si>
  <si>
    <t>0.8419888063738337</t>
  </si>
  <si>
    <t>-0.030700332563411106</t>
  </si>
  <si>
    <t>0.28055215098587266</t>
  </si>
  <si>
    <t>0.1512998596281131</t>
  </si>
  <si>
    <t>0.6351125593109233</t>
  </si>
  <si>
    <t>0.8063582447759344</t>
  </si>
  <si>
    <t>0.4280682364508262</t>
  </si>
  <si>
    <t>-0.12642142030137787</t>
  </si>
  <si>
    <t>0.751868381201704</t>
  </si>
  <si>
    <t>2024-02-26T07:50:14.325485</t>
  </si>
  <si>
    <t>['t_length', 'c_tbl_max_row_size']</t>
  </si>
  <si>
    <t>0.28720675068811397</t>
  </si>
  <si>
    <t>[0.1369863 0.8630137]</t>
  </si>
  <si>
    <t>0.287206750688114</t>
  </si>
  <si>
    <t>-0.1982025313746255</t>
  </si>
  <si>
    <t>-0.15109407891336127</t>
  </si>
  <si>
    <t>0.4428364896891961</t>
  </si>
  <si>
    <t>0.8419888049264956</t>
  </si>
  <si>
    <t>-0.030700332563397992</t>
  </si>
  <si>
    <t>0.27826680080963767</t>
  </si>
  <si>
    <t>0.14599778714026018</t>
  </si>
  <si>
    <t>0.6349951181543375</t>
  </si>
  <si>
    <t>0.8062903322312782</t>
  </si>
  <si>
    <t>0.4269641733426444</t>
  </si>
  <si>
    <t>-0.12635369364882554</t>
  </si>
  <si>
    <t>0.7545346363343373</t>
  </si>
  <si>
    <t>2024-02-26T07:50:27.778891</t>
  </si>
  <si>
    <t>['t_length', 'c_tbl_max_cache_age']</t>
  </si>
  <si>
    <t>2024-02-26T07:50:41.268725</t>
  </si>
  <si>
    <t>['t_length', 'c_tbl_max_bounds_range']</t>
  </si>
  <si>
    <t>0.28757254882946365</t>
  </si>
  <si>
    <t>0.2875725488294636</t>
  </si>
  <si>
    <t>-0.12642126573086906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</si>
</sst>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abSelected="1" topLeftCell="D1" workbookViewId="0">
      <selection activeCell="V14" sqref="V14"/>
    </sheetView>
  </sheetViews>
  <sheetFormatPr baseColWidth="10" defaultRowHeight="16" x14ac:dyDescent="0.2"/>
  <cols>
    <col min="1" max="1" width="25.33203125" bestFit="1" customWidth="1"/>
    <col min="2" max="3" width="17.1640625" bestFit="1" customWidth="1"/>
    <col min="4" max="4" width="11.83203125" bestFit="1" customWidth="1"/>
    <col min="5" max="5" width="34.33203125" bestFit="1" customWidth="1"/>
    <col min="6" max="8" width="12" customWidth="1"/>
    <col min="9" max="9" width="12.1640625" hidden="1" customWidth="1"/>
    <col min="10" max="10" width="21.1640625" style="1" bestFit="1" customWidth="1"/>
    <col min="11" max="11" width="21.6640625" bestFit="1" customWidth="1"/>
    <col min="12" max="12" width="20.5" bestFit="1" customWidth="1"/>
    <col min="13" max="13" width="19.83203125" bestFit="1" customWidth="1"/>
    <col min="14" max="14" width="18.83203125" bestFit="1" customWidth="1"/>
    <col min="15" max="15" width="21.6640625" bestFit="1" customWidth="1"/>
    <col min="16" max="17" width="19.83203125" bestFit="1" customWidth="1"/>
    <col min="18" max="19" width="18.83203125" bestFit="1" customWidth="1"/>
    <col min="20" max="20" width="19.83203125" bestFit="1" customWidth="1"/>
    <col min="21" max="21" width="20.5" bestFit="1" customWidth="1"/>
    <col min="22" max="22" width="18.832031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312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2">
      <c r="A2" t="s">
        <v>313</v>
      </c>
      <c r="B2" t="s">
        <v>20</v>
      </c>
      <c r="C2" t="s">
        <v>20</v>
      </c>
      <c r="D2">
        <v>0</v>
      </c>
      <c r="E2" t="s">
        <v>21</v>
      </c>
      <c r="F2">
        <v>0</v>
      </c>
      <c r="G2" t="s">
        <v>57</v>
      </c>
      <c r="H2" t="s">
        <v>52</v>
      </c>
      <c r="I2">
        <f t="shared" ref="I2:I31" si="0">_xlfn.NUMBERVALUE(H2,".")</f>
        <v>0.28713867681092298</v>
      </c>
      <c r="J2" s="1">
        <f>I2/$I$2-1</f>
        <v>0</v>
      </c>
      <c r="K2" t="s">
        <v>53</v>
      </c>
      <c r="L2" t="s">
        <v>54</v>
      </c>
      <c r="M2" t="s">
        <v>58</v>
      </c>
      <c r="N2" t="s">
        <v>55</v>
      </c>
      <c r="O2" t="s">
        <v>56</v>
      </c>
      <c r="P2" t="s">
        <v>22</v>
      </c>
      <c r="Q2" t="s">
        <v>59</v>
      </c>
      <c r="R2" t="s">
        <v>23</v>
      </c>
      <c r="S2" t="s">
        <v>36</v>
      </c>
      <c r="T2" t="s">
        <v>25</v>
      </c>
      <c r="U2" t="s">
        <v>26</v>
      </c>
      <c r="V2" t="s">
        <v>60</v>
      </c>
    </row>
    <row r="3" spans="1:22" x14ac:dyDescent="0.2">
      <c r="A3" t="s">
        <v>314</v>
      </c>
      <c r="B3" t="s">
        <v>20</v>
      </c>
      <c r="C3" t="s">
        <v>20</v>
      </c>
      <c r="D3">
        <v>2</v>
      </c>
      <c r="E3" t="s">
        <v>27</v>
      </c>
      <c r="F3" t="s">
        <v>185</v>
      </c>
      <c r="G3" t="s">
        <v>186</v>
      </c>
      <c r="H3" t="s">
        <v>187</v>
      </c>
      <c r="I3">
        <f t="shared" si="0"/>
        <v>0.28749773585635602</v>
      </c>
      <c r="J3" s="1">
        <f t="shared" ref="J3:J31" si="1">I3/$I$2-1</f>
        <v>1.2504725919229021E-3</v>
      </c>
      <c r="K3" t="s">
        <v>188</v>
      </c>
      <c r="L3" t="s">
        <v>189</v>
      </c>
      <c r="M3" t="s">
        <v>190</v>
      </c>
      <c r="N3" t="s">
        <v>191</v>
      </c>
      <c r="O3" t="s">
        <v>192</v>
      </c>
      <c r="P3" t="s">
        <v>193</v>
      </c>
      <c r="Q3" t="s">
        <v>194</v>
      </c>
      <c r="R3" t="s">
        <v>195</v>
      </c>
      <c r="S3" t="s">
        <v>196</v>
      </c>
      <c r="T3" t="s">
        <v>197</v>
      </c>
      <c r="U3" t="s">
        <v>198</v>
      </c>
      <c r="V3" t="s">
        <v>199</v>
      </c>
    </row>
    <row r="4" spans="1:22" x14ac:dyDescent="0.2">
      <c r="A4" t="s">
        <v>315</v>
      </c>
      <c r="B4" t="s">
        <v>20</v>
      </c>
      <c r="C4" t="s">
        <v>20</v>
      </c>
      <c r="D4">
        <v>5</v>
      </c>
      <c r="E4" t="s">
        <v>32</v>
      </c>
      <c r="F4" t="s">
        <v>200</v>
      </c>
      <c r="G4" t="s">
        <v>201</v>
      </c>
      <c r="H4" t="s">
        <v>200</v>
      </c>
      <c r="I4">
        <f t="shared" si="0"/>
        <v>0.288474918381665</v>
      </c>
      <c r="J4" s="1">
        <f t="shared" si="1"/>
        <v>4.653645359040004E-3</v>
      </c>
      <c r="K4" t="s">
        <v>202</v>
      </c>
      <c r="L4" t="s">
        <v>203</v>
      </c>
      <c r="M4" t="s">
        <v>204</v>
      </c>
      <c r="N4" t="s">
        <v>205</v>
      </c>
      <c r="O4" t="s">
        <v>206</v>
      </c>
      <c r="P4" t="s">
        <v>207</v>
      </c>
      <c r="Q4" t="s">
        <v>208</v>
      </c>
      <c r="R4" t="s">
        <v>209</v>
      </c>
      <c r="S4" t="s">
        <v>210</v>
      </c>
      <c r="T4" t="s">
        <v>211</v>
      </c>
      <c r="U4" t="s">
        <v>212</v>
      </c>
      <c r="V4" t="s">
        <v>61</v>
      </c>
    </row>
    <row r="5" spans="1:22" x14ac:dyDescent="0.2">
      <c r="A5" t="s">
        <v>316</v>
      </c>
      <c r="B5" t="s">
        <v>20</v>
      </c>
      <c r="C5" t="s">
        <v>20</v>
      </c>
      <c r="D5">
        <v>2</v>
      </c>
      <c r="E5" t="s">
        <v>34</v>
      </c>
      <c r="F5" t="s">
        <v>62</v>
      </c>
      <c r="G5" t="s">
        <v>63</v>
      </c>
      <c r="H5" t="s">
        <v>62</v>
      </c>
      <c r="I5">
        <f t="shared" si="0"/>
        <v>0.28748704186512902</v>
      </c>
      <c r="J5" s="1">
        <f t="shared" si="1"/>
        <v>1.2132292942041989E-3</v>
      </c>
      <c r="K5" t="s">
        <v>64</v>
      </c>
      <c r="L5" t="s">
        <v>65</v>
      </c>
      <c r="M5" t="s">
        <v>66</v>
      </c>
      <c r="N5" t="s">
        <v>67</v>
      </c>
      <c r="O5" t="s">
        <v>68</v>
      </c>
      <c r="P5" t="s">
        <v>69</v>
      </c>
      <c r="Q5" t="s">
        <v>70</v>
      </c>
      <c r="R5" t="s">
        <v>71</v>
      </c>
      <c r="S5" t="s">
        <v>72</v>
      </c>
      <c r="T5" t="s">
        <v>73</v>
      </c>
      <c r="U5" t="s">
        <v>74</v>
      </c>
      <c r="V5" t="s">
        <v>75</v>
      </c>
    </row>
    <row r="6" spans="1:22" x14ac:dyDescent="0.2">
      <c r="A6" t="s">
        <v>317</v>
      </c>
      <c r="B6" t="s">
        <v>20</v>
      </c>
      <c r="C6" t="s">
        <v>20</v>
      </c>
      <c r="D6">
        <v>5</v>
      </c>
      <c r="E6" t="s">
        <v>35</v>
      </c>
      <c r="F6" t="s">
        <v>76</v>
      </c>
      <c r="G6" t="s">
        <v>77</v>
      </c>
      <c r="H6" t="s">
        <v>76</v>
      </c>
      <c r="I6">
        <f t="shared" si="0"/>
        <v>0.28787999918988</v>
      </c>
      <c r="J6" s="1">
        <f t="shared" si="1"/>
        <v>2.5817573138890992E-3</v>
      </c>
      <c r="K6" t="s">
        <v>78</v>
      </c>
      <c r="L6" t="s">
        <v>79</v>
      </c>
      <c r="M6" t="s">
        <v>80</v>
      </c>
      <c r="N6" t="s">
        <v>81</v>
      </c>
      <c r="O6" t="s">
        <v>82</v>
      </c>
      <c r="P6" t="s">
        <v>83</v>
      </c>
      <c r="Q6" t="s">
        <v>84</v>
      </c>
      <c r="R6" t="s">
        <v>85</v>
      </c>
      <c r="S6" t="s">
        <v>86</v>
      </c>
      <c r="T6" t="s">
        <v>87</v>
      </c>
      <c r="U6" t="s">
        <v>88</v>
      </c>
      <c r="V6" t="s">
        <v>89</v>
      </c>
    </row>
    <row r="7" spans="1:22" x14ac:dyDescent="0.2">
      <c r="A7" t="s">
        <v>318</v>
      </c>
      <c r="B7" t="s">
        <v>20</v>
      </c>
      <c r="C7" t="s">
        <v>20</v>
      </c>
      <c r="D7">
        <v>4</v>
      </c>
      <c r="E7" t="s">
        <v>38</v>
      </c>
      <c r="F7" t="s">
        <v>90</v>
      </c>
      <c r="G7" t="s">
        <v>91</v>
      </c>
      <c r="H7" t="s">
        <v>90</v>
      </c>
      <c r="I7">
        <f t="shared" si="0"/>
        <v>0.28743253515834399</v>
      </c>
      <c r="J7" s="1">
        <f t="shared" si="1"/>
        <v>1.0234021786432734E-3</v>
      </c>
      <c r="K7" t="s">
        <v>92</v>
      </c>
      <c r="L7" t="s">
        <v>93</v>
      </c>
      <c r="M7" t="s">
        <v>94</v>
      </c>
      <c r="N7" t="s">
        <v>95</v>
      </c>
      <c r="O7" t="s">
        <v>96</v>
      </c>
      <c r="P7" t="s">
        <v>28</v>
      </c>
      <c r="Q7" t="s">
        <v>59</v>
      </c>
      <c r="R7" t="s">
        <v>30</v>
      </c>
      <c r="S7" t="s">
        <v>24</v>
      </c>
      <c r="T7" t="s">
        <v>37</v>
      </c>
      <c r="U7" t="s">
        <v>31</v>
      </c>
      <c r="V7" t="s">
        <v>97</v>
      </c>
    </row>
    <row r="8" spans="1:22" x14ac:dyDescent="0.2">
      <c r="A8" t="s">
        <v>319</v>
      </c>
      <c r="B8" t="s">
        <v>20</v>
      </c>
      <c r="C8" t="s">
        <v>20</v>
      </c>
      <c r="D8">
        <v>2</v>
      </c>
      <c r="E8" t="s">
        <v>40</v>
      </c>
      <c r="F8" t="s">
        <v>213</v>
      </c>
      <c r="G8" t="s">
        <v>186</v>
      </c>
      <c r="H8" t="s">
        <v>214</v>
      </c>
      <c r="I8">
        <f t="shared" si="0"/>
        <v>0.29636768919196799</v>
      </c>
      <c r="J8" s="1">
        <f t="shared" si="1"/>
        <v>3.2141307063005664E-2</v>
      </c>
      <c r="K8" t="s">
        <v>98</v>
      </c>
      <c r="L8" t="s">
        <v>215</v>
      </c>
      <c r="M8" t="s">
        <v>216</v>
      </c>
      <c r="N8" t="s">
        <v>99</v>
      </c>
      <c r="O8" t="s">
        <v>217</v>
      </c>
      <c r="P8" t="s">
        <v>100</v>
      </c>
      <c r="Q8" t="s">
        <v>218</v>
      </c>
      <c r="R8" t="s">
        <v>101</v>
      </c>
      <c r="S8" t="s">
        <v>219</v>
      </c>
      <c r="T8" t="s">
        <v>220</v>
      </c>
      <c r="U8" t="s">
        <v>221</v>
      </c>
      <c r="V8" t="s">
        <v>102</v>
      </c>
    </row>
    <row r="9" spans="1:22" x14ac:dyDescent="0.2">
      <c r="A9" t="s">
        <v>320</v>
      </c>
      <c r="B9" t="s">
        <v>20</v>
      </c>
      <c r="C9" t="s">
        <v>20</v>
      </c>
      <c r="D9">
        <v>2</v>
      </c>
      <c r="E9" t="s">
        <v>41</v>
      </c>
      <c r="F9" t="s">
        <v>222</v>
      </c>
      <c r="G9" t="s">
        <v>186</v>
      </c>
      <c r="H9" t="s">
        <v>222</v>
      </c>
      <c r="I9">
        <f t="shared" si="0"/>
        <v>0.29206620831878799</v>
      </c>
      <c r="J9" s="1">
        <f t="shared" si="1"/>
        <v>1.7160807323458371E-2</v>
      </c>
      <c r="K9" t="s">
        <v>223</v>
      </c>
      <c r="L9" t="s">
        <v>189</v>
      </c>
      <c r="M9" t="s">
        <v>190</v>
      </c>
      <c r="N9" t="s">
        <v>191</v>
      </c>
      <c r="O9" t="s">
        <v>224</v>
      </c>
      <c r="P9" t="s">
        <v>100</v>
      </c>
      <c r="Q9" t="s">
        <v>218</v>
      </c>
      <c r="R9" t="s">
        <v>101</v>
      </c>
      <c r="S9" t="s">
        <v>219</v>
      </c>
      <c r="T9" t="s">
        <v>220</v>
      </c>
      <c r="U9" t="s">
        <v>225</v>
      </c>
      <c r="V9" t="s">
        <v>226</v>
      </c>
    </row>
    <row r="10" spans="1:22" x14ac:dyDescent="0.2">
      <c r="A10" t="s">
        <v>321</v>
      </c>
      <c r="B10" t="s">
        <v>20</v>
      </c>
      <c r="C10" t="s">
        <v>20</v>
      </c>
      <c r="D10">
        <v>4</v>
      </c>
      <c r="E10" t="s">
        <v>42</v>
      </c>
      <c r="F10" t="s">
        <v>103</v>
      </c>
      <c r="G10" t="s">
        <v>104</v>
      </c>
      <c r="H10" t="s">
        <v>105</v>
      </c>
      <c r="I10">
        <f t="shared" si="0"/>
        <v>0.28902698316523001</v>
      </c>
      <c r="J10" s="1">
        <f t="shared" si="1"/>
        <v>6.576287023675631E-3</v>
      </c>
      <c r="K10" t="s">
        <v>106</v>
      </c>
      <c r="L10" t="s">
        <v>107</v>
      </c>
      <c r="M10" t="s">
        <v>108</v>
      </c>
      <c r="N10" t="s">
        <v>109</v>
      </c>
      <c r="O10" t="s">
        <v>110</v>
      </c>
      <c r="P10" t="s">
        <v>111</v>
      </c>
      <c r="Q10" t="s">
        <v>112</v>
      </c>
      <c r="R10" t="s">
        <v>113</v>
      </c>
      <c r="S10" t="s">
        <v>114</v>
      </c>
      <c r="T10" t="s">
        <v>115</v>
      </c>
      <c r="U10" t="s">
        <v>116</v>
      </c>
      <c r="V10" t="s">
        <v>117</v>
      </c>
    </row>
    <row r="11" spans="1:22" x14ac:dyDescent="0.2">
      <c r="A11" t="s">
        <v>322</v>
      </c>
      <c r="B11" t="s">
        <v>20</v>
      </c>
      <c r="C11" t="s">
        <v>20</v>
      </c>
      <c r="D11">
        <v>4</v>
      </c>
      <c r="E11" t="s">
        <v>44</v>
      </c>
      <c r="F11" t="s">
        <v>227</v>
      </c>
      <c r="G11" t="s">
        <v>228</v>
      </c>
      <c r="H11" t="s">
        <v>229</v>
      </c>
      <c r="I11">
        <f t="shared" si="0"/>
        <v>0.30049586573510201</v>
      </c>
      <c r="J11" s="1">
        <f t="shared" si="1"/>
        <v>4.6518250597687993E-2</v>
      </c>
      <c r="K11" t="s">
        <v>230</v>
      </c>
      <c r="L11" t="s">
        <v>231</v>
      </c>
      <c r="M11" t="s">
        <v>232</v>
      </c>
      <c r="N11" t="s">
        <v>233</v>
      </c>
      <c r="O11" t="s">
        <v>234</v>
      </c>
      <c r="P11" t="s">
        <v>235</v>
      </c>
      <c r="Q11" t="s">
        <v>236</v>
      </c>
      <c r="R11" t="s">
        <v>237</v>
      </c>
      <c r="S11" t="s">
        <v>238</v>
      </c>
      <c r="T11" t="s">
        <v>239</v>
      </c>
      <c r="U11" t="s">
        <v>240</v>
      </c>
      <c r="V11" t="s">
        <v>241</v>
      </c>
    </row>
    <row r="12" spans="1:22" x14ac:dyDescent="0.2">
      <c r="A12" t="s">
        <v>323</v>
      </c>
      <c r="B12" t="s">
        <v>20</v>
      </c>
      <c r="C12" t="s">
        <v>20</v>
      </c>
      <c r="D12">
        <v>3</v>
      </c>
      <c r="E12" t="s">
        <v>45</v>
      </c>
      <c r="F12" t="s">
        <v>118</v>
      </c>
      <c r="G12" t="s">
        <v>119</v>
      </c>
      <c r="H12" t="s">
        <v>118</v>
      </c>
      <c r="I12">
        <f t="shared" si="0"/>
        <v>0.31492544072040801</v>
      </c>
      <c r="J12" s="1">
        <f t="shared" si="1"/>
        <v>9.6771233391808931E-2</v>
      </c>
      <c r="K12" t="s">
        <v>120</v>
      </c>
      <c r="L12" t="s">
        <v>121</v>
      </c>
      <c r="M12" t="s">
        <v>122</v>
      </c>
      <c r="N12" t="s">
        <v>123</v>
      </c>
      <c r="O12" t="s">
        <v>124</v>
      </c>
      <c r="P12" t="s">
        <v>125</v>
      </c>
      <c r="Q12" t="s">
        <v>126</v>
      </c>
      <c r="R12" t="s">
        <v>127</v>
      </c>
      <c r="S12" t="s">
        <v>128</v>
      </c>
      <c r="T12" t="s">
        <v>129</v>
      </c>
      <c r="U12" t="s">
        <v>130</v>
      </c>
      <c r="V12" t="s">
        <v>131</v>
      </c>
    </row>
    <row r="13" spans="1:22" x14ac:dyDescent="0.2">
      <c r="A13" t="s">
        <v>324</v>
      </c>
      <c r="B13" t="s">
        <v>20</v>
      </c>
      <c r="C13" t="s">
        <v>20</v>
      </c>
      <c r="D13">
        <v>4</v>
      </c>
      <c r="E13" t="s">
        <v>46</v>
      </c>
      <c r="F13" t="s">
        <v>242</v>
      </c>
      <c r="G13" t="s">
        <v>243</v>
      </c>
      <c r="H13" t="s">
        <v>242</v>
      </c>
      <c r="I13">
        <f t="shared" si="0"/>
        <v>0.28784895592297899</v>
      </c>
      <c r="J13" s="1">
        <f t="shared" si="1"/>
        <v>2.4736448601931915E-3</v>
      </c>
      <c r="K13" t="s">
        <v>244</v>
      </c>
      <c r="L13" t="s">
        <v>245</v>
      </c>
      <c r="M13" t="s">
        <v>246</v>
      </c>
      <c r="N13" t="s">
        <v>247</v>
      </c>
      <c r="O13" t="s">
        <v>248</v>
      </c>
      <c r="P13" t="s">
        <v>249</v>
      </c>
      <c r="Q13" t="s">
        <v>250</v>
      </c>
      <c r="R13" t="s">
        <v>251</v>
      </c>
      <c r="S13" t="s">
        <v>252</v>
      </c>
      <c r="T13" t="s">
        <v>253</v>
      </c>
      <c r="U13" t="s">
        <v>254</v>
      </c>
      <c r="V13" t="s">
        <v>255</v>
      </c>
    </row>
    <row r="14" spans="1:22" x14ac:dyDescent="0.2">
      <c r="A14" t="s">
        <v>325</v>
      </c>
      <c r="B14" t="s">
        <v>20</v>
      </c>
      <c r="C14" t="s">
        <v>20</v>
      </c>
      <c r="D14">
        <v>4</v>
      </c>
      <c r="E14" t="s">
        <v>47</v>
      </c>
      <c r="F14" t="s">
        <v>256</v>
      </c>
      <c r="G14" t="s">
        <v>257</v>
      </c>
      <c r="H14" t="s">
        <v>258</v>
      </c>
      <c r="I14">
        <f t="shared" si="0"/>
        <v>0.300855818362674</v>
      </c>
      <c r="J14" s="1">
        <f t="shared" si="1"/>
        <v>4.7771835212514935E-2</v>
      </c>
      <c r="K14" t="s">
        <v>259</v>
      </c>
      <c r="L14" t="s">
        <v>260</v>
      </c>
      <c r="M14" t="s">
        <v>261</v>
      </c>
      <c r="N14" t="s">
        <v>262</v>
      </c>
      <c r="O14" t="s">
        <v>263</v>
      </c>
      <c r="P14" t="s">
        <v>264</v>
      </c>
      <c r="Q14" t="s">
        <v>265</v>
      </c>
      <c r="R14" t="s">
        <v>266</v>
      </c>
      <c r="S14" t="s">
        <v>267</v>
      </c>
      <c r="T14" t="s">
        <v>268</v>
      </c>
      <c r="U14" t="s">
        <v>269</v>
      </c>
      <c r="V14" t="s">
        <v>270</v>
      </c>
    </row>
    <row r="15" spans="1:22" x14ac:dyDescent="0.2">
      <c r="A15" t="s">
        <v>326</v>
      </c>
      <c r="B15" t="s">
        <v>20</v>
      </c>
      <c r="C15" t="s">
        <v>20</v>
      </c>
      <c r="D15">
        <v>4</v>
      </c>
      <c r="E15" t="s">
        <v>48</v>
      </c>
      <c r="F15" t="s">
        <v>132</v>
      </c>
      <c r="G15" t="s">
        <v>133</v>
      </c>
      <c r="H15" t="s">
        <v>134</v>
      </c>
      <c r="I15">
        <f t="shared" si="0"/>
        <v>0.28738645306871002</v>
      </c>
      <c r="J15" s="1">
        <f t="shared" si="1"/>
        <v>8.6291495293822074E-4</v>
      </c>
      <c r="K15" t="s">
        <v>135</v>
      </c>
      <c r="L15" t="s">
        <v>136</v>
      </c>
      <c r="M15" t="s">
        <v>137</v>
      </c>
      <c r="N15" t="s">
        <v>138</v>
      </c>
      <c r="O15" t="s">
        <v>139</v>
      </c>
      <c r="P15" t="s">
        <v>39</v>
      </c>
      <c r="Q15" t="s">
        <v>140</v>
      </c>
      <c r="R15" t="s">
        <v>49</v>
      </c>
      <c r="S15" t="s">
        <v>33</v>
      </c>
      <c r="T15" t="s">
        <v>43</v>
      </c>
      <c r="U15" t="s">
        <v>26</v>
      </c>
      <c r="V15" t="s">
        <v>141</v>
      </c>
    </row>
    <row r="16" spans="1:22" x14ac:dyDescent="0.2">
      <c r="A16" t="s">
        <v>327</v>
      </c>
      <c r="B16" t="s">
        <v>20</v>
      </c>
      <c r="C16" t="s">
        <v>20</v>
      </c>
      <c r="D16">
        <v>5</v>
      </c>
      <c r="E16" t="s">
        <v>50</v>
      </c>
      <c r="F16" t="s">
        <v>142</v>
      </c>
      <c r="G16" t="s">
        <v>143</v>
      </c>
      <c r="H16" t="s">
        <v>142</v>
      </c>
      <c r="I16">
        <f t="shared" si="0"/>
        <v>0.28956872837316899</v>
      </c>
      <c r="J16" s="1">
        <f t="shared" si="1"/>
        <v>8.4629893445047344E-3</v>
      </c>
      <c r="K16" t="s">
        <v>144</v>
      </c>
      <c r="L16" t="s">
        <v>145</v>
      </c>
      <c r="M16" t="s">
        <v>146</v>
      </c>
      <c r="N16" t="s">
        <v>147</v>
      </c>
      <c r="O16" t="s">
        <v>148</v>
      </c>
      <c r="P16" t="s">
        <v>51</v>
      </c>
      <c r="Q16" t="s">
        <v>29</v>
      </c>
      <c r="R16" t="s">
        <v>23</v>
      </c>
      <c r="S16" t="s">
        <v>33</v>
      </c>
      <c r="T16" t="s">
        <v>149</v>
      </c>
      <c r="U16" t="s">
        <v>31</v>
      </c>
      <c r="V16" t="s">
        <v>150</v>
      </c>
    </row>
    <row r="17" spans="1:22" x14ac:dyDescent="0.2">
      <c r="A17" t="s">
        <v>328</v>
      </c>
      <c r="B17" t="s">
        <v>20</v>
      </c>
      <c r="C17" t="s">
        <v>20</v>
      </c>
      <c r="D17">
        <v>3</v>
      </c>
      <c r="E17" t="s">
        <v>151</v>
      </c>
      <c r="F17" t="s">
        <v>271</v>
      </c>
      <c r="G17" t="s">
        <v>272</v>
      </c>
      <c r="H17" t="s">
        <v>273</v>
      </c>
      <c r="I17">
        <f t="shared" si="0"/>
        <v>0.33839826910800103</v>
      </c>
      <c r="J17" s="1">
        <f t="shared" si="1"/>
        <v>0.17851859201410125</v>
      </c>
      <c r="K17" t="s">
        <v>274</v>
      </c>
      <c r="L17" t="s">
        <v>275</v>
      </c>
      <c r="M17" t="s">
        <v>276</v>
      </c>
      <c r="N17" t="s">
        <v>277</v>
      </c>
      <c r="O17" t="s">
        <v>278</v>
      </c>
      <c r="P17" t="s">
        <v>279</v>
      </c>
      <c r="Q17" t="s">
        <v>280</v>
      </c>
      <c r="R17" t="s">
        <v>281</v>
      </c>
      <c r="S17" t="s">
        <v>282</v>
      </c>
      <c r="T17" t="s">
        <v>283</v>
      </c>
      <c r="U17" t="s">
        <v>284</v>
      </c>
      <c r="V17" t="s">
        <v>285</v>
      </c>
    </row>
    <row r="18" spans="1:22" x14ac:dyDescent="0.2">
      <c r="A18" t="s">
        <v>329</v>
      </c>
      <c r="B18" t="s">
        <v>20</v>
      </c>
      <c r="C18" t="s">
        <v>20</v>
      </c>
      <c r="D18">
        <v>4</v>
      </c>
      <c r="E18" t="s">
        <v>152</v>
      </c>
      <c r="F18" t="s">
        <v>153</v>
      </c>
      <c r="G18" t="s">
        <v>154</v>
      </c>
      <c r="H18" t="s">
        <v>153</v>
      </c>
      <c r="I18">
        <f t="shared" si="0"/>
        <v>0.296377532988642</v>
      </c>
      <c r="J18" s="1">
        <f t="shared" si="1"/>
        <v>3.2175589441065355E-2</v>
      </c>
      <c r="K18" t="s">
        <v>155</v>
      </c>
      <c r="L18" t="s">
        <v>156</v>
      </c>
      <c r="M18" t="s">
        <v>157</v>
      </c>
      <c r="N18" t="s">
        <v>158</v>
      </c>
      <c r="O18" t="s">
        <v>159</v>
      </c>
      <c r="P18" t="s">
        <v>160</v>
      </c>
      <c r="Q18" t="s">
        <v>161</v>
      </c>
      <c r="R18" t="s">
        <v>162</v>
      </c>
      <c r="S18" t="s">
        <v>163</v>
      </c>
      <c r="T18" t="s">
        <v>164</v>
      </c>
      <c r="U18" t="s">
        <v>165</v>
      </c>
      <c r="V18" t="s">
        <v>166</v>
      </c>
    </row>
    <row r="19" spans="1:22" x14ac:dyDescent="0.2">
      <c r="A19" t="s">
        <v>330</v>
      </c>
      <c r="B19" t="s">
        <v>20</v>
      </c>
      <c r="C19" t="s">
        <v>20</v>
      </c>
      <c r="D19">
        <v>3</v>
      </c>
      <c r="E19" t="s">
        <v>167</v>
      </c>
      <c r="F19" t="s">
        <v>286</v>
      </c>
      <c r="G19" t="s">
        <v>287</v>
      </c>
      <c r="H19" t="s">
        <v>288</v>
      </c>
      <c r="I19">
        <f t="shared" si="0"/>
        <v>0.29549365026364699</v>
      </c>
      <c r="J19" s="1">
        <f t="shared" si="1"/>
        <v>2.9097346082101128E-2</v>
      </c>
      <c r="K19" t="s">
        <v>289</v>
      </c>
      <c r="L19" t="s">
        <v>290</v>
      </c>
      <c r="M19" t="s">
        <v>291</v>
      </c>
      <c r="N19" t="s">
        <v>292</v>
      </c>
      <c r="O19" t="s">
        <v>293</v>
      </c>
      <c r="P19" t="s">
        <v>294</v>
      </c>
      <c r="Q19" t="s">
        <v>295</v>
      </c>
      <c r="R19" t="s">
        <v>296</v>
      </c>
      <c r="S19" t="s">
        <v>297</v>
      </c>
      <c r="T19" t="s">
        <v>298</v>
      </c>
      <c r="U19" t="s">
        <v>299</v>
      </c>
      <c r="V19" t="s">
        <v>300</v>
      </c>
    </row>
    <row r="20" spans="1:22" x14ac:dyDescent="0.2">
      <c r="A20" t="s">
        <v>331</v>
      </c>
      <c r="B20" t="s">
        <v>20</v>
      </c>
      <c r="C20" t="s">
        <v>20</v>
      </c>
      <c r="D20">
        <v>5</v>
      </c>
      <c r="E20" t="s">
        <v>168</v>
      </c>
      <c r="F20" t="s">
        <v>301</v>
      </c>
      <c r="G20" t="s">
        <v>302</v>
      </c>
      <c r="H20" t="s">
        <v>301</v>
      </c>
      <c r="I20">
        <f t="shared" si="0"/>
        <v>0.28847279234022799</v>
      </c>
      <c r="J20" s="1">
        <f t="shared" si="1"/>
        <v>4.6462411268388681E-3</v>
      </c>
      <c r="K20" t="s">
        <v>303</v>
      </c>
      <c r="L20" t="s">
        <v>304</v>
      </c>
      <c r="M20" t="s">
        <v>305</v>
      </c>
      <c r="N20" t="s">
        <v>306</v>
      </c>
      <c r="O20" t="s">
        <v>307</v>
      </c>
      <c r="P20" t="s">
        <v>178</v>
      </c>
      <c r="Q20" t="s">
        <v>179</v>
      </c>
      <c r="R20" t="s">
        <v>308</v>
      </c>
      <c r="S20" t="s">
        <v>309</v>
      </c>
      <c r="T20" t="s">
        <v>182</v>
      </c>
      <c r="U20" t="s">
        <v>310</v>
      </c>
      <c r="V20" t="s">
        <v>311</v>
      </c>
    </row>
    <row r="21" spans="1:22" x14ac:dyDescent="0.2">
      <c r="A21" t="s">
        <v>332</v>
      </c>
      <c r="B21" t="s">
        <v>20</v>
      </c>
      <c r="C21" t="s">
        <v>20</v>
      </c>
      <c r="D21">
        <v>3</v>
      </c>
      <c r="E21" t="s">
        <v>169</v>
      </c>
      <c r="F21" t="s">
        <v>170</v>
      </c>
      <c r="G21" t="s">
        <v>171</v>
      </c>
      <c r="H21" t="s">
        <v>172</v>
      </c>
      <c r="I21">
        <f t="shared" si="0"/>
        <v>0.28787822477257802</v>
      </c>
      <c r="J21" s="1">
        <f t="shared" si="1"/>
        <v>2.5755776611802172E-3</v>
      </c>
      <c r="K21" t="s">
        <v>173</v>
      </c>
      <c r="L21" t="s">
        <v>174</v>
      </c>
      <c r="M21" t="s">
        <v>175</v>
      </c>
      <c r="N21" t="s">
        <v>176</v>
      </c>
      <c r="O21" t="s">
        <v>177</v>
      </c>
      <c r="P21" t="s">
        <v>178</v>
      </c>
      <c r="Q21" t="s">
        <v>179</v>
      </c>
      <c r="R21" t="s">
        <v>180</v>
      </c>
      <c r="S21" t="s">
        <v>181</v>
      </c>
      <c r="T21" t="s">
        <v>182</v>
      </c>
      <c r="U21" t="s">
        <v>183</v>
      </c>
      <c r="V21" t="s">
        <v>184</v>
      </c>
    </row>
    <row r="22" spans="1:22" x14ac:dyDescent="0.2">
      <c r="A22" t="s">
        <v>333</v>
      </c>
      <c r="B22" t="s">
        <v>20</v>
      </c>
      <c r="C22" t="s">
        <v>20</v>
      </c>
      <c r="D22">
        <v>3</v>
      </c>
      <c r="E22" t="s">
        <v>334</v>
      </c>
      <c r="F22" t="s">
        <v>335</v>
      </c>
      <c r="G22" t="s">
        <v>336</v>
      </c>
      <c r="H22" t="s">
        <v>335</v>
      </c>
      <c r="I22">
        <f t="shared" si="0"/>
        <v>0.30460677089913402</v>
      </c>
      <c r="J22" s="1">
        <f t="shared" si="1"/>
        <v>6.0835044175234998E-2</v>
      </c>
      <c r="K22" t="s">
        <v>337</v>
      </c>
      <c r="L22" t="s">
        <v>338</v>
      </c>
      <c r="M22" t="s">
        <v>339</v>
      </c>
      <c r="N22" t="s">
        <v>340</v>
      </c>
      <c r="O22" t="s">
        <v>341</v>
      </c>
      <c r="P22" t="s">
        <v>22</v>
      </c>
      <c r="Q22" t="s">
        <v>342</v>
      </c>
      <c r="R22" t="s">
        <v>343</v>
      </c>
      <c r="S22" t="s">
        <v>24</v>
      </c>
      <c r="T22" t="s">
        <v>344</v>
      </c>
      <c r="U22" t="s">
        <v>26</v>
      </c>
      <c r="V22" t="s">
        <v>345</v>
      </c>
    </row>
    <row r="23" spans="1:22" x14ac:dyDescent="0.2">
      <c r="A23" t="s">
        <v>346</v>
      </c>
      <c r="B23" t="s">
        <v>20</v>
      </c>
      <c r="C23" t="s">
        <v>20</v>
      </c>
      <c r="D23">
        <v>6</v>
      </c>
      <c r="E23" t="s">
        <v>347</v>
      </c>
      <c r="F23" t="s">
        <v>348</v>
      </c>
      <c r="G23" t="s">
        <v>349</v>
      </c>
      <c r="H23" t="s">
        <v>350</v>
      </c>
      <c r="I23">
        <f t="shared" si="0"/>
        <v>0.28720951651645199</v>
      </c>
      <c r="J23" s="1">
        <f t="shared" si="1"/>
        <v>2.4670903382228992E-4</v>
      </c>
      <c r="K23" t="s">
        <v>351</v>
      </c>
      <c r="L23" t="s">
        <v>352</v>
      </c>
      <c r="M23" t="s">
        <v>353</v>
      </c>
      <c r="N23" t="s">
        <v>354</v>
      </c>
      <c r="O23" t="s">
        <v>355</v>
      </c>
      <c r="P23" t="s">
        <v>356</v>
      </c>
      <c r="Q23" t="s">
        <v>357</v>
      </c>
      <c r="R23" t="s">
        <v>358</v>
      </c>
      <c r="S23" t="s">
        <v>359</v>
      </c>
      <c r="T23" t="s">
        <v>360</v>
      </c>
      <c r="U23" t="s">
        <v>361</v>
      </c>
      <c r="V23" t="s">
        <v>362</v>
      </c>
    </row>
    <row r="24" spans="1:22" x14ac:dyDescent="0.2">
      <c r="A24" t="s">
        <v>363</v>
      </c>
      <c r="B24" t="s">
        <v>20</v>
      </c>
      <c r="C24" t="s">
        <v>20</v>
      </c>
      <c r="D24">
        <v>5</v>
      </c>
      <c r="E24" t="s">
        <v>364</v>
      </c>
      <c r="F24" t="s">
        <v>365</v>
      </c>
      <c r="G24" t="s">
        <v>366</v>
      </c>
      <c r="H24" t="s">
        <v>365</v>
      </c>
      <c r="I24">
        <f t="shared" si="0"/>
        <v>0.29365938996667301</v>
      </c>
      <c r="J24" s="1">
        <f t="shared" si="1"/>
        <v>2.2709281898808165E-2</v>
      </c>
      <c r="K24" t="s">
        <v>367</v>
      </c>
      <c r="L24" t="s">
        <v>368</v>
      </c>
      <c r="M24" t="s">
        <v>369</v>
      </c>
      <c r="N24" t="s">
        <v>370</v>
      </c>
      <c r="O24" t="s">
        <v>371</v>
      </c>
      <c r="P24" t="s">
        <v>372</v>
      </c>
      <c r="Q24" t="s">
        <v>373</v>
      </c>
      <c r="R24" t="s">
        <v>374</v>
      </c>
      <c r="S24" t="s">
        <v>375</v>
      </c>
      <c r="T24" t="s">
        <v>376</v>
      </c>
      <c r="U24" t="s">
        <v>377</v>
      </c>
      <c r="V24" t="s">
        <v>378</v>
      </c>
    </row>
    <row r="25" spans="1:22" x14ac:dyDescent="0.2">
      <c r="A25" t="s">
        <v>379</v>
      </c>
      <c r="B25" t="s">
        <v>20</v>
      </c>
      <c r="C25" t="s">
        <v>20</v>
      </c>
      <c r="D25">
        <v>4</v>
      </c>
      <c r="E25" t="s">
        <v>380</v>
      </c>
      <c r="F25" t="s">
        <v>381</v>
      </c>
      <c r="G25" t="s">
        <v>382</v>
      </c>
      <c r="H25" t="s">
        <v>381</v>
      </c>
      <c r="I25">
        <f t="shared" si="0"/>
        <v>0.28722941065246299</v>
      </c>
      <c r="J25" s="1">
        <f t="shared" si="1"/>
        <v>3.1599310322016905E-4</v>
      </c>
      <c r="K25" t="s">
        <v>383</v>
      </c>
      <c r="L25" t="s">
        <v>384</v>
      </c>
      <c r="M25" t="s">
        <v>385</v>
      </c>
      <c r="N25" t="s">
        <v>386</v>
      </c>
      <c r="O25" t="s">
        <v>387</v>
      </c>
      <c r="P25" t="s">
        <v>388</v>
      </c>
      <c r="Q25" t="s">
        <v>389</v>
      </c>
      <c r="R25" t="s">
        <v>390</v>
      </c>
      <c r="S25" t="s">
        <v>391</v>
      </c>
      <c r="T25" t="s">
        <v>392</v>
      </c>
      <c r="U25" t="s">
        <v>393</v>
      </c>
      <c r="V25" t="s">
        <v>394</v>
      </c>
    </row>
    <row r="26" spans="1:22" x14ac:dyDescent="0.2">
      <c r="A26" t="s">
        <v>395</v>
      </c>
      <c r="B26" t="s">
        <v>20</v>
      </c>
      <c r="C26" t="s">
        <v>20</v>
      </c>
      <c r="D26">
        <v>5</v>
      </c>
      <c r="E26" t="s">
        <v>396</v>
      </c>
      <c r="F26" t="s">
        <v>397</v>
      </c>
      <c r="G26" t="s">
        <v>398</v>
      </c>
      <c r="H26" t="s">
        <v>399</v>
      </c>
      <c r="I26">
        <f t="shared" si="0"/>
        <v>0.28757254875369398</v>
      </c>
      <c r="J26" s="1">
        <f t="shared" si="1"/>
        <v>1.5110188135911695E-3</v>
      </c>
      <c r="K26" t="s">
        <v>400</v>
      </c>
      <c r="L26" t="s">
        <v>401</v>
      </c>
      <c r="M26" t="s">
        <v>402</v>
      </c>
      <c r="N26" t="s">
        <v>403</v>
      </c>
      <c r="O26" t="s">
        <v>404</v>
      </c>
      <c r="P26" t="s">
        <v>405</v>
      </c>
      <c r="Q26" t="s">
        <v>406</v>
      </c>
      <c r="R26" t="s">
        <v>407</v>
      </c>
      <c r="S26" t="s">
        <v>408</v>
      </c>
      <c r="T26" t="s">
        <v>409</v>
      </c>
      <c r="U26" t="s">
        <v>410</v>
      </c>
      <c r="V26" t="s">
        <v>411</v>
      </c>
    </row>
    <row r="27" spans="1:22" x14ac:dyDescent="0.2">
      <c r="A27" t="s">
        <v>412</v>
      </c>
      <c r="B27" t="s">
        <v>20</v>
      </c>
      <c r="C27" t="s">
        <v>20</v>
      </c>
      <c r="D27">
        <v>4</v>
      </c>
      <c r="E27" t="s">
        <v>413</v>
      </c>
      <c r="F27" t="s">
        <v>414</v>
      </c>
      <c r="G27" t="s">
        <v>228</v>
      </c>
      <c r="H27" t="s">
        <v>414</v>
      </c>
      <c r="I27">
        <f t="shared" si="0"/>
        <v>0.29986149697025699</v>
      </c>
      <c r="J27" s="1">
        <f t="shared" si="1"/>
        <v>4.430897397953748E-2</v>
      </c>
      <c r="K27" t="s">
        <v>415</v>
      </c>
      <c r="L27" t="s">
        <v>416</v>
      </c>
      <c r="M27" t="s">
        <v>417</v>
      </c>
      <c r="N27" t="s">
        <v>418</v>
      </c>
      <c r="O27" t="s">
        <v>419</v>
      </c>
      <c r="P27" t="s">
        <v>420</v>
      </c>
      <c r="Q27" t="s">
        <v>421</v>
      </c>
      <c r="R27" t="s">
        <v>49</v>
      </c>
      <c r="S27" t="s">
        <v>422</v>
      </c>
      <c r="T27" t="s">
        <v>25</v>
      </c>
      <c r="U27" t="s">
        <v>423</v>
      </c>
      <c r="V27" t="s">
        <v>424</v>
      </c>
    </row>
    <row r="28" spans="1:22" x14ac:dyDescent="0.2">
      <c r="A28" t="s">
        <v>425</v>
      </c>
      <c r="B28" t="s">
        <v>20</v>
      </c>
      <c r="C28" t="s">
        <v>20</v>
      </c>
      <c r="D28">
        <v>7</v>
      </c>
      <c r="E28" t="s">
        <v>426</v>
      </c>
      <c r="F28" t="s">
        <v>427</v>
      </c>
      <c r="G28" t="s">
        <v>428</v>
      </c>
      <c r="H28" t="s">
        <v>427</v>
      </c>
      <c r="I28">
        <f t="shared" si="0"/>
        <v>0.28714762885574602</v>
      </c>
      <c r="J28" s="1">
        <f t="shared" si="1"/>
        <v>3.1176729385462565E-5</v>
      </c>
      <c r="K28" t="s">
        <v>429</v>
      </c>
      <c r="L28" t="s">
        <v>430</v>
      </c>
      <c r="M28" t="s">
        <v>431</v>
      </c>
      <c r="N28" t="s">
        <v>432</v>
      </c>
      <c r="O28" t="s">
        <v>433</v>
      </c>
      <c r="P28" t="s">
        <v>434</v>
      </c>
      <c r="Q28" t="s">
        <v>435</v>
      </c>
      <c r="R28" t="s">
        <v>436</v>
      </c>
      <c r="S28" t="s">
        <v>437</v>
      </c>
      <c r="T28" t="s">
        <v>438</v>
      </c>
      <c r="U28" t="s">
        <v>439</v>
      </c>
      <c r="V28" t="s">
        <v>440</v>
      </c>
    </row>
    <row r="29" spans="1:22" x14ac:dyDescent="0.2">
      <c r="A29" t="s">
        <v>441</v>
      </c>
      <c r="B29" t="s">
        <v>20</v>
      </c>
      <c r="C29" t="s">
        <v>20</v>
      </c>
      <c r="D29">
        <v>3</v>
      </c>
      <c r="E29" t="s">
        <v>442</v>
      </c>
      <c r="F29" t="s">
        <v>443</v>
      </c>
      <c r="G29" t="s">
        <v>444</v>
      </c>
      <c r="H29" t="s">
        <v>445</v>
      </c>
      <c r="I29">
        <f t="shared" si="0"/>
        <v>0.28720675068811402</v>
      </c>
      <c r="J29" s="1">
        <f t="shared" si="1"/>
        <v>2.3707665559746793E-4</v>
      </c>
      <c r="K29" t="s">
        <v>446</v>
      </c>
      <c r="L29" t="s">
        <v>447</v>
      </c>
      <c r="M29" t="s">
        <v>448</v>
      </c>
      <c r="N29" t="s">
        <v>449</v>
      </c>
      <c r="O29" t="s">
        <v>450</v>
      </c>
      <c r="P29" t="s">
        <v>451</v>
      </c>
      <c r="Q29" t="s">
        <v>452</v>
      </c>
      <c r="R29" t="s">
        <v>453</v>
      </c>
      <c r="S29" t="s">
        <v>454</v>
      </c>
      <c r="T29" t="s">
        <v>455</v>
      </c>
      <c r="U29" t="s">
        <v>456</v>
      </c>
      <c r="V29" t="s">
        <v>457</v>
      </c>
    </row>
    <row r="30" spans="1:22" x14ac:dyDescent="0.2">
      <c r="A30" t="s">
        <v>458</v>
      </c>
      <c r="B30" t="s">
        <v>20</v>
      </c>
      <c r="C30" t="s">
        <v>20</v>
      </c>
      <c r="D30">
        <v>4</v>
      </c>
      <c r="E30" t="s">
        <v>459</v>
      </c>
      <c r="F30" t="s">
        <v>381</v>
      </c>
      <c r="G30" t="s">
        <v>382</v>
      </c>
      <c r="H30" t="s">
        <v>381</v>
      </c>
      <c r="I30">
        <f t="shared" si="0"/>
        <v>0.28722941065246299</v>
      </c>
      <c r="J30" s="1">
        <f t="shared" si="1"/>
        <v>3.1599310322016905E-4</v>
      </c>
      <c r="K30" t="s">
        <v>383</v>
      </c>
      <c r="L30" t="s">
        <v>384</v>
      </c>
      <c r="M30" t="s">
        <v>385</v>
      </c>
      <c r="N30" t="s">
        <v>386</v>
      </c>
      <c r="O30" t="s">
        <v>387</v>
      </c>
      <c r="P30" t="s">
        <v>388</v>
      </c>
      <c r="Q30" t="s">
        <v>389</v>
      </c>
      <c r="R30" t="s">
        <v>390</v>
      </c>
      <c r="S30" t="s">
        <v>391</v>
      </c>
      <c r="T30" t="s">
        <v>392</v>
      </c>
      <c r="U30" t="s">
        <v>393</v>
      </c>
      <c r="V30" t="s">
        <v>394</v>
      </c>
    </row>
    <row r="31" spans="1:22" x14ac:dyDescent="0.2">
      <c r="A31" t="s">
        <v>460</v>
      </c>
      <c r="B31" t="s">
        <v>20</v>
      </c>
      <c r="C31" t="s">
        <v>20</v>
      </c>
      <c r="D31">
        <v>5</v>
      </c>
      <c r="E31" t="s">
        <v>461</v>
      </c>
      <c r="F31" t="s">
        <v>462</v>
      </c>
      <c r="G31" t="s">
        <v>398</v>
      </c>
      <c r="H31" t="s">
        <v>463</v>
      </c>
      <c r="I31">
        <f t="shared" si="0"/>
        <v>0.28757254882946298</v>
      </c>
      <c r="J31" s="1">
        <f t="shared" si="1"/>
        <v>1.5110190774672017E-3</v>
      </c>
      <c r="K31" t="s">
        <v>400</v>
      </c>
      <c r="L31" t="s">
        <v>401</v>
      </c>
      <c r="M31" t="s">
        <v>402</v>
      </c>
      <c r="N31" t="s">
        <v>403</v>
      </c>
      <c r="O31" t="s">
        <v>404</v>
      </c>
      <c r="P31" t="s">
        <v>405</v>
      </c>
      <c r="Q31" t="s">
        <v>406</v>
      </c>
      <c r="R31" t="s">
        <v>407</v>
      </c>
      <c r="S31" t="s">
        <v>408</v>
      </c>
      <c r="T31" t="s">
        <v>409</v>
      </c>
      <c r="U31" t="s">
        <v>464</v>
      </c>
      <c r="V31" t="s">
        <v>411</v>
      </c>
    </row>
  </sheetData>
  <conditionalFormatting sqref="L2:L31 J1:J104857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Matušovič</dc:creator>
  <cp:lastModifiedBy>Marko Matušovič</cp:lastModifiedBy>
  <dcterms:created xsi:type="dcterms:W3CDTF">2024-02-26T05:18:22Z</dcterms:created>
  <dcterms:modified xsi:type="dcterms:W3CDTF">2024-02-26T15:43:11Z</dcterms:modified>
</cp:coreProperties>
</file>