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8680" yWindow="105" windowWidth="24240" windowHeight="13515" firstSheet="22" activeTab="31"/>
  </bookViews>
  <sheets>
    <sheet name="July 2022" sheetId="24" r:id="rId1"/>
    <sheet name="August 2022" sheetId="25" r:id="rId2"/>
    <sheet name="September 2022" sheetId="28" r:id="rId3"/>
    <sheet name="October 2022" sheetId="29" r:id="rId4"/>
    <sheet name="November 2022" sheetId="26" r:id="rId5"/>
    <sheet name="December 2022" sheetId="27" r:id="rId6"/>
    <sheet name="January 2023" sheetId="12" r:id="rId7"/>
    <sheet name="February 2023" sheetId="13" r:id="rId8"/>
    <sheet name="March 2023" sheetId="14" r:id="rId9"/>
    <sheet name="April 2023" sheetId="15" r:id="rId10"/>
    <sheet name="May 2023" sheetId="16" r:id="rId11"/>
    <sheet name="June 2023" sheetId="18" r:id="rId12"/>
    <sheet name="July 2023" sheetId="17" r:id="rId13"/>
    <sheet name="August 2023" sheetId="19" r:id="rId14"/>
    <sheet name="September 2023" sheetId="20" r:id="rId15"/>
    <sheet name="October 2023" sheetId="21" r:id="rId16"/>
    <sheet name="November 2023" sheetId="22" r:id="rId17"/>
    <sheet name="December 2023" sheetId="23" r:id="rId18"/>
    <sheet name="January 2024" sheetId="31" r:id="rId19"/>
    <sheet name="February 2024" sheetId="30" r:id="rId20"/>
    <sheet name="March 2024" sheetId="32" r:id="rId21"/>
    <sheet name="April 2024" sheetId="33" r:id="rId22"/>
    <sheet name="May 2024" sheetId="1" r:id="rId23"/>
    <sheet name="June 2024" sheetId="4" r:id="rId24"/>
    <sheet name="July 2024" sheetId="5" r:id="rId25"/>
    <sheet name="August 2024" sheetId="6" r:id="rId26"/>
    <sheet name="September 2024" sheetId="7" r:id="rId27"/>
    <sheet name="October 2024" sheetId="8" r:id="rId28"/>
    <sheet name="November 2024" sheetId="9" r:id="rId29"/>
    <sheet name="December 2024" sheetId="10" r:id="rId30"/>
    <sheet name="January 2025" sheetId="11" r:id="rId31"/>
    <sheet name="February 2025" sheetId="34" r:id="rId32"/>
    <sheet name="Sheet2" sheetId="2" r:id="rId33"/>
    <sheet name="Sheet3" sheetId="3" r:id="rId3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4"/>
  <c r="I14"/>
  <c r="I13"/>
  <c r="I12"/>
  <c r="I11"/>
  <c r="I10"/>
  <c r="I9"/>
  <c r="I8"/>
  <c r="I7"/>
  <c r="I6"/>
  <c r="I5"/>
  <c r="I4"/>
  <c r="I3"/>
  <c r="I15" i="33"/>
  <c r="I14"/>
  <c r="I13"/>
  <c r="I12"/>
  <c r="I11"/>
  <c r="I10"/>
  <c r="I9"/>
  <c r="I8"/>
  <c r="I7"/>
  <c r="I6"/>
  <c r="I5"/>
  <c r="I4"/>
  <c r="I3"/>
  <c r="I15" i="32"/>
  <c r="I14"/>
  <c r="I13"/>
  <c r="I12"/>
  <c r="I11"/>
  <c r="I10"/>
  <c r="I9"/>
  <c r="I8"/>
  <c r="I7"/>
  <c r="I6"/>
  <c r="I5"/>
  <c r="I4"/>
  <c r="I3"/>
  <c r="I15" i="31"/>
  <c r="I14"/>
  <c r="I13"/>
  <c r="I12"/>
  <c r="I11"/>
  <c r="I10"/>
  <c r="I9"/>
  <c r="I8"/>
  <c r="I7"/>
  <c r="I6"/>
  <c r="I5"/>
  <c r="I4"/>
  <c r="I3"/>
  <c r="I15" i="30"/>
  <c r="I14"/>
  <c r="I13"/>
  <c r="I12"/>
  <c r="I11"/>
  <c r="I10"/>
  <c r="I9"/>
  <c r="I8"/>
  <c r="I7"/>
  <c r="I6"/>
  <c r="I5"/>
  <c r="I4"/>
  <c r="I3"/>
  <c r="I15" i="29"/>
  <c r="I14"/>
  <c r="I13"/>
  <c r="I12"/>
  <c r="I11"/>
  <c r="I10"/>
  <c r="I9"/>
  <c r="I8"/>
  <c r="I7"/>
  <c r="I6"/>
  <c r="I5"/>
  <c r="I4"/>
  <c r="I3"/>
  <c r="I15" i="28"/>
  <c r="I14"/>
  <c r="I13"/>
  <c r="I12"/>
  <c r="I11"/>
  <c r="I10"/>
  <c r="I9"/>
  <c r="I8"/>
  <c r="I7"/>
  <c r="I6"/>
  <c r="I5"/>
  <c r="I4"/>
  <c r="I3"/>
  <c r="I15" i="27"/>
  <c r="I14"/>
  <c r="I13"/>
  <c r="I12"/>
  <c r="I11"/>
  <c r="I10"/>
  <c r="I9"/>
  <c r="I8"/>
  <c r="I7"/>
  <c r="I6"/>
  <c r="I5"/>
  <c r="I4"/>
  <c r="I3"/>
  <c r="I15" i="26"/>
  <c r="I14"/>
  <c r="I13"/>
  <c r="I12"/>
  <c r="I11"/>
  <c r="I10"/>
  <c r="I9"/>
  <c r="I8"/>
  <c r="I7"/>
  <c r="I6"/>
  <c r="I5"/>
  <c r="I4"/>
  <c r="I3"/>
  <c r="I15" i="25"/>
  <c r="I14"/>
  <c r="I13"/>
  <c r="I12"/>
  <c r="I11"/>
  <c r="I10"/>
  <c r="I9"/>
  <c r="I8"/>
  <c r="I7"/>
  <c r="I6"/>
  <c r="I5"/>
  <c r="I4"/>
  <c r="I3"/>
  <c r="I15" i="24"/>
  <c r="I14"/>
  <c r="I13"/>
  <c r="I12"/>
  <c r="I11"/>
  <c r="I10"/>
  <c r="I9"/>
  <c r="I8"/>
  <c r="I7"/>
  <c r="I6"/>
  <c r="I5"/>
  <c r="I4"/>
  <c r="I3"/>
  <c r="I15" i="23"/>
  <c r="I14"/>
  <c r="I13"/>
  <c r="I12"/>
  <c r="I11"/>
  <c r="I10"/>
  <c r="I9"/>
  <c r="I8"/>
  <c r="I7"/>
  <c r="I6"/>
  <c r="I5"/>
  <c r="I4"/>
  <c r="I3"/>
  <c r="I15" i="22"/>
  <c r="I14"/>
  <c r="I13"/>
  <c r="I12"/>
  <c r="I11"/>
  <c r="I10"/>
  <c r="I9"/>
  <c r="I8"/>
  <c r="I7"/>
  <c r="I6"/>
  <c r="I5"/>
  <c r="I4"/>
  <c r="I3"/>
  <c r="I15" i="21"/>
  <c r="I14"/>
  <c r="I13"/>
  <c r="I12"/>
  <c r="I11"/>
  <c r="I10"/>
  <c r="I9"/>
  <c r="I8"/>
  <c r="I7"/>
  <c r="I6"/>
  <c r="I5"/>
  <c r="I4"/>
  <c r="I3"/>
  <c r="I15" i="20"/>
  <c r="I14"/>
  <c r="I13"/>
  <c r="I12"/>
  <c r="I11"/>
  <c r="I10"/>
  <c r="I9"/>
  <c r="I8"/>
  <c r="I7"/>
  <c r="I6"/>
  <c r="I5"/>
  <c r="I4"/>
  <c r="I3"/>
  <c r="I15" i="19"/>
  <c r="I14"/>
  <c r="I13"/>
  <c r="I12"/>
  <c r="I11"/>
  <c r="I10"/>
  <c r="I9"/>
  <c r="I8"/>
  <c r="I7"/>
  <c r="I6"/>
  <c r="I5"/>
  <c r="I4"/>
  <c r="I3"/>
  <c r="I3" i="18"/>
  <c r="I15"/>
  <c r="I14"/>
  <c r="I13"/>
  <c r="I12"/>
  <c r="I11"/>
  <c r="I10"/>
  <c r="I9"/>
  <c r="I8"/>
  <c r="I7"/>
  <c r="I6"/>
  <c r="I5"/>
  <c r="I4"/>
  <c r="I15" i="17"/>
  <c r="I14"/>
  <c r="I13"/>
  <c r="I12"/>
  <c r="I11"/>
  <c r="I10"/>
  <c r="I9"/>
  <c r="I8"/>
  <c r="I7"/>
  <c r="I6"/>
  <c r="I5"/>
  <c r="I4"/>
  <c r="I3"/>
  <c r="I3" i="16"/>
  <c r="I4"/>
  <c r="I5"/>
  <c r="I6"/>
  <c r="I7"/>
  <c r="I8"/>
  <c r="I9"/>
  <c r="I10"/>
  <c r="I11"/>
  <c r="I12"/>
  <c r="I13"/>
  <c r="I14"/>
  <c r="I15"/>
  <c r="I4" i="15"/>
  <c r="I5"/>
  <c r="I6"/>
  <c r="I7"/>
  <c r="I8"/>
  <c r="I9"/>
  <c r="I10"/>
  <c r="I11"/>
  <c r="I12"/>
  <c r="I13"/>
  <c r="I14"/>
  <c r="I15"/>
  <c r="I3"/>
  <c r="I3" i="14"/>
  <c r="I3" i="13"/>
  <c r="I4" i="12"/>
  <c r="I3"/>
  <c r="I15" i="14"/>
  <c r="I14"/>
  <c r="I13"/>
  <c r="I12"/>
  <c r="I11"/>
  <c r="I10"/>
  <c r="I9"/>
  <c r="I8"/>
  <c r="I7"/>
  <c r="I6"/>
  <c r="I5"/>
  <c r="I4"/>
  <c r="I15" i="13"/>
  <c r="I14"/>
  <c r="I13"/>
  <c r="I12"/>
  <c r="I11"/>
  <c r="I10"/>
  <c r="I9"/>
  <c r="I8"/>
  <c r="I7"/>
  <c r="I6"/>
  <c r="I5"/>
  <c r="I4"/>
  <c r="I15" i="12"/>
  <c r="I14"/>
  <c r="I13"/>
  <c r="I12"/>
  <c r="I11"/>
  <c r="I10"/>
  <c r="I9"/>
  <c r="I8"/>
  <c r="I7"/>
  <c r="I6"/>
  <c r="I5"/>
  <c r="I15" i="11"/>
  <c r="I14"/>
  <c r="I13"/>
  <c r="I12"/>
  <c r="I11"/>
  <c r="I10"/>
  <c r="I9"/>
  <c r="I8"/>
  <c r="I7"/>
  <c r="I6"/>
  <c r="I5"/>
  <c r="I4"/>
  <c r="I3"/>
  <c r="I19" i="34" l="1"/>
  <c r="I19" i="32"/>
  <c r="I19" i="33"/>
  <c r="I19" i="31"/>
  <c r="I19" i="30"/>
  <c r="I19" i="29"/>
  <c r="I19" i="28"/>
  <c r="I19" i="26"/>
  <c r="I19" i="27"/>
  <c r="I19" i="25"/>
  <c r="I19" i="24"/>
  <c r="I19" i="23"/>
  <c r="I19" i="22"/>
  <c r="I19" i="21"/>
  <c r="I19" i="20"/>
  <c r="I19" i="19"/>
  <c r="I19" i="18"/>
  <c r="I19" i="17"/>
  <c r="I19" i="16"/>
  <c r="I19" i="15"/>
  <c r="I19" i="14"/>
  <c r="I19" i="13"/>
  <c r="I19" i="12"/>
  <c r="I19" i="11"/>
  <c r="I15" i="10" l="1"/>
  <c r="I14"/>
  <c r="I13"/>
  <c r="I12"/>
  <c r="I11"/>
  <c r="I10"/>
  <c r="I9"/>
  <c r="I8"/>
  <c r="I7"/>
  <c r="I6"/>
  <c r="I5"/>
  <c r="I4"/>
  <c r="I3"/>
  <c r="I8" i="9"/>
  <c r="I15"/>
  <c r="I14"/>
  <c r="I13"/>
  <c r="I12"/>
  <c r="I11"/>
  <c r="I10"/>
  <c r="I9"/>
  <c r="I7"/>
  <c r="I6"/>
  <c r="I5"/>
  <c r="I4"/>
  <c r="I3"/>
  <c r="I19" i="10" l="1"/>
  <c r="I19" i="9"/>
  <c r="I15" i="8" l="1"/>
  <c r="I14"/>
  <c r="I13"/>
  <c r="I12"/>
  <c r="I11"/>
  <c r="I10"/>
  <c r="I9"/>
  <c r="I8"/>
  <c r="I7"/>
  <c r="I6"/>
  <c r="I5"/>
  <c r="I4"/>
  <c r="I3"/>
  <c r="I4" i="7"/>
  <c r="I5"/>
  <c r="I6"/>
  <c r="I7"/>
  <c r="I8"/>
  <c r="I9"/>
  <c r="I10"/>
  <c r="I11"/>
  <c r="I12"/>
  <c r="I13"/>
  <c r="I14"/>
  <c r="I15"/>
  <c r="I3"/>
  <c r="I19" i="8" l="1"/>
  <c r="I15" i="6"/>
  <c r="I14"/>
  <c r="I13"/>
  <c r="I12"/>
  <c r="I11"/>
  <c r="I10"/>
  <c r="I9"/>
  <c r="I8"/>
  <c r="I7"/>
  <c r="I6"/>
  <c r="I5"/>
  <c r="I4"/>
  <c r="I3"/>
  <c r="I3" i="5"/>
  <c r="I15"/>
  <c r="I14"/>
  <c r="I13"/>
  <c r="I12"/>
  <c r="I11"/>
  <c r="I10"/>
  <c r="I9"/>
  <c r="I8"/>
  <c r="I7"/>
  <c r="I6"/>
  <c r="I5"/>
  <c r="I4"/>
  <c r="I3" i="4"/>
  <c r="I15"/>
  <c r="I14"/>
  <c r="I13"/>
  <c r="I12"/>
  <c r="I11"/>
  <c r="I10"/>
  <c r="I9"/>
  <c r="I8"/>
  <c r="I7"/>
  <c r="I6"/>
  <c r="I5"/>
  <c r="I4"/>
  <c r="I15" i="1"/>
  <c r="I4"/>
  <c r="I5"/>
  <c r="I6"/>
  <c r="I7"/>
  <c r="I8"/>
  <c r="I9"/>
  <c r="I10"/>
  <c r="I11"/>
  <c r="I12"/>
  <c r="I13"/>
  <c r="I14"/>
  <c r="I3"/>
  <c r="I19" i="7" l="1"/>
  <c r="I19" i="6"/>
  <c r="I19" i="5"/>
  <c r="I19" i="4"/>
  <c r="I19" i="1"/>
</calcChain>
</file>

<file path=xl/sharedStrings.xml><?xml version="1.0" encoding="utf-8"?>
<sst xmlns="http://schemas.openxmlformats.org/spreadsheetml/2006/main" count="3044" uniqueCount="450">
  <si>
    <t>Day</t>
  </si>
  <si>
    <t>Time</t>
  </si>
  <si>
    <t>Location</t>
  </si>
  <si>
    <t>Amount</t>
  </si>
  <si>
    <t>Category</t>
  </si>
  <si>
    <t>Dining</t>
  </si>
  <si>
    <t>Moving</t>
  </si>
  <si>
    <t>Website</t>
  </si>
  <si>
    <t>Transportation</t>
  </si>
  <si>
    <t>Travel</t>
  </si>
  <si>
    <t>Games</t>
  </si>
  <si>
    <t>Electronics</t>
  </si>
  <si>
    <t>Coffee</t>
  </si>
  <si>
    <t>Dating</t>
  </si>
  <si>
    <t>Clothes</t>
  </si>
  <si>
    <t>Healthcare</t>
  </si>
  <si>
    <t>Blue Bottle</t>
  </si>
  <si>
    <t>CVS</t>
  </si>
  <si>
    <t>Groceries</t>
  </si>
  <si>
    <t>Hudson Greene</t>
  </si>
  <si>
    <t>Whole Foods</t>
  </si>
  <si>
    <t>Trader Joe's</t>
  </si>
  <si>
    <t>Street Taco</t>
  </si>
  <si>
    <t>La Vera Pizza</t>
  </si>
  <si>
    <t>Charlotte Café</t>
  </si>
  <si>
    <t>Morton Williams</t>
  </si>
  <si>
    <t>Epicerie WTC</t>
  </si>
  <si>
    <t>Target</t>
  </si>
  <si>
    <t>Gourmet Garage</t>
  </si>
  <si>
    <t>Key Food</t>
  </si>
  <si>
    <t>BH</t>
  </si>
  <si>
    <t>Duane Reed</t>
  </si>
  <si>
    <t>MTA</t>
  </si>
  <si>
    <t>Think Coffee</t>
  </si>
  <si>
    <t>Total</t>
  </si>
  <si>
    <t>Amazon</t>
  </si>
  <si>
    <t>Teso Life</t>
  </si>
  <si>
    <t>Muji Copper Square</t>
  </si>
  <si>
    <t>7th Street Burger</t>
  </si>
  <si>
    <t>Boris Horton</t>
  </si>
  <si>
    <t>USPS</t>
  </si>
  <si>
    <t>Misc.</t>
  </si>
  <si>
    <t>Malt House</t>
  </si>
  <si>
    <t>99 Ranch</t>
  </si>
  <si>
    <t>NJ Imaging Network</t>
  </si>
  <si>
    <t>Taco Bell</t>
  </si>
  <si>
    <t>2 Boots Pizza</t>
  </si>
  <si>
    <t>Krispy Kreme</t>
  </si>
  <si>
    <t>Samsung</t>
  </si>
  <si>
    <t>Ghostek</t>
  </si>
  <si>
    <t>Shake Shack</t>
  </si>
  <si>
    <t>Eataly</t>
  </si>
  <si>
    <t>Pottery Barn</t>
  </si>
  <si>
    <t>Kritikes</t>
  </si>
  <si>
    <t>Aegean</t>
  </si>
  <si>
    <t>Sonrop AS</t>
  </si>
  <si>
    <t>Hotel Ilisos</t>
  </si>
  <si>
    <t>Bank Cash Withdraw</t>
  </si>
  <si>
    <t>TicketSource</t>
  </si>
  <si>
    <t>Poke N Roll</t>
  </si>
  <si>
    <t>Le District</t>
  </si>
  <si>
    <t>Yamata</t>
  </si>
  <si>
    <t>Duane Reade</t>
  </si>
  <si>
    <t>Bluestone Lane Coffee</t>
  </si>
  <si>
    <t>Shoperite</t>
  </si>
  <si>
    <t>OBICA</t>
  </si>
  <si>
    <t>Jack's Wife Freda</t>
  </si>
  <si>
    <t>2 Boots Pizza (West Village)</t>
  </si>
  <si>
    <t>CB2</t>
  </si>
  <si>
    <t>ACME</t>
  </si>
  <si>
    <t>Turks and Frogs</t>
  </si>
  <si>
    <t>Meme</t>
  </si>
  <si>
    <t>Jacobs Pickles</t>
  </si>
  <si>
    <t>Ramen Green</t>
  </si>
  <si>
    <t>Lokal</t>
  </si>
  <si>
    <t>International Bagel</t>
  </si>
  <si>
    <t>Humble Bundle</t>
  </si>
  <si>
    <t>Madison Pickle</t>
  </si>
  <si>
    <t>Steam</t>
  </si>
  <si>
    <t>Blick</t>
  </si>
  <si>
    <t>Swedabia AB</t>
  </si>
  <si>
    <t>Coop</t>
  </si>
  <si>
    <t>Karamellaffaren AB</t>
  </si>
  <si>
    <t>Lakritsroten AB</t>
  </si>
  <si>
    <t>Duffy</t>
  </si>
  <si>
    <t>Café Nero</t>
  </si>
  <si>
    <t>Lyft</t>
  </si>
  <si>
    <t>Butterick's Stockholm</t>
  </si>
  <si>
    <t>7-Eleven Arlanda</t>
  </si>
  <si>
    <t>Marks and Spencer</t>
  </si>
  <si>
    <t>Monogram</t>
  </si>
  <si>
    <t>Ergon House</t>
  </si>
  <si>
    <t>Ciel</t>
  </si>
  <si>
    <t>Gregory's</t>
  </si>
  <si>
    <t>Ilisos Hotel</t>
  </si>
  <si>
    <t>InterSpar BTC</t>
  </si>
  <si>
    <t>E. Leclerc</t>
  </si>
  <si>
    <t>Vigo Ice Cream</t>
  </si>
  <si>
    <t>Patakis Bookstore</t>
  </si>
  <si>
    <t>La Piadineria</t>
  </si>
  <si>
    <t>Quarta Pila</t>
  </si>
  <si>
    <t>Hair Cut</t>
  </si>
  <si>
    <t>Pizza Dvor</t>
  </si>
  <si>
    <t>Tea Place</t>
  </si>
  <si>
    <t>Upim</t>
  </si>
  <si>
    <t>Il Tulipano</t>
  </si>
  <si>
    <t>Dm Drogeric Markt SRL</t>
  </si>
  <si>
    <t>Caddy's</t>
  </si>
  <si>
    <t>Tigota</t>
  </si>
  <si>
    <t>Jumbo</t>
  </si>
  <si>
    <t>OVS</t>
  </si>
  <si>
    <t>Hippy Hippo</t>
  </si>
  <si>
    <t>Goody's Burger House</t>
  </si>
  <si>
    <t>Cinnabon</t>
  </si>
  <si>
    <t>Cris Pa Ike</t>
  </si>
  <si>
    <t>Overall Croissante</t>
  </si>
  <si>
    <t>Sonrop Hotel</t>
  </si>
  <si>
    <t>Stella Polare</t>
  </si>
  <si>
    <t>Fratelli La Bufala</t>
  </si>
  <si>
    <t>E. Leclerc Super Nova Café</t>
  </si>
  <si>
    <t>Duomo Athens</t>
  </si>
  <si>
    <t>Tinder</t>
  </si>
  <si>
    <t>Decathlon Rudnik</t>
  </si>
  <si>
    <t>AB Groccery Store</t>
  </si>
  <si>
    <t>Coffee Berry</t>
  </si>
  <si>
    <t>Pritlicje</t>
  </si>
  <si>
    <t>Rina Bistro</t>
  </si>
  <si>
    <t>Antico Caffe San Marco (Servizi Editoriali)</t>
  </si>
  <si>
    <t>InterSpar Vic</t>
  </si>
  <si>
    <t>Emporio Del Grano (Airport Café)</t>
  </si>
  <si>
    <t>Valve</t>
  </si>
  <si>
    <t>Spar</t>
  </si>
  <si>
    <t>Spar Copova (Spar Downtown)</t>
  </si>
  <si>
    <t>Dentist</t>
  </si>
  <si>
    <t>Synka</t>
  </si>
  <si>
    <t>Geonavtik (Hashtag Café)</t>
  </si>
  <si>
    <t>Cinnamon Rolls</t>
  </si>
  <si>
    <t>Mr. Phone GR</t>
  </si>
  <si>
    <t>HMS Host Arlanda</t>
  </si>
  <si>
    <t>Stor Sweshop</t>
  </si>
  <si>
    <t>Arlanda Walk Through</t>
  </si>
  <si>
    <t>3610 Gateau T5F</t>
  </si>
  <si>
    <t>99 Ranch Mart</t>
  </si>
  <si>
    <t>Zappos</t>
  </si>
  <si>
    <t>PATH</t>
  </si>
  <si>
    <t>Mudville 9</t>
  </si>
  <si>
    <t>Tessa</t>
  </si>
  <si>
    <t>Della's</t>
  </si>
  <si>
    <t>Hometown Hotpot</t>
  </si>
  <si>
    <t>2 Boots</t>
  </si>
  <si>
    <t>Euro Market</t>
  </si>
  <si>
    <t>Lefkos Pygros</t>
  </si>
  <si>
    <t>Circus Academy NY</t>
  </si>
  <si>
    <t>El Sazon R.D.</t>
  </si>
  <si>
    <t>J Crew</t>
  </si>
  <si>
    <t>Trinity Place</t>
  </si>
  <si>
    <t>Apotheke</t>
  </si>
  <si>
    <t>Muse Painter</t>
  </si>
  <si>
    <t>Kipos Café</t>
  </si>
  <si>
    <t>Sklavenitis</t>
  </si>
  <si>
    <t>Siakas</t>
  </si>
  <si>
    <t>AB</t>
  </si>
  <si>
    <t>Funkys</t>
  </si>
  <si>
    <t>Chalkiadakis</t>
  </si>
  <si>
    <t>Plaiso</t>
  </si>
  <si>
    <t>Oneira</t>
  </si>
  <si>
    <t>7-11 Stockholm</t>
  </si>
  <si>
    <t>Savory Stockholm</t>
  </si>
  <si>
    <t>Rdisson Blu Terminal Stockholm</t>
  </si>
  <si>
    <t xml:space="preserve">TST Cibo Vino </t>
  </si>
  <si>
    <t>French Roast</t>
  </si>
  <si>
    <t>Elea (Greek Restaurant)</t>
  </si>
  <si>
    <t>Westville</t>
  </si>
  <si>
    <t>Osteria Accademia</t>
  </si>
  <si>
    <t>PJ Clarkes</t>
  </si>
  <si>
    <t>Westville Upper West</t>
  </si>
  <si>
    <t>Vanguard Medical Group</t>
  </si>
  <si>
    <t>Olivia's Organic</t>
  </si>
  <si>
    <t>Acme</t>
  </si>
  <si>
    <t>Shoprite</t>
  </si>
  <si>
    <t>Jersey Wine and Spirits</t>
  </si>
  <si>
    <t>Van Leeuwen</t>
  </si>
  <si>
    <t>The Smith</t>
  </si>
  <si>
    <t>Pret</t>
  </si>
  <si>
    <t>Hong Kong Supermarket</t>
  </si>
  <si>
    <t>SQ Banh Mi Saigon Bak</t>
  </si>
  <si>
    <t>Stafili Wine Café</t>
  </si>
  <si>
    <t>Shoprite Liquor</t>
  </si>
  <si>
    <t>Beechwood Café</t>
  </si>
  <si>
    <t>Scalet</t>
  </si>
  <si>
    <t>Maison Pickle</t>
  </si>
  <si>
    <t>Quest</t>
  </si>
  <si>
    <t>Viand</t>
  </si>
  <si>
    <t>Hudson Hound JC</t>
  </si>
  <si>
    <t>Beechwood</t>
  </si>
  <si>
    <t>Olivia</t>
  </si>
  <si>
    <t>Citi Bike</t>
  </si>
  <si>
    <t>Citi Bike Subscription</t>
  </si>
  <si>
    <t>Torico Ice Cream</t>
  </si>
  <si>
    <t>Itto SushiJersey</t>
  </si>
  <si>
    <t>Two Boots Pizza</t>
  </si>
  <si>
    <t>Van Leeuwen Ice Cream</t>
  </si>
  <si>
    <t>Jcrew</t>
  </si>
  <si>
    <t>Two Geese</t>
  </si>
  <si>
    <t>Broadstone Bar &amp; Kitchen</t>
  </si>
  <si>
    <t>Chama Mama</t>
  </si>
  <si>
    <t>Frances Tavern</t>
  </si>
  <si>
    <t>Palace Drugs</t>
  </si>
  <si>
    <t>123 Market Place</t>
  </si>
  <si>
    <t>Craft and Carry UWS</t>
  </si>
  <si>
    <t>Starbucks</t>
  </si>
  <si>
    <t>Mochi Dolci</t>
  </si>
  <si>
    <t>NYC Wine &amp; Spirts</t>
  </si>
  <si>
    <t>Yamata Inc</t>
  </si>
  <si>
    <t>Ela Greek Kitchen</t>
  </si>
  <si>
    <t>Zane Plane Tickets</t>
  </si>
  <si>
    <t>Malachy's Irish Pub</t>
  </si>
  <si>
    <t>Origin</t>
  </si>
  <si>
    <t>UEP Mido</t>
  </si>
  <si>
    <t>Upside</t>
  </si>
  <si>
    <t>Pizza Corp</t>
  </si>
  <si>
    <t>SKNV Pharmacy</t>
  </si>
  <si>
    <t>SIP Pharmacy</t>
  </si>
  <si>
    <t>Muji Soho</t>
  </si>
  <si>
    <t>Conwell Coffee</t>
  </si>
  <si>
    <t>The Wilson</t>
  </si>
  <si>
    <t>The Boil</t>
  </si>
  <si>
    <t>Ani Ramen</t>
  </si>
  <si>
    <t>Potbelly</t>
  </si>
  <si>
    <t>Zhang Liang Malatang</t>
  </si>
  <si>
    <t>Jersey City Wine and Spirits</t>
  </si>
  <si>
    <t>Porchlight</t>
  </si>
  <si>
    <t>Manderley Bar</t>
  </si>
  <si>
    <t>MTA Bus</t>
  </si>
  <si>
    <t>Van Sar</t>
  </si>
  <si>
    <t>Sophie's</t>
  </si>
  <si>
    <t>2 Bros Pizza</t>
  </si>
  <si>
    <t>Illy</t>
  </si>
  <si>
    <t>Black Friday</t>
  </si>
  <si>
    <t>Walmart</t>
  </si>
  <si>
    <t>Zane Sleep No More Tickets</t>
  </si>
  <si>
    <t>BH Photo Video</t>
  </si>
  <si>
    <t>GOG</t>
  </si>
  <si>
    <t>L'Occitane</t>
  </si>
  <si>
    <t>Asset</t>
  </si>
  <si>
    <t>Jimmy John's</t>
  </si>
  <si>
    <t>Mimi's Pizza</t>
  </si>
  <si>
    <t>Center for Dermatology</t>
  </si>
  <si>
    <t>Barnes and Noble</t>
  </si>
  <si>
    <t>Village Square Pizza</t>
  </si>
  <si>
    <t>Cuban Coffee Queen</t>
  </si>
  <si>
    <t>WaterFront Brewery</t>
  </si>
  <si>
    <t>Schooner Wharf Bar</t>
  </si>
  <si>
    <t>Irish Kevin's</t>
  </si>
  <si>
    <t>Fogarty's Restaurant &amp; Bar</t>
  </si>
  <si>
    <t>Hemingway Home Museum</t>
  </si>
  <si>
    <t>Oliva Organic</t>
  </si>
  <si>
    <t>Hemingway Home Gift Shop</t>
  </si>
  <si>
    <t>KW Tours &amp; Attractions</t>
  </si>
  <si>
    <t>Café De Paris Key West</t>
  </si>
  <si>
    <t>Bangkok Happy Bowl Thai</t>
  </si>
  <si>
    <t>Matheessen's Candy Kitch</t>
  </si>
  <si>
    <t>Boat House Key West</t>
  </si>
  <si>
    <t>Kanibal Home</t>
  </si>
  <si>
    <t>Brickyard</t>
  </si>
  <si>
    <t>Renters Insurance</t>
  </si>
  <si>
    <t>Coolvines</t>
  </si>
  <si>
    <t>City MD</t>
  </si>
  <si>
    <t>GoDaddy</t>
  </si>
  <si>
    <t>Roman Nose</t>
  </si>
  <si>
    <t>Zeppelin Hall</t>
  </si>
  <si>
    <t>Antice Bar &amp; Batey</t>
  </si>
  <si>
    <t>Light Rail</t>
  </si>
  <si>
    <t>Waterfront Wine</t>
  </si>
  <si>
    <t>Olivia Organic</t>
  </si>
  <si>
    <t>Traget</t>
  </si>
  <si>
    <t>Muji</t>
  </si>
  <si>
    <t>Driver's License</t>
  </si>
  <si>
    <t>Juniper Bar</t>
  </si>
  <si>
    <t>Ware 30</t>
  </si>
  <si>
    <t>Sats</t>
  </si>
  <si>
    <t>Dear Maud</t>
  </si>
  <si>
    <t>Bucher's Daughter</t>
  </si>
  <si>
    <t>Boucherie Union Square</t>
  </si>
  <si>
    <t>Key Food (Chocolate Fingers)</t>
  </si>
  <si>
    <t>Mudville</t>
  </si>
  <si>
    <t>The Marshall</t>
  </si>
  <si>
    <t>Whitney</t>
  </si>
  <si>
    <t>Chelsea Market</t>
  </si>
  <si>
    <t>Pizzera Place</t>
  </si>
  <si>
    <t>NJ Radiology</t>
  </si>
  <si>
    <t>Penrose</t>
  </si>
  <si>
    <t>Vanguard Wine Bar</t>
  </si>
  <si>
    <t>Taxes</t>
  </si>
  <si>
    <t>Go Daddy</t>
  </si>
  <si>
    <t>British Airways</t>
  </si>
  <si>
    <t>RWJBH JCMC</t>
  </si>
  <si>
    <t>Pret-a-Mange</t>
  </si>
  <si>
    <t>L'Express</t>
  </si>
  <si>
    <t>Torico</t>
  </si>
  <si>
    <t>Gypsy Grill</t>
  </si>
  <si>
    <t>Porta</t>
  </si>
  <si>
    <t>Hudson Greene Market</t>
  </si>
  <si>
    <t>Penelope</t>
  </si>
  <si>
    <t>Cascata Restaurant &amp; Bar</t>
  </si>
  <si>
    <t>Greek Groccery Store</t>
  </si>
  <si>
    <t>Pharamcy</t>
  </si>
  <si>
    <t>Euros</t>
  </si>
  <si>
    <t>Tameia Express</t>
  </si>
  <si>
    <t>Detinst</t>
  </si>
  <si>
    <t>Marks and Spencers</t>
  </si>
  <si>
    <t>Jumbo's</t>
  </si>
  <si>
    <t>Greek Gift Store</t>
  </si>
  <si>
    <t>Funky's</t>
  </si>
  <si>
    <t>Pharacmy Cologne</t>
  </si>
  <si>
    <t>Kross - Date</t>
  </si>
  <si>
    <t>9st Food for All - Date</t>
  </si>
  <si>
    <t>Tourist Office</t>
  </si>
  <si>
    <t>Tourist Goodies</t>
  </si>
  <si>
    <t>Ice Cream</t>
  </si>
  <si>
    <t>Librairie Stationary Store</t>
  </si>
  <si>
    <t>AB Grocery Store</t>
  </si>
  <si>
    <t>Optic Art</t>
  </si>
  <si>
    <t>Lidl</t>
  </si>
  <si>
    <t>Pharacmy - Cologne</t>
  </si>
  <si>
    <t>Kapta Toypistika</t>
  </si>
  <si>
    <t>Xalkiaokns</t>
  </si>
  <si>
    <t>Skkaeniths</t>
  </si>
  <si>
    <t>Tin Cup</t>
  </si>
  <si>
    <t>Burger King</t>
  </si>
  <si>
    <t>Nish Nish</t>
  </si>
  <si>
    <t>Gourment Garage</t>
  </si>
  <si>
    <t>Orient Express</t>
  </si>
  <si>
    <t>Wild</t>
  </si>
  <si>
    <t>Van Leuen Ice Cream</t>
  </si>
  <si>
    <t>Bistro La Sauce</t>
  </si>
  <si>
    <t>Morandi</t>
  </si>
  <si>
    <t>Rumi</t>
  </si>
  <si>
    <t>Bumble</t>
  </si>
  <si>
    <t>Sant Ambroes</t>
  </si>
  <si>
    <t>Cellar 335</t>
  </si>
  <si>
    <t>Ghost</t>
  </si>
  <si>
    <t>Los Tacos</t>
  </si>
  <si>
    <t>Basile Pizza</t>
  </si>
  <si>
    <t>Hugen Pasty</t>
  </si>
  <si>
    <t>Ella Social</t>
  </si>
  <si>
    <t>Jersey Wine &amp; Spirts</t>
  </si>
  <si>
    <t>Kitchen Step</t>
  </si>
  <si>
    <t>Los Mariscos</t>
  </si>
  <si>
    <t>Tas Los</t>
  </si>
  <si>
    <t>Elysian Café</t>
  </si>
  <si>
    <t>Uber</t>
  </si>
  <si>
    <t>Speedy's</t>
  </si>
  <si>
    <t>Turk's and Frogs</t>
  </si>
  <si>
    <t>Gateway Arch</t>
  </si>
  <si>
    <t>Wine 30</t>
  </si>
  <si>
    <t>Barebes</t>
  </si>
  <si>
    <t>Best Buy</t>
  </si>
  <si>
    <t>Whole Foods - Went back for Pizza</t>
  </si>
  <si>
    <t>Moxy</t>
  </si>
  <si>
    <t>Devocion</t>
  </si>
  <si>
    <t>Burger Village - Bad Date</t>
  </si>
  <si>
    <t>Hotel Café</t>
  </si>
  <si>
    <t>Popeyes</t>
  </si>
  <si>
    <t>Nordstorm Café</t>
  </si>
  <si>
    <t>Barnabas</t>
  </si>
  <si>
    <t>Parking</t>
  </si>
  <si>
    <t>Auntie Anne's</t>
  </si>
  <si>
    <t>Uni Qlo</t>
  </si>
  <si>
    <t>Chipotle</t>
  </si>
  <si>
    <t>Brookfield Libery Coffee</t>
  </si>
  <si>
    <t>Le Botaniste</t>
  </si>
  <si>
    <t>Friends Café</t>
  </si>
  <si>
    <t>Umami Burger</t>
  </si>
  <si>
    <t>Dragon Horn Tea</t>
  </si>
  <si>
    <t>Waterway</t>
  </si>
  <si>
    <t>Sahara New Brunswick</t>
  </si>
  <si>
    <t>Suspenders</t>
  </si>
  <si>
    <t>Brass Rail</t>
  </si>
  <si>
    <t>Charley</t>
  </si>
  <si>
    <t>Staples</t>
  </si>
  <si>
    <t>Zillow</t>
  </si>
  <si>
    <t>Tenant's Report</t>
  </si>
  <si>
    <t>Uhaul</t>
  </si>
  <si>
    <t>Home Depot</t>
  </si>
  <si>
    <t>Ela Greek Place</t>
  </si>
  <si>
    <t>Helen's Pizza</t>
  </si>
  <si>
    <t>Mon Cher Market</t>
  </si>
  <si>
    <t>Café Gusato</t>
  </si>
  <si>
    <t>Beyond Sushi</t>
  </si>
  <si>
    <t>Gourmnet Garage</t>
  </si>
  <si>
    <t>Barbounia</t>
  </si>
  <si>
    <t>Rite Aid</t>
  </si>
  <si>
    <t>University of Beer</t>
  </si>
  <si>
    <t>1803 Restaurant</t>
  </si>
  <si>
    <t>Haagen Dazs</t>
  </si>
  <si>
    <t>Le Pain Quotidian (Indian Girl)</t>
  </si>
  <si>
    <t>South House - Maja</t>
  </si>
  <si>
    <t>Ground Central Coffee</t>
  </si>
  <si>
    <t>La Boheme</t>
  </si>
  <si>
    <t>Mojo - Iranian Girl</t>
  </si>
  <si>
    <t>Razza</t>
  </si>
  <si>
    <t>Five Guys</t>
  </si>
  <si>
    <t>Lightrail</t>
  </si>
  <si>
    <t>Yamata Japanese Grocery Store</t>
  </si>
  <si>
    <t>Daiso</t>
  </si>
  <si>
    <t>NJ Transit</t>
  </si>
  <si>
    <t>O'Tooles</t>
  </si>
  <si>
    <t>Ramen Green - Juicy Fried Kitchen</t>
  </si>
  <si>
    <t>Pinto Garden</t>
  </si>
  <si>
    <t>Semi Colon Café</t>
  </si>
  <si>
    <t>Kripsy Kreme</t>
  </si>
  <si>
    <t>2 Hands Café</t>
  </si>
  <si>
    <t>Warren Peace</t>
  </si>
  <si>
    <t>Little Italy Pizza</t>
  </si>
  <si>
    <t>Maman</t>
  </si>
  <si>
    <t>Han Dynasty</t>
  </si>
  <si>
    <t>Tacombi Empire</t>
  </si>
  <si>
    <t>OLT</t>
  </si>
  <si>
    <t>Rosemarys</t>
  </si>
  <si>
    <t>Fellini Soho</t>
  </si>
  <si>
    <t>Beechwood Café - After Doctor</t>
  </si>
  <si>
    <t>Xi'an Famous Foods</t>
  </si>
  <si>
    <t>MTA - Morgan Library Day</t>
  </si>
  <si>
    <t>Fly SAS</t>
  </si>
  <si>
    <t>The Wren - First Date with Ludo</t>
  </si>
  <si>
    <t>Remi</t>
  </si>
  <si>
    <t>Patsy</t>
  </si>
  <si>
    <t>Quest Diagnostics</t>
  </si>
  <si>
    <t>Checkers</t>
  </si>
  <si>
    <t>Shade Bar</t>
  </si>
  <si>
    <t>Turks &amp; Frogs</t>
  </si>
  <si>
    <t>Skinners Loft</t>
  </si>
  <si>
    <t>Fiaschetteria Pistoia - Indian Girl Date</t>
  </si>
  <si>
    <t>Jardian</t>
  </si>
  <si>
    <t>Maestro Pasta</t>
  </si>
  <si>
    <t>3 Times</t>
  </si>
  <si>
    <t xml:space="preserve">Five &amp; Dime Cocktails - Date with Tinder </t>
  </si>
  <si>
    <t>Jack's Wife Freda - Date with Greek Girl</t>
  </si>
  <si>
    <t>Madewell</t>
  </si>
  <si>
    <t>Mcnally Jackson Prints</t>
  </si>
  <si>
    <t>Matto Coffee</t>
  </si>
  <si>
    <t>Sushi Koya</t>
  </si>
  <si>
    <t>Trader's Joe</t>
  </si>
  <si>
    <t>Deluxe Food Market</t>
  </si>
  <si>
    <t>Pret a Manager</t>
  </si>
  <si>
    <t>Zane and food</t>
  </si>
  <si>
    <t>Enfes HarborSide</t>
  </si>
  <si>
    <t>Taste of Poland</t>
  </si>
  <si>
    <t>Ashley Food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</si>
</sst>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09]h:mm\ AM/PM;@"/>
    <numFmt numFmtId="166" formatCode="&quot;$&quot;#,##0.00;[Red]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166" fontId="1" fillId="0" borderId="0" xfId="0" applyNumberFormat="1" applyFont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66" fontId="1" fillId="0" borderId="0" xfId="0" applyNumberFormat="1" applyFon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'July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'July 2022'!$I$3:$I$15</c:f>
              <c:numCache>
                <c:formatCode>"$"#,##0.00;[Red]"$"#,##0.00</c:formatCode>
                <c:ptCount val="13"/>
                <c:pt idx="0">
                  <c:v>313.11</c:v>
                </c:pt>
                <c:pt idx="1">
                  <c:v>58.11</c:v>
                </c:pt>
                <c:pt idx="2">
                  <c:v>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15.49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4B-4B55-B7BC-3366999AC17B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'April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'April 2023'!$I$3:$I$15</c:f>
              <c:numCache>
                <c:formatCode>"$"#,##0.00;[Red]"$"#,##0.00</c:formatCode>
                <c:ptCount val="13"/>
                <c:pt idx="0">
                  <c:v>329.35</c:v>
                </c:pt>
                <c:pt idx="1">
                  <c:v>92.98</c:v>
                </c:pt>
                <c:pt idx="2">
                  <c:v>0</c:v>
                </c:pt>
                <c:pt idx="3">
                  <c:v>167.88</c:v>
                </c:pt>
                <c:pt idx="4">
                  <c:v>0</c:v>
                </c:pt>
                <c:pt idx="5">
                  <c:v>1758.05</c:v>
                </c:pt>
                <c:pt idx="6">
                  <c:v>0</c:v>
                </c:pt>
                <c:pt idx="7">
                  <c:v>2.06</c:v>
                </c:pt>
                <c:pt idx="8">
                  <c:v>0</c:v>
                </c:pt>
                <c:pt idx="9">
                  <c:v>0</c:v>
                </c:pt>
                <c:pt idx="10">
                  <c:v>66.989999999999995</c:v>
                </c:pt>
                <c:pt idx="11">
                  <c:v>0</c:v>
                </c:pt>
                <c:pt idx="12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4F-4C11-B0BE-C57846712352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'May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'May 2023'!$I$3:$I$15</c:f>
              <c:numCache>
                <c:formatCode>"$"#,##0.00;[Red]"$"#,##0.00</c:formatCode>
                <c:ptCount val="13"/>
                <c:pt idx="0">
                  <c:v>265.90999999999997</c:v>
                </c:pt>
                <c:pt idx="1">
                  <c:v>210.27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87.16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F-4B92-9C09-D9CE71663D80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'June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'June 2023'!$I$3:$I$15</c:f>
              <c:numCache>
                <c:formatCode>"$"#,##0.00;[Red]"$"#,##0.00</c:formatCode>
                <c:ptCount val="13"/>
                <c:pt idx="0">
                  <c:v>218.04999999999998</c:v>
                </c:pt>
                <c:pt idx="1">
                  <c:v>138.54000000000002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162.97</c:v>
                </c:pt>
                <c:pt idx="11">
                  <c:v>93.4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79-4975-8EFA-10A16ACB4CEE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'July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'July 2023'!$I$3:$I$15</c:f>
              <c:numCache>
                <c:formatCode>"$"#,##0.00;[Red]"$"#,##0.00</c:formatCode>
                <c:ptCount val="13"/>
                <c:pt idx="0">
                  <c:v>419.31</c:v>
                </c:pt>
                <c:pt idx="1">
                  <c:v>28.58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188.77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E-4C1F-B3B1-59D8F722C5B9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'August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'August 2023'!$I$3:$I$15</c:f>
              <c:numCache>
                <c:formatCode>"$"#,##0.00;[Red]"$"#,##0.00</c:formatCode>
                <c:ptCount val="13"/>
                <c:pt idx="0">
                  <c:v>172.23999999999998</c:v>
                </c:pt>
                <c:pt idx="1">
                  <c:v>244.56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9B-492A-8AB6-A93E8C6D9394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'September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'September 2023'!$I$3:$I$15</c:f>
              <c:numCache>
                <c:formatCode>"$"#,##0.00;[Red]"$"#,##0.00</c:formatCode>
                <c:ptCount val="13"/>
                <c:pt idx="0">
                  <c:v>448.71</c:v>
                </c:pt>
                <c:pt idx="1">
                  <c:v>239.46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19.579999999999998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A4-4BAB-A275-CBBD89D26F62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'October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'October 2023'!$I$3:$I$15</c:f>
              <c:numCache>
                <c:formatCode>"$"#,##0.00;[Red]"$"#,##0.00</c:formatCode>
                <c:ptCount val="13"/>
                <c:pt idx="0">
                  <c:v>344.28000000000009</c:v>
                </c:pt>
                <c:pt idx="1">
                  <c:v>208.04999999999998</c:v>
                </c:pt>
                <c:pt idx="2">
                  <c:v>0</c:v>
                </c:pt>
                <c:pt idx="3">
                  <c:v>0</c:v>
                </c:pt>
                <c:pt idx="4">
                  <c:v>54.29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95.6</c:v>
                </c:pt>
                <c:pt idx="11">
                  <c:v>24.990000000000002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8A-48DD-BB92-74F40190BB2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'November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'November 2023'!$I$3:$I$15</c:f>
              <c:numCache>
                <c:formatCode>"$"#,##0.00;[Red]"$"#,##0.00</c:formatCode>
                <c:ptCount val="13"/>
                <c:pt idx="0">
                  <c:v>386.31</c:v>
                </c:pt>
                <c:pt idx="1">
                  <c:v>99.64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17.02</c:v>
                </c:pt>
                <c:pt idx="7">
                  <c:v>88.72</c:v>
                </c:pt>
                <c:pt idx="8">
                  <c:v>84.49</c:v>
                </c:pt>
                <c:pt idx="9">
                  <c:v>0</c:v>
                </c:pt>
                <c:pt idx="10">
                  <c:v>11.89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59-46AA-BFC1-0E9D4503DAF3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'December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'December 2023'!$I$3:$I$15</c:f>
              <c:numCache>
                <c:formatCode>"$"#,##0.00;[Red]"$"#,##0.00</c:formatCode>
                <c:ptCount val="13"/>
                <c:pt idx="0">
                  <c:v>236.52</c:v>
                </c:pt>
                <c:pt idx="1">
                  <c:v>240.48000000000005</c:v>
                </c:pt>
                <c:pt idx="2">
                  <c:v>0</c:v>
                </c:pt>
                <c:pt idx="3">
                  <c:v>0</c:v>
                </c:pt>
                <c:pt idx="4">
                  <c:v>131.78</c:v>
                </c:pt>
                <c:pt idx="5">
                  <c:v>12.05</c:v>
                </c:pt>
                <c:pt idx="6">
                  <c:v>17.02</c:v>
                </c:pt>
                <c:pt idx="7">
                  <c:v>53.86</c:v>
                </c:pt>
                <c:pt idx="8">
                  <c:v>0</c:v>
                </c:pt>
                <c:pt idx="9">
                  <c:v>0</c:v>
                </c:pt>
                <c:pt idx="10">
                  <c:v>92.740000000000009</c:v>
                </c:pt>
                <c:pt idx="11">
                  <c:v>1094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7A-412F-89F1-7FBE0B0DC8C3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'January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'January 2024'!$I$3:$I$15</c:f>
              <c:numCache>
                <c:formatCode>"$"#,##0.00;[Red]"$"#,##0.00</c:formatCode>
                <c:ptCount val="13"/>
                <c:pt idx="0">
                  <c:v>65.280000000000015</c:v>
                </c:pt>
                <c:pt idx="1">
                  <c:v>419.45000000000005</c:v>
                </c:pt>
                <c:pt idx="2">
                  <c:v>0</c:v>
                </c:pt>
                <c:pt idx="3">
                  <c:v>8.4</c:v>
                </c:pt>
                <c:pt idx="4">
                  <c:v>97.02000000000001</c:v>
                </c:pt>
                <c:pt idx="5">
                  <c:v>0</c:v>
                </c:pt>
                <c:pt idx="6">
                  <c:v>12.78</c:v>
                </c:pt>
                <c:pt idx="7">
                  <c:v>4.9800000000000004</c:v>
                </c:pt>
                <c:pt idx="8">
                  <c:v>166.97</c:v>
                </c:pt>
                <c:pt idx="9">
                  <c:v>0</c:v>
                </c:pt>
                <c:pt idx="10">
                  <c:v>20.350000000000001</c:v>
                </c:pt>
                <c:pt idx="11">
                  <c:v>8.5500000000000007</c:v>
                </c:pt>
                <c:pt idx="12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B4-4127-ABC2-407023928E38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'August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'August 2022'!$I$3:$I$15</c:f>
              <c:numCache>
                <c:formatCode>"$"#,##0.00;[Red]"$"#,##0.00</c:formatCode>
                <c:ptCount val="13"/>
                <c:pt idx="0">
                  <c:v>72.989999999999995</c:v>
                </c:pt>
                <c:pt idx="1">
                  <c:v>122.74000000000001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0</c:v>
                </c:pt>
                <c:pt idx="6">
                  <c:v>18.48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C3-4998-8BE4-873257ACE1F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'February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'February 2024'!$I$3:$I$15</c:f>
              <c:numCache>
                <c:formatCode>"$"#,##0.00;[Red]"$"#,##0.00</c:formatCode>
                <c:ptCount val="13"/>
                <c:pt idx="0">
                  <c:v>203.29</c:v>
                </c:pt>
                <c:pt idx="1">
                  <c:v>453.68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77.599999999999994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7-42F6-8D06-52C8CCB0FFCD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'March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'March 2024'!$I$3:$I$15</c:f>
              <c:numCache>
                <c:formatCode>"$"#,##0.00;[Red]"$"#,##0.00</c:formatCode>
                <c:ptCount val="13"/>
                <c:pt idx="0">
                  <c:v>440.89</c:v>
                </c:pt>
                <c:pt idx="1">
                  <c:v>431.99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135.99</c:v>
                </c:pt>
                <c:pt idx="11">
                  <c:v>0</c:v>
                </c:pt>
                <c:pt idx="12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0B-4BEB-9A21-D2BD7C54CA05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'April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'April 2024'!$I$3:$I$15</c:f>
              <c:numCache>
                <c:formatCode>"$"#,##0.00;[Red]"$"#,##0.00</c:formatCode>
                <c:ptCount val="13"/>
                <c:pt idx="0">
                  <c:v>333.95000000000005</c:v>
                </c:pt>
                <c:pt idx="1">
                  <c:v>543.41</c:v>
                </c:pt>
                <c:pt idx="2">
                  <c:v>0</c:v>
                </c:pt>
                <c:pt idx="3">
                  <c:v>26.2</c:v>
                </c:pt>
                <c:pt idx="4">
                  <c:v>72.97</c:v>
                </c:pt>
                <c:pt idx="5">
                  <c:v>1135.7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46.07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DA-4D10-9CB6-04910A0DB6D3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'May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'May 2024'!$I$3:$I$15</c:f>
              <c:numCache>
                <c:formatCode>"$"#,##0.00;[Red]"$"#,##0.00</c:formatCode>
                <c:ptCount val="13"/>
                <c:pt idx="0">
                  <c:v>387.56000000000006</c:v>
                </c:pt>
                <c:pt idx="1">
                  <c:v>326.39000000000004</c:v>
                </c:pt>
                <c:pt idx="2">
                  <c:v>0</c:v>
                </c:pt>
                <c:pt idx="3">
                  <c:v>0</c:v>
                </c:pt>
                <c:pt idx="4">
                  <c:v>74.5</c:v>
                </c:pt>
                <c:pt idx="5">
                  <c:v>741.32999999999993</c:v>
                </c:pt>
                <c:pt idx="6">
                  <c:v>0</c:v>
                </c:pt>
                <c:pt idx="7">
                  <c:v>1108.2599999999998</c:v>
                </c:pt>
                <c:pt idx="8">
                  <c:v>0</c:v>
                </c:pt>
                <c:pt idx="9">
                  <c:v>32.049999999999997</c:v>
                </c:pt>
                <c:pt idx="10">
                  <c:v>0</c:v>
                </c:pt>
                <c:pt idx="11">
                  <c:v>343.35</c:v>
                </c:pt>
                <c:pt idx="12">
                  <c:v>350.52000000000004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BE-4E85-B09C-5172902F3DE9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'June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'June 2024'!$I$3:$I$15</c:f>
              <c:numCache>
                <c:formatCode>"$"#,##0.00;[Red]"$"#,##0.00</c:formatCode>
                <c:ptCount val="13"/>
                <c:pt idx="0">
                  <c:v>244.48</c:v>
                </c:pt>
                <c:pt idx="1">
                  <c:v>518.74999999999989</c:v>
                </c:pt>
                <c:pt idx="2">
                  <c:v>0</c:v>
                </c:pt>
                <c:pt idx="3">
                  <c:v>0</c:v>
                </c:pt>
                <c:pt idx="4">
                  <c:v>52.75</c:v>
                </c:pt>
                <c:pt idx="5">
                  <c:v>104.92999999999999</c:v>
                </c:pt>
                <c:pt idx="6">
                  <c:v>31.38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76-41C9-9AD1-5D29984C1CE6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'July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'July 2024'!$I$3:$I$15</c:f>
              <c:numCache>
                <c:formatCode>"$"#,##0.00;[Red]"$"#,##0.00</c:formatCode>
                <c:ptCount val="13"/>
                <c:pt idx="0">
                  <c:v>575.93000000000006</c:v>
                </c:pt>
                <c:pt idx="1">
                  <c:v>394.67000000000007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137.68</c:v>
                </c:pt>
                <c:pt idx="6">
                  <c:v>16.89</c:v>
                </c:pt>
                <c:pt idx="7">
                  <c:v>84.41</c:v>
                </c:pt>
                <c:pt idx="8">
                  <c:v>0</c:v>
                </c:pt>
                <c:pt idx="9">
                  <c:v>23.94</c:v>
                </c:pt>
                <c:pt idx="10">
                  <c:v>204.38</c:v>
                </c:pt>
                <c:pt idx="11">
                  <c:v>77.540000000000006</c:v>
                </c:pt>
                <c:pt idx="12">
                  <c:v>103.19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1-41F0-AB66-9F595C97D8E5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'August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'August 2024'!$I$3:$I$15</c:f>
              <c:numCache>
                <c:formatCode>"$"#,##0.00;[Red]"$"#,##0.00</c:formatCode>
                <c:ptCount val="13"/>
                <c:pt idx="0">
                  <c:v>263.27</c:v>
                </c:pt>
                <c:pt idx="1">
                  <c:v>792.88</c:v>
                </c:pt>
                <c:pt idx="2">
                  <c:v>0</c:v>
                </c:pt>
                <c:pt idx="3">
                  <c:v>0</c:v>
                </c:pt>
                <c:pt idx="4">
                  <c:v>84.45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187.78</c:v>
                </c:pt>
                <c:pt idx="11">
                  <c:v>0</c:v>
                </c:pt>
                <c:pt idx="12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40-41FB-A919-9BF54A19C544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'September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'September 2024'!$I$3:$I$15</c:f>
              <c:numCache>
                <c:formatCode>"$"#,##0.00;[Red]"$"#,##0.00</c:formatCode>
                <c:ptCount val="13"/>
                <c:pt idx="0">
                  <c:v>364.19</c:v>
                </c:pt>
                <c:pt idx="1">
                  <c:v>273.71000000000004</c:v>
                </c:pt>
                <c:pt idx="2">
                  <c:v>0</c:v>
                </c:pt>
                <c:pt idx="3">
                  <c:v>0</c:v>
                </c:pt>
                <c:pt idx="4">
                  <c:v>53.749999999999993</c:v>
                </c:pt>
                <c:pt idx="5">
                  <c:v>55.44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AB-420C-9453-F6283FED3E1F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'October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'October 2024'!$I$3:$I$15</c:f>
              <c:numCache>
                <c:formatCode>"$"#,##0.00;[Red]"$"#,##0.00</c:formatCode>
                <c:ptCount val="13"/>
                <c:pt idx="0">
                  <c:v>451.71999999999997</c:v>
                </c:pt>
                <c:pt idx="1">
                  <c:v>717.36</c:v>
                </c:pt>
                <c:pt idx="2">
                  <c:v>0</c:v>
                </c:pt>
                <c:pt idx="3">
                  <c:v>0</c:v>
                </c:pt>
                <c:pt idx="4">
                  <c:v>53.449999999999989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45.2</c:v>
                </c:pt>
                <c:pt idx="11">
                  <c:v>54.2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76-4462-80AB-B99B2C53969B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'November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'November 2024'!$I$3:$I$15</c:f>
              <c:numCache>
                <c:formatCode>"$"#,##0.00;[Red]"$"#,##0.00</c:formatCode>
                <c:ptCount val="13"/>
                <c:pt idx="0">
                  <c:v>504.13000000000005</c:v>
                </c:pt>
                <c:pt idx="1">
                  <c:v>631.65</c:v>
                </c:pt>
                <c:pt idx="2">
                  <c:v>0</c:v>
                </c:pt>
                <c:pt idx="3">
                  <c:v>0</c:v>
                </c:pt>
                <c:pt idx="4">
                  <c:v>42.3</c:v>
                </c:pt>
                <c:pt idx="5">
                  <c:v>847</c:v>
                </c:pt>
                <c:pt idx="6">
                  <c:v>2.65</c:v>
                </c:pt>
                <c:pt idx="7">
                  <c:v>1056.1000000000001</c:v>
                </c:pt>
                <c:pt idx="8">
                  <c:v>340.32</c:v>
                </c:pt>
                <c:pt idx="9">
                  <c:v>0</c:v>
                </c:pt>
                <c:pt idx="10">
                  <c:v>0</c:v>
                </c:pt>
                <c:pt idx="11">
                  <c:v>204.05</c:v>
                </c:pt>
                <c:pt idx="12">
                  <c:v>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21-4980-813C-AEBDEC3519BD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'September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'September 2022'!$I$3:$I$15</c:f>
              <c:numCache>
                <c:formatCode>"$"#,##0.00;[Red]"$"#,##0.00</c:formatCode>
                <c:ptCount val="13"/>
                <c:pt idx="0">
                  <c:v>134.41</c:v>
                </c:pt>
                <c:pt idx="1">
                  <c:v>38.760000000000005</c:v>
                </c:pt>
                <c:pt idx="2">
                  <c:v>87.61999999999999</c:v>
                </c:pt>
                <c:pt idx="3">
                  <c:v>0</c:v>
                </c:pt>
                <c:pt idx="4">
                  <c:v>64.5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64-44DD-93D5-FC80C14487A9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'December 2024'!$H$3:$H$15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'December 2024'!$I$3:$I$15</c:f>
              <c:numCache>
                <c:formatCode>"$"#,##0.00;[Red]"$"#,##0.00</c:formatCode>
                <c:ptCount val="13"/>
                <c:pt idx="0">
                  <c:v>444.80000000000007</c:v>
                </c:pt>
                <c:pt idx="1">
                  <c:v>576.86000000000013</c:v>
                </c:pt>
                <c:pt idx="2">
                  <c:v>0</c:v>
                </c:pt>
                <c:pt idx="3">
                  <c:v>0</c:v>
                </c:pt>
                <c:pt idx="4">
                  <c:v>50.849999999999987</c:v>
                </c:pt>
                <c:pt idx="5">
                  <c:v>0</c:v>
                </c:pt>
                <c:pt idx="6">
                  <c:v>56.589999999999996</c:v>
                </c:pt>
                <c:pt idx="7">
                  <c:v>478.72</c:v>
                </c:pt>
                <c:pt idx="8">
                  <c:v>0</c:v>
                </c:pt>
                <c:pt idx="9">
                  <c:v>0</c:v>
                </c:pt>
                <c:pt idx="10">
                  <c:v>50.67</c:v>
                </c:pt>
                <c:pt idx="11">
                  <c:v>118.14</c:v>
                </c:pt>
                <c:pt idx="12">
                  <c:v>368.13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06-4352-B980-295236A10695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'January 2025'!$H$3:$H$15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'January 2025'!$I$3:$I$15</c:f>
              <c:numCache>
                <c:formatCode>"$"#,##0.00;[Red]"$"#,##0.00</c:formatCode>
                <c:ptCount val="13"/>
                <c:pt idx="0">
                  <c:v>537.12</c:v>
                </c:pt>
                <c:pt idx="1">
                  <c:v>454.47999999999996</c:v>
                </c:pt>
                <c:pt idx="2">
                  <c:v>0</c:v>
                </c:pt>
                <c:pt idx="3">
                  <c:v>22.17</c:v>
                </c:pt>
                <c:pt idx="4">
                  <c:v>52.149999999999991</c:v>
                </c:pt>
                <c:pt idx="5">
                  <c:v>0</c:v>
                </c:pt>
                <c:pt idx="6">
                  <c:v>44.519999999999996</c:v>
                </c:pt>
                <c:pt idx="7">
                  <c:v>118.12</c:v>
                </c:pt>
                <c:pt idx="8">
                  <c:v>0</c:v>
                </c:pt>
                <c:pt idx="9">
                  <c:v>0</c:v>
                </c:pt>
                <c:pt idx="10">
                  <c:v>61.5</c:v>
                </c:pt>
                <c:pt idx="11">
                  <c:v>25</c:v>
                </c:pt>
                <c:pt idx="12">
                  <c:v>116.45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39-4734-83FC-5C199B94E32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'February 2025'!$H$3:$H$15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'February 2025'!$I$3:$I$15</c:f>
              <c:numCache>
                <c:formatCode>"$"#,##0.00;[Red]"$"#,##0.00</c:formatCode>
                <c:ptCount val="13"/>
                <c:pt idx="0">
                  <c:v>0.59</c:v>
                </c:pt>
                <c:pt idx="1">
                  <c:v>84.52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39-4734-83FC-5C199B94E32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'October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'October 2022'!$I$3:$I$15</c:f>
              <c:numCache>
                <c:formatCode>"$"#,##0.00;[Red]"$"#,##0.00</c:formatCode>
                <c:ptCount val="13"/>
                <c:pt idx="0">
                  <c:v>163.55000000000001</c:v>
                </c:pt>
                <c:pt idx="1">
                  <c:v>412.25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01-4336-A3C7-2E333DC3657E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'November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'November 2022'!$I$3:$I$15</c:f>
              <c:numCache>
                <c:formatCode>"$"#,##0.00;[Red]"$"#,##0.00</c:formatCode>
                <c:ptCount val="13"/>
                <c:pt idx="0">
                  <c:v>344.81000000000006</c:v>
                </c:pt>
                <c:pt idx="1">
                  <c:v>163.38999999999999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23.96</c:v>
                </c:pt>
                <c:pt idx="7">
                  <c:v>42.6</c:v>
                </c:pt>
                <c:pt idx="8">
                  <c:v>320.27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6-49E4-B2CD-7F74819EAB8C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'December 2022'!$H$3:$H$15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'December 2022'!$I$3:$I$15</c:f>
              <c:numCache>
                <c:formatCode>"$"#,##0.00;[Red]"$"#,##0.00</c:formatCode>
                <c:ptCount val="13"/>
                <c:pt idx="0">
                  <c:v>297.14999999999998</c:v>
                </c:pt>
                <c:pt idx="1">
                  <c:v>255.64999999999998</c:v>
                </c:pt>
                <c:pt idx="2">
                  <c:v>0</c:v>
                </c:pt>
                <c:pt idx="3">
                  <c:v>0</c:v>
                </c:pt>
                <c:pt idx="4">
                  <c:v>24.5</c:v>
                </c:pt>
                <c:pt idx="5">
                  <c:v>0</c:v>
                </c:pt>
                <c:pt idx="6">
                  <c:v>17.47</c:v>
                </c:pt>
                <c:pt idx="7">
                  <c:v>20.11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16-4EE6-913D-8EDB09FBB590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'January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'January 2023'!$I$3:$I$15</c:f>
              <c:numCache>
                <c:formatCode>"$"#,##0.00;[Red]"$"#,##0.00</c:formatCode>
                <c:ptCount val="13"/>
                <c:pt idx="0">
                  <c:v>392.77</c:v>
                </c:pt>
                <c:pt idx="1">
                  <c:v>153.76999999999998</c:v>
                </c:pt>
                <c:pt idx="2">
                  <c:v>0</c:v>
                </c:pt>
                <c:pt idx="3">
                  <c:v>20.170000000000002</c:v>
                </c:pt>
                <c:pt idx="4">
                  <c:v>22.25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50.49</c:v>
                </c:pt>
                <c:pt idx="11">
                  <c:v>50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F9-4EC5-9B80-7EFD725EDC24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'February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'February 2023'!$I$3:$I$15</c:f>
              <c:numCache>
                <c:formatCode>"$"#,##0.00;[Red]"$"#,##0.00</c:formatCode>
                <c:ptCount val="13"/>
                <c:pt idx="0">
                  <c:v>168.27</c:v>
                </c:pt>
                <c:pt idx="1">
                  <c:v>342.89</c:v>
                </c:pt>
                <c:pt idx="2">
                  <c:v>34</c:v>
                </c:pt>
                <c:pt idx="3">
                  <c:v>0</c:v>
                </c:pt>
                <c:pt idx="4">
                  <c:v>31.25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F-49C8-AA2F-D08EC478C82F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'March 2023'!$H$3:$H$15</c:f>
              <c:strCache>
                <c:ptCount val="13"/>
                <c:pt idx="0">
                  <c:v>Groceries</c:v>
                </c:pt>
                <c:pt idx="1">
                  <c:v>Dining</c:v>
                </c:pt>
                <c:pt idx="2">
                  <c:v>Moving</c:v>
                </c:pt>
                <c:pt idx="3">
                  <c:v>Website</c:v>
                </c:pt>
                <c:pt idx="4">
                  <c:v>Transportation</c:v>
                </c:pt>
                <c:pt idx="5">
                  <c:v>Travel</c:v>
                </c:pt>
                <c:pt idx="6">
                  <c:v>Games</c:v>
                </c:pt>
                <c:pt idx="7">
                  <c:v>Electronics</c:v>
                </c:pt>
                <c:pt idx="8">
                  <c:v>Coffee</c:v>
                </c:pt>
                <c:pt idx="9">
                  <c:v>Dating</c:v>
                </c:pt>
                <c:pt idx="10">
                  <c:v>Clothes</c:v>
                </c:pt>
                <c:pt idx="11">
                  <c:v>Healthcare</c:v>
                </c:pt>
                <c:pt idx="12">
                  <c:v>Misc.</c:v>
                </c:pt>
              </c:strCache>
            </c:strRef>
          </c:cat>
          <c:val>
            <c:numRef>
              <c:f>'March 2023'!$I$3:$I$15</c:f>
              <c:numCache>
                <c:formatCode>"$"#,##0.00;[Red]"$"#,##0.00</c:formatCode>
                <c:ptCount val="13"/>
                <c:pt idx="0">
                  <c:v>265.43</c:v>
                </c:pt>
                <c:pt idx="1">
                  <c:v>132.37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246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81-4609-AB45-C29DA8EF0D20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3FEE81-10DA-4D1C-B12E-0648C3EE4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DFC4E4-7056-43DE-A5FE-52EFDA692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18D32A6-2C62-4265-86DE-5169F549C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F3D9DEE-72C2-4875-99A0-2D13FA4BF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F36B5E3-AC5E-4510-9A44-6FBCBE8A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355354-4A56-4BB8-AF39-4C387E8B5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78424B-182C-43B0-9B9E-627A1DA9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244F24-50F2-4C4F-85F9-337CB3AF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38FFA67-542D-4F02-B88B-CA20C9C37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D3FB618-5DAD-4B02-98B4-909B2751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A13744-CD7F-44FB-A680-D4110A17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21AAE4-6D54-4F3B-98DC-42E3145B4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891CD9C-A168-4CAC-BE8A-BC8AA4298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0178FE-ED85-4342-8967-9DFA362FA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833F6B-F576-475B-9454-1BF8DE7FA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57150</xdr:rowOff>
    </xdr:from>
    <xdr:to>
      <xdr:col>22</xdr:col>
      <xdr:colOff>361950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161925</xdr:rowOff>
    </xdr:from>
    <xdr:to>
      <xdr:col>22</xdr:col>
      <xdr:colOff>485775</xdr:colOff>
      <xdr:row>39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5E7D39-1B40-4F8D-B5A5-D6996BFD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2C4CC9-6076-4BD6-9D1D-7F102864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9558DFB-BA64-4188-8733-1777E99CC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98A2FB-F3CE-4404-B9B9-7398F912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57150</xdr:rowOff>
    </xdr:from>
    <xdr:to>
      <xdr:col>22</xdr:col>
      <xdr:colOff>361950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5BAFF7-AB8A-4E03-B313-49B5F050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4C4D9C9-E705-41B1-9C73-272DE1009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</xdr:row>
      <xdr:rowOff>123825</xdr:rowOff>
    </xdr:from>
    <xdr:to>
      <xdr:col>22</xdr:col>
      <xdr:colOff>219075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693DDE-014D-48A2-8B59-88CF6FA8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D16" sqref="D16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3">
        <v>44744</v>
      </c>
      <c r="C3" s="4">
        <v>0.74097222222222225</v>
      </c>
      <c r="D3" s="12" t="s">
        <v>29</v>
      </c>
      <c r="E3" s="12" t="s">
        <v>18</v>
      </c>
      <c r="F3" s="5">
        <v>9.68</v>
      </c>
      <c r="H3" s="1" t="s">
        <v>18</v>
      </c>
      <c r="I3" s="5">
        <f t="shared" ref="I3:I15" ca="1" si="0">SUMIF($E$4:$F$115,H3,$F$4:$F$115)</f>
        <v>313.11</v>
      </c>
    </row>
    <row r="4" spans="1:9">
      <c r="B4" s="3">
        <v>44744</v>
      </c>
      <c r="C4" s="4">
        <v>0.7909722222222223</v>
      </c>
      <c r="D4" s="12" t="s">
        <v>43</v>
      </c>
      <c r="E4" s="12" t="s">
        <v>18</v>
      </c>
      <c r="F4" s="5">
        <v>38.6</v>
      </c>
      <c r="H4" s="1" t="s">
        <v>5</v>
      </c>
      <c r="I4" s="5">
        <f t="shared" ca="1" si="0"/>
        <v>58.11</v>
      </c>
    </row>
    <row r="5" spans="1:9">
      <c r="B5" s="3">
        <v>44750</v>
      </c>
      <c r="C5" s="4">
        <v>0.3756944444444445</v>
      </c>
      <c r="D5" s="12" t="s">
        <v>27</v>
      </c>
      <c r="E5" s="12" t="s">
        <v>18</v>
      </c>
      <c r="F5" s="5">
        <v>115.43</v>
      </c>
      <c r="H5" s="1" t="s">
        <v>6</v>
      </c>
      <c r="I5" s="5">
        <f t="shared" ca="1" si="0"/>
        <v>0</v>
      </c>
    </row>
    <row r="6" spans="1:9">
      <c r="A6" s="12"/>
      <c r="B6" s="3">
        <v>44753</v>
      </c>
      <c r="C6" s="4">
        <v>0.58402777777777781</v>
      </c>
      <c r="D6" s="12" t="s">
        <v>29</v>
      </c>
      <c r="E6" s="5" t="s">
        <v>18</v>
      </c>
      <c r="F6" s="5">
        <v>6.09</v>
      </c>
      <c r="H6" s="1" t="s">
        <v>7</v>
      </c>
      <c r="I6" s="5">
        <f t="shared" ca="1" si="0"/>
        <v>0</v>
      </c>
    </row>
    <row r="7" spans="1:9">
      <c r="A7" s="12"/>
      <c r="B7" s="3">
        <v>44755</v>
      </c>
      <c r="C7" s="4">
        <v>0.80486111111111114</v>
      </c>
      <c r="D7" s="12" t="s">
        <v>43</v>
      </c>
      <c r="E7" s="12" t="s">
        <v>18</v>
      </c>
      <c r="F7" s="5">
        <v>29.16</v>
      </c>
      <c r="H7" s="1" t="s">
        <v>8</v>
      </c>
      <c r="I7" s="5">
        <f t="shared" ca="1" si="0"/>
        <v>60</v>
      </c>
    </row>
    <row r="8" spans="1:9">
      <c r="A8" s="12"/>
      <c r="B8" s="3">
        <v>44756</v>
      </c>
      <c r="D8" s="12" t="s">
        <v>32</v>
      </c>
      <c r="E8" s="12" t="s">
        <v>8</v>
      </c>
      <c r="F8" s="5">
        <v>20</v>
      </c>
      <c r="H8" s="1" t="s">
        <v>9</v>
      </c>
      <c r="I8" s="5">
        <f t="shared" ca="1" si="0"/>
        <v>0</v>
      </c>
    </row>
    <row r="9" spans="1:9">
      <c r="A9" s="12"/>
      <c r="B9" s="10">
        <v>44757</v>
      </c>
      <c r="C9" s="11">
        <v>0.65277777777777779</v>
      </c>
      <c r="D9" s="12" t="s">
        <v>43</v>
      </c>
      <c r="E9" s="12" t="s">
        <v>18</v>
      </c>
      <c r="F9" s="13">
        <v>4.9800000000000004</v>
      </c>
      <c r="H9" s="1" t="s">
        <v>10</v>
      </c>
      <c r="I9" s="5">
        <f t="shared" ca="1" si="0"/>
        <v>0</v>
      </c>
    </row>
    <row r="10" spans="1:9">
      <c r="A10" s="12"/>
      <c r="B10" s="3">
        <v>44758</v>
      </c>
      <c r="C10" s="4">
        <v>0.85625000000000007</v>
      </c>
      <c r="D10" s="12" t="s">
        <v>369</v>
      </c>
      <c r="E10" s="12" t="s">
        <v>5</v>
      </c>
      <c r="F10" s="5">
        <v>13.5</v>
      </c>
      <c r="H10" s="1" t="s">
        <v>11</v>
      </c>
      <c r="I10" s="5">
        <f t="shared" ca="1" si="0"/>
        <v>0</v>
      </c>
    </row>
    <row r="11" spans="1:9">
      <c r="A11" s="12"/>
      <c r="B11" s="3">
        <v>44758</v>
      </c>
      <c r="C11" s="4">
        <v>0.93680555555555556</v>
      </c>
      <c r="D11" s="12" t="s">
        <v>32</v>
      </c>
      <c r="E11" s="12" t="s">
        <v>8</v>
      </c>
      <c r="F11" s="5">
        <v>20</v>
      </c>
      <c r="H11" s="2" t="s">
        <v>12</v>
      </c>
      <c r="I11" s="5">
        <f t="shared" ca="1" si="0"/>
        <v>0</v>
      </c>
    </row>
    <row r="12" spans="1:9">
      <c r="A12" s="12"/>
      <c r="B12" s="3">
        <v>44760</v>
      </c>
      <c r="C12" s="4">
        <v>0.55555555555555558</v>
      </c>
      <c r="D12" s="12" t="s">
        <v>43</v>
      </c>
      <c r="E12" s="12" t="s">
        <v>18</v>
      </c>
      <c r="F12" s="5">
        <v>20.58</v>
      </c>
      <c r="H12" s="1" t="s">
        <v>13</v>
      </c>
      <c r="I12" s="5">
        <f t="shared" ca="1" si="0"/>
        <v>0</v>
      </c>
    </row>
    <row r="13" spans="1:9">
      <c r="A13" s="12"/>
      <c r="B13" s="3">
        <v>44914</v>
      </c>
      <c r="C13" s="4">
        <v>0.44236111111111115</v>
      </c>
      <c r="D13" s="12" t="s">
        <v>179</v>
      </c>
      <c r="E13" s="12" t="s">
        <v>18</v>
      </c>
      <c r="F13" s="5">
        <v>34.43</v>
      </c>
      <c r="H13" s="1" t="s">
        <v>14</v>
      </c>
      <c r="I13" s="5">
        <f t="shared" ca="1" si="0"/>
        <v>0</v>
      </c>
    </row>
    <row r="14" spans="1:9">
      <c r="A14" s="12"/>
      <c r="B14" s="3">
        <v>44764</v>
      </c>
      <c r="C14" s="4">
        <v>0.88611111111111107</v>
      </c>
      <c r="D14" s="12" t="s">
        <v>32</v>
      </c>
      <c r="E14" s="12" t="s">
        <v>8</v>
      </c>
      <c r="F14" s="5">
        <v>20</v>
      </c>
      <c r="H14" s="1" t="s">
        <v>15</v>
      </c>
      <c r="I14" s="5">
        <f t="shared" ca="1" si="0"/>
        <v>15.49</v>
      </c>
    </row>
    <row r="15" spans="1:9">
      <c r="B15" s="3">
        <v>44765</v>
      </c>
      <c r="C15" s="4">
        <v>0.71944444444444444</v>
      </c>
      <c r="D15" s="12" t="s">
        <v>29</v>
      </c>
      <c r="E15" s="12" t="s">
        <v>18</v>
      </c>
      <c r="F15" s="5">
        <v>5.59</v>
      </c>
      <c r="H15" s="1" t="s">
        <v>41</v>
      </c>
      <c r="I15" s="5">
        <f t="shared" ca="1" si="0"/>
        <v>0</v>
      </c>
    </row>
    <row r="16" spans="1:9">
      <c r="B16" s="3">
        <v>44767</v>
      </c>
      <c r="C16" s="4">
        <v>0.51527777777777783</v>
      </c>
      <c r="D16" s="12" t="s">
        <v>43</v>
      </c>
      <c r="E16" s="12" t="s">
        <v>18</v>
      </c>
      <c r="F16" s="5">
        <v>8.57</v>
      </c>
    </row>
    <row r="17" spans="2:9">
      <c r="B17" s="3">
        <v>44771</v>
      </c>
      <c r="C17" s="4">
        <v>0.52569444444444446</v>
      </c>
      <c r="D17" s="12" t="s">
        <v>17</v>
      </c>
      <c r="E17" s="12" t="s">
        <v>15</v>
      </c>
      <c r="F17" s="5">
        <v>15.49</v>
      </c>
    </row>
    <row r="18" spans="2:9">
      <c r="B18" s="3">
        <v>44771</v>
      </c>
      <c r="C18" s="4">
        <v>0.77986111111111101</v>
      </c>
      <c r="D18" s="12" t="s">
        <v>370</v>
      </c>
      <c r="E18" s="12" t="s">
        <v>5</v>
      </c>
      <c r="F18" s="5">
        <v>4.63</v>
      </c>
    </row>
    <row r="19" spans="2:9">
      <c r="B19" s="10">
        <v>44772</v>
      </c>
      <c r="C19" s="11">
        <v>0.47222222222222227</v>
      </c>
      <c r="D19" s="12" t="s">
        <v>43</v>
      </c>
      <c r="E19" s="12" t="s">
        <v>18</v>
      </c>
      <c r="F19" s="13">
        <v>10.220000000000001</v>
      </c>
      <c r="H19" t="s">
        <v>34</v>
      </c>
      <c r="I19" s="5">
        <f ca="1">SUM(I3:I14)</f>
        <v>446.71000000000004</v>
      </c>
    </row>
    <row r="20" spans="2:9">
      <c r="B20" s="10">
        <v>44772</v>
      </c>
      <c r="C20" s="11">
        <v>0.80069444444444438</v>
      </c>
      <c r="D20" s="12" t="s">
        <v>179</v>
      </c>
      <c r="E20" s="12" t="s">
        <v>18</v>
      </c>
      <c r="F20" s="5">
        <v>39.46</v>
      </c>
    </row>
    <row r="21" spans="2:9">
      <c r="D21" s="12" t="s">
        <v>16</v>
      </c>
      <c r="E21" s="12" t="s">
        <v>5</v>
      </c>
      <c r="F21" s="5">
        <v>6.53</v>
      </c>
    </row>
    <row r="22" spans="2:9">
      <c r="D22" s="12" t="s">
        <v>16</v>
      </c>
      <c r="E22" s="12" t="s">
        <v>5</v>
      </c>
      <c r="F22" s="5">
        <v>6.53</v>
      </c>
    </row>
    <row r="23" spans="2:9">
      <c r="D23" s="12" t="s">
        <v>371</v>
      </c>
      <c r="E23" s="12" t="s">
        <v>5</v>
      </c>
      <c r="F23" s="5">
        <v>26.92</v>
      </c>
    </row>
    <row r="27" spans="2:9">
      <c r="D27" s="12"/>
      <c r="E27" s="12"/>
    </row>
    <row r="32" spans="2:9">
      <c r="D32" s="12"/>
      <c r="E32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43:E1048576 E32 E27 E1:E23 E38:E41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I3" sqref="I3:I15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3">
        <v>45017</v>
      </c>
      <c r="C3" s="4">
        <v>0.65208333333333335</v>
      </c>
      <c r="D3" s="12" t="s">
        <v>179</v>
      </c>
      <c r="E3" s="12" t="s">
        <v>18</v>
      </c>
      <c r="F3" s="5">
        <v>51.34</v>
      </c>
      <c r="H3" s="1" t="s">
        <v>18</v>
      </c>
      <c r="I3" s="5">
        <f ca="1">SUMIF($E$3:$F$115,H3,$F$3:$F$115)</f>
        <v>329.35</v>
      </c>
    </row>
    <row r="4" spans="1:9">
      <c r="B4" s="3">
        <v>45019</v>
      </c>
      <c r="C4" s="4">
        <v>0.82500000000000007</v>
      </c>
      <c r="D4" s="12" t="s">
        <v>43</v>
      </c>
      <c r="E4" s="12" t="s">
        <v>18</v>
      </c>
      <c r="F4" s="13">
        <v>7.36</v>
      </c>
      <c r="H4" s="1" t="s">
        <v>5</v>
      </c>
      <c r="I4" s="5">
        <f t="shared" ref="I4:I15" ca="1" si="0">SUMIF($E$3:$F$115,H4,$F$3:$F$115)</f>
        <v>92.98</v>
      </c>
    </row>
    <row r="5" spans="1:9">
      <c r="B5" s="3">
        <v>45021</v>
      </c>
      <c r="C5" s="4">
        <v>0.7715277777777777</v>
      </c>
      <c r="D5" s="12" t="s">
        <v>29</v>
      </c>
      <c r="E5" s="12" t="s">
        <v>18</v>
      </c>
      <c r="F5" s="13">
        <v>4.59</v>
      </c>
      <c r="H5" s="1" t="s">
        <v>6</v>
      </c>
      <c r="I5" s="5">
        <f t="shared" ca="1" si="0"/>
        <v>0</v>
      </c>
    </row>
    <row r="6" spans="1:9">
      <c r="A6" s="12"/>
      <c r="B6" s="10">
        <v>45022</v>
      </c>
      <c r="C6" s="11">
        <v>0.83958333333333324</v>
      </c>
      <c r="D6" s="12" t="s">
        <v>179</v>
      </c>
      <c r="E6" s="12" t="s">
        <v>18</v>
      </c>
      <c r="F6" s="13">
        <v>27.21</v>
      </c>
      <c r="H6" s="1" t="s">
        <v>7</v>
      </c>
      <c r="I6" s="5">
        <f t="shared" ca="1" si="0"/>
        <v>167.88</v>
      </c>
    </row>
    <row r="7" spans="1:9">
      <c r="A7" s="12"/>
      <c r="B7" s="3">
        <v>45023</v>
      </c>
      <c r="C7" s="4">
        <v>0.67986111111111114</v>
      </c>
      <c r="D7" s="12" t="s">
        <v>69</v>
      </c>
      <c r="E7" s="12" t="s">
        <v>18</v>
      </c>
      <c r="F7" s="13">
        <v>18</v>
      </c>
      <c r="H7" s="1" t="s">
        <v>8</v>
      </c>
      <c r="I7" s="5">
        <f t="shared" ca="1" si="0"/>
        <v>0</v>
      </c>
    </row>
    <row r="8" spans="1:9">
      <c r="A8" s="12"/>
      <c r="B8" s="10">
        <v>45023</v>
      </c>
      <c r="C8" s="11">
        <v>0.72291666666666676</v>
      </c>
      <c r="D8" s="12" t="s">
        <v>27</v>
      </c>
      <c r="E8" s="12" t="s">
        <v>18</v>
      </c>
      <c r="F8" s="13">
        <v>59.99</v>
      </c>
      <c r="H8" s="1" t="s">
        <v>9</v>
      </c>
      <c r="I8" s="5">
        <f t="shared" ca="1" si="0"/>
        <v>1758.05</v>
      </c>
    </row>
    <row r="9" spans="1:9">
      <c r="A9" s="12"/>
      <c r="B9" s="3">
        <v>45024</v>
      </c>
      <c r="C9" s="4">
        <v>0.59236111111111112</v>
      </c>
      <c r="D9" s="12" t="s">
        <v>27</v>
      </c>
      <c r="E9" s="12" t="s">
        <v>18</v>
      </c>
      <c r="F9" s="5">
        <v>8.7799999999999994</v>
      </c>
      <c r="H9" s="1" t="s">
        <v>10</v>
      </c>
      <c r="I9" s="5">
        <f t="shared" ca="1" si="0"/>
        <v>0</v>
      </c>
    </row>
    <row r="10" spans="1:9">
      <c r="A10" s="12"/>
      <c r="B10" s="3">
        <v>45025</v>
      </c>
      <c r="C10" s="4">
        <v>0.85763888888888884</v>
      </c>
      <c r="D10" s="12" t="s">
        <v>43</v>
      </c>
      <c r="E10" s="12" t="s">
        <v>18</v>
      </c>
      <c r="F10" s="5">
        <v>25.94</v>
      </c>
      <c r="H10" s="1" t="s">
        <v>11</v>
      </c>
      <c r="I10" s="5">
        <f t="shared" ca="1" si="0"/>
        <v>2.06</v>
      </c>
    </row>
    <row r="11" spans="1:9">
      <c r="A11" s="12"/>
      <c r="B11" s="3">
        <v>45029</v>
      </c>
      <c r="C11" s="4">
        <v>0.85555555555555562</v>
      </c>
      <c r="D11" s="12" t="s">
        <v>179</v>
      </c>
      <c r="E11" s="12" t="s">
        <v>18</v>
      </c>
      <c r="F11" s="5">
        <v>24.46</v>
      </c>
      <c r="H11" s="2" t="s">
        <v>12</v>
      </c>
      <c r="I11" s="5">
        <f t="shared" ca="1" si="0"/>
        <v>0</v>
      </c>
    </row>
    <row r="12" spans="1:9">
      <c r="A12" s="12"/>
      <c r="B12" s="10">
        <v>45031</v>
      </c>
      <c r="C12" s="11"/>
      <c r="D12" s="12" t="s">
        <v>292</v>
      </c>
      <c r="E12" s="12" t="s">
        <v>5</v>
      </c>
      <c r="F12" s="13">
        <v>32.200000000000003</v>
      </c>
      <c r="H12" s="1" t="s">
        <v>13</v>
      </c>
      <c r="I12" s="5">
        <f t="shared" ca="1" si="0"/>
        <v>0</v>
      </c>
    </row>
    <row r="13" spans="1:9">
      <c r="A13" s="12"/>
      <c r="B13" s="3">
        <v>45034</v>
      </c>
      <c r="C13" s="4">
        <v>0.7729166666666667</v>
      </c>
      <c r="D13" s="12" t="s">
        <v>79</v>
      </c>
      <c r="E13" s="12" t="s">
        <v>11</v>
      </c>
      <c r="F13" s="5">
        <v>2.06</v>
      </c>
      <c r="H13" s="1" t="s">
        <v>14</v>
      </c>
      <c r="I13" s="5">
        <f t="shared" ca="1" si="0"/>
        <v>66.989999999999995</v>
      </c>
    </row>
    <row r="14" spans="1:9">
      <c r="A14" s="12"/>
      <c r="B14" s="10">
        <v>45035</v>
      </c>
      <c r="C14" s="11"/>
      <c r="D14" s="12" t="s">
        <v>29</v>
      </c>
      <c r="E14" s="12" t="s">
        <v>18</v>
      </c>
      <c r="F14" s="13">
        <v>9.18</v>
      </c>
      <c r="H14" s="1" t="s">
        <v>15</v>
      </c>
      <c r="I14" s="5">
        <f t="shared" ca="1" si="0"/>
        <v>0</v>
      </c>
    </row>
    <row r="15" spans="1:9">
      <c r="B15" s="10">
        <v>45036</v>
      </c>
      <c r="C15" s="11">
        <v>0.85902777777777783</v>
      </c>
      <c r="D15" s="12" t="s">
        <v>27</v>
      </c>
      <c r="E15" s="12" t="s">
        <v>18</v>
      </c>
      <c r="F15" s="13">
        <v>57.29</v>
      </c>
      <c r="H15" s="1" t="s">
        <v>41</v>
      </c>
      <c r="I15" s="5">
        <f t="shared" ca="1" si="0"/>
        <v>19.899999999999999</v>
      </c>
    </row>
    <row r="16" spans="1:9">
      <c r="B16" s="10">
        <v>45037</v>
      </c>
      <c r="C16" s="11">
        <v>0.85763888888888884</v>
      </c>
      <c r="D16" s="12" t="s">
        <v>66</v>
      </c>
      <c r="E16" s="12" t="s">
        <v>5</v>
      </c>
      <c r="F16" s="5">
        <v>31.13</v>
      </c>
    </row>
    <row r="17" spans="2:9">
      <c r="B17" s="10">
        <v>45041</v>
      </c>
      <c r="C17" s="11">
        <v>0.76874999999999993</v>
      </c>
      <c r="D17" s="12" t="s">
        <v>291</v>
      </c>
      <c r="E17" s="12" t="s">
        <v>5</v>
      </c>
      <c r="F17" s="13">
        <v>19.420000000000002</v>
      </c>
    </row>
    <row r="18" spans="2:9">
      <c r="B18" s="10">
        <v>45044</v>
      </c>
      <c r="C18" s="11">
        <v>0.85277777777777775</v>
      </c>
      <c r="D18" s="12" t="s">
        <v>27</v>
      </c>
      <c r="E18" s="12" t="s">
        <v>18</v>
      </c>
      <c r="F18" s="13">
        <v>21.81</v>
      </c>
    </row>
    <row r="19" spans="2:9">
      <c r="B19" s="10">
        <v>45044</v>
      </c>
      <c r="C19" s="11">
        <v>0.88680555555555562</v>
      </c>
      <c r="D19" s="12" t="s">
        <v>29</v>
      </c>
      <c r="E19" s="12" t="s">
        <v>18</v>
      </c>
      <c r="F19" s="13">
        <v>13.4</v>
      </c>
      <c r="H19" t="s">
        <v>34</v>
      </c>
      <c r="I19" s="5">
        <f ca="1">SUM(I3:I14)</f>
        <v>2417.31</v>
      </c>
    </row>
    <row r="20" spans="2:9">
      <c r="B20" s="10">
        <v>45044</v>
      </c>
      <c r="C20" s="11"/>
      <c r="D20" s="12" t="s">
        <v>50</v>
      </c>
      <c r="E20" s="12" t="s">
        <v>5</v>
      </c>
      <c r="F20" s="13">
        <v>10.23</v>
      </c>
    </row>
    <row r="21" spans="2:9">
      <c r="B21" s="3">
        <v>45776</v>
      </c>
      <c r="D21" s="12" t="s">
        <v>295</v>
      </c>
      <c r="E21" s="12" t="s">
        <v>9</v>
      </c>
      <c r="F21" s="5">
        <v>1758.05</v>
      </c>
    </row>
    <row r="22" spans="2:9">
      <c r="D22" s="12" t="s">
        <v>293</v>
      </c>
      <c r="E22" s="12" t="s">
        <v>41</v>
      </c>
      <c r="F22" s="5">
        <v>19.899999999999999</v>
      </c>
    </row>
    <row r="23" spans="2:9">
      <c r="D23" s="12" t="s">
        <v>154</v>
      </c>
      <c r="E23" s="12" t="s">
        <v>14</v>
      </c>
      <c r="F23" s="5">
        <v>66.989999999999995</v>
      </c>
    </row>
    <row r="24" spans="2:9">
      <c r="D24" s="12" t="s">
        <v>294</v>
      </c>
      <c r="E24" s="12" t="s">
        <v>7</v>
      </c>
      <c r="F24" s="5">
        <v>167.88</v>
      </c>
    </row>
    <row r="34" spans="5:5">
      <c r="E34" s="12"/>
    </row>
    <row r="42" spans="5:5">
      <c r="E42" s="12"/>
    </row>
    <row r="43" spans="5:5">
      <c r="E43" s="12"/>
    </row>
    <row r="44" spans="5:5">
      <c r="E44" s="12"/>
    </row>
    <row r="45" spans="5:5">
      <c r="E45" s="12"/>
    </row>
    <row r="46" spans="5:5">
      <c r="E46" s="12"/>
    </row>
    <row r="47" spans="5:5">
      <c r="E47" s="12"/>
    </row>
    <row r="48" spans="5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42:E1048576 E1:E24 E34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B3" sqref="B3:B33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45047</v>
      </c>
      <c r="C3" s="11"/>
      <c r="D3" s="12" t="s">
        <v>191</v>
      </c>
      <c r="E3" s="12" t="s">
        <v>15</v>
      </c>
      <c r="F3" s="13">
        <v>11.68</v>
      </c>
      <c r="H3" s="1" t="s">
        <v>18</v>
      </c>
      <c r="I3" s="5">
        <f t="shared" ref="I3:I15" ca="1" si="0">SUMIF($E$3:$F$115,H3,$F$3:$F$115)</f>
        <v>265.90999999999997</v>
      </c>
    </row>
    <row r="4" spans="1:9">
      <c r="B4" s="3">
        <v>45049</v>
      </c>
      <c r="D4" t="s">
        <v>16</v>
      </c>
      <c r="E4" s="12" t="s">
        <v>5</v>
      </c>
      <c r="F4" s="5">
        <v>6.53</v>
      </c>
      <c r="H4" s="1" t="s">
        <v>5</v>
      </c>
      <c r="I4" s="5">
        <f t="shared" ca="1" si="0"/>
        <v>210.27</v>
      </c>
    </row>
    <row r="5" spans="1:9">
      <c r="B5" s="10">
        <v>45050</v>
      </c>
      <c r="C5" s="11">
        <v>0.62152777777777779</v>
      </c>
      <c r="D5" s="12" t="s">
        <v>17</v>
      </c>
      <c r="E5" s="12" t="s">
        <v>15</v>
      </c>
      <c r="F5" s="13">
        <v>12</v>
      </c>
      <c r="H5" s="1" t="s">
        <v>6</v>
      </c>
      <c r="I5" s="5">
        <f t="shared" ca="1" si="0"/>
        <v>0</v>
      </c>
    </row>
    <row r="6" spans="1:9">
      <c r="A6" s="12"/>
      <c r="B6" s="3">
        <v>45050</v>
      </c>
      <c r="C6" s="4">
        <v>0.63124999999999998</v>
      </c>
      <c r="D6" s="12" t="s">
        <v>274</v>
      </c>
      <c r="E6" s="12" t="s">
        <v>18</v>
      </c>
      <c r="F6" s="5">
        <v>12</v>
      </c>
      <c r="H6" s="1" t="s">
        <v>7</v>
      </c>
      <c r="I6" s="5">
        <f t="shared" ca="1" si="0"/>
        <v>0</v>
      </c>
    </row>
    <row r="7" spans="1:9">
      <c r="A7" s="12"/>
      <c r="B7" s="3">
        <v>45050</v>
      </c>
      <c r="C7" s="4">
        <v>0.63680555555555551</v>
      </c>
      <c r="D7" s="12" t="s">
        <v>29</v>
      </c>
      <c r="E7" s="12" t="s">
        <v>18</v>
      </c>
      <c r="F7" s="13">
        <v>9.18</v>
      </c>
      <c r="H7" s="1" t="s">
        <v>8</v>
      </c>
      <c r="I7" s="5">
        <f t="shared" ca="1" si="0"/>
        <v>50</v>
      </c>
    </row>
    <row r="8" spans="1:9">
      <c r="A8" s="12"/>
      <c r="B8" s="3">
        <v>45051</v>
      </c>
      <c r="C8" s="4">
        <v>0.79791666666666661</v>
      </c>
      <c r="D8" s="12" t="s">
        <v>29</v>
      </c>
      <c r="E8" s="12" t="s">
        <v>18</v>
      </c>
      <c r="F8" s="13">
        <v>4.59</v>
      </c>
      <c r="H8" s="1" t="s">
        <v>9</v>
      </c>
      <c r="I8" s="5">
        <f t="shared" ca="1" si="0"/>
        <v>0</v>
      </c>
    </row>
    <row r="9" spans="1:9">
      <c r="A9" s="12"/>
      <c r="B9" s="3">
        <v>45052</v>
      </c>
      <c r="C9" s="4">
        <v>0.74861111111111101</v>
      </c>
      <c r="D9" s="12" t="s">
        <v>43</v>
      </c>
      <c r="E9" s="12" t="s">
        <v>18</v>
      </c>
      <c r="F9" s="13">
        <v>30.05</v>
      </c>
      <c r="H9" s="1" t="s">
        <v>10</v>
      </c>
      <c r="I9" s="5">
        <f t="shared" ca="1" si="0"/>
        <v>0</v>
      </c>
    </row>
    <row r="10" spans="1:9">
      <c r="A10" s="12"/>
      <c r="B10" s="3">
        <v>45053</v>
      </c>
      <c r="D10" t="s">
        <v>45</v>
      </c>
      <c r="E10" s="12" t="s">
        <v>5</v>
      </c>
      <c r="F10" s="5">
        <v>7.22</v>
      </c>
      <c r="H10" s="1" t="s">
        <v>11</v>
      </c>
      <c r="I10" s="5">
        <f t="shared" ca="1" si="0"/>
        <v>0</v>
      </c>
    </row>
    <row r="11" spans="1:9">
      <c r="A11" s="12"/>
      <c r="B11" s="10">
        <v>45055</v>
      </c>
      <c r="C11" s="11"/>
      <c r="D11" s="12" t="s">
        <v>176</v>
      </c>
      <c r="E11" s="12" t="s">
        <v>15</v>
      </c>
      <c r="F11" s="13">
        <v>10</v>
      </c>
      <c r="H11" s="2" t="s">
        <v>12</v>
      </c>
      <c r="I11" s="5">
        <f t="shared" ca="1" si="0"/>
        <v>0</v>
      </c>
    </row>
    <row r="12" spans="1:9">
      <c r="A12" s="12"/>
      <c r="B12" s="3">
        <v>45055</v>
      </c>
      <c r="D12" t="s">
        <v>210</v>
      </c>
      <c r="E12" s="12" t="s">
        <v>5</v>
      </c>
      <c r="F12" s="5">
        <v>6.37</v>
      </c>
      <c r="H12" s="1" t="s">
        <v>13</v>
      </c>
      <c r="I12" s="5">
        <f t="shared" ca="1" si="0"/>
        <v>0</v>
      </c>
    </row>
    <row r="13" spans="1:9">
      <c r="A13" s="12"/>
      <c r="B13" s="10">
        <v>45056</v>
      </c>
      <c r="C13" s="11">
        <v>0.91319444444444453</v>
      </c>
      <c r="D13" s="12" t="s">
        <v>17</v>
      </c>
      <c r="E13" s="12" t="s">
        <v>15</v>
      </c>
      <c r="F13" s="5">
        <v>3.48</v>
      </c>
      <c r="H13" s="1" t="s">
        <v>14</v>
      </c>
      <c r="I13" s="5">
        <f t="shared" ca="1" si="0"/>
        <v>0</v>
      </c>
    </row>
    <row r="14" spans="1:9">
      <c r="A14" s="12"/>
      <c r="B14" s="10">
        <v>45059</v>
      </c>
      <c r="C14" s="11">
        <v>0.59166666666666667</v>
      </c>
      <c r="D14" s="12" t="s">
        <v>29</v>
      </c>
      <c r="E14" s="12" t="s">
        <v>18</v>
      </c>
      <c r="F14" s="13">
        <v>9.18</v>
      </c>
      <c r="H14" s="1" t="s">
        <v>15</v>
      </c>
      <c r="I14" s="5">
        <f t="shared" ca="1" si="0"/>
        <v>87.16</v>
      </c>
    </row>
    <row r="15" spans="1:9">
      <c r="B15" s="3">
        <v>45060</v>
      </c>
      <c r="D15" t="s">
        <v>51</v>
      </c>
      <c r="E15" s="12" t="s">
        <v>5</v>
      </c>
      <c r="F15" s="5">
        <v>8.7100000000000009</v>
      </c>
      <c r="H15" s="1" t="s">
        <v>41</v>
      </c>
      <c r="I15" s="5">
        <f t="shared" ca="1" si="0"/>
        <v>0</v>
      </c>
    </row>
    <row r="16" spans="1:9">
      <c r="B16" s="3">
        <v>45062</v>
      </c>
      <c r="C16" s="4">
        <v>0.81736111111111109</v>
      </c>
      <c r="D16" s="12" t="s">
        <v>144</v>
      </c>
      <c r="E16" s="12" t="s">
        <v>8</v>
      </c>
      <c r="F16" s="5">
        <v>20</v>
      </c>
    </row>
    <row r="17" spans="2:9">
      <c r="B17" s="3">
        <v>45062</v>
      </c>
      <c r="D17" t="s">
        <v>297</v>
      </c>
      <c r="E17" s="12" t="s">
        <v>5</v>
      </c>
      <c r="F17" s="5">
        <v>13.88</v>
      </c>
    </row>
    <row r="18" spans="2:9">
      <c r="B18" s="3">
        <v>45063</v>
      </c>
      <c r="D18" t="s">
        <v>297</v>
      </c>
      <c r="E18" s="12" t="s">
        <v>5</v>
      </c>
      <c r="F18" s="5">
        <v>7.62</v>
      </c>
    </row>
    <row r="19" spans="2:9">
      <c r="B19" s="3">
        <v>45066</v>
      </c>
      <c r="D19" t="s">
        <v>45</v>
      </c>
      <c r="E19" s="12" t="s">
        <v>5</v>
      </c>
      <c r="F19" s="5">
        <v>9.8800000000000008</v>
      </c>
      <c r="H19" t="s">
        <v>34</v>
      </c>
      <c r="I19" s="5">
        <f ca="1">SUM(I3:I14)</f>
        <v>613.33999999999992</v>
      </c>
    </row>
    <row r="20" spans="2:9">
      <c r="B20" s="3">
        <v>45067</v>
      </c>
      <c r="C20" s="4">
        <v>0.5229166666666667</v>
      </c>
      <c r="D20" t="s">
        <v>298</v>
      </c>
      <c r="E20" s="12" t="s">
        <v>5</v>
      </c>
      <c r="F20" s="5">
        <v>53.35</v>
      </c>
    </row>
    <row r="21" spans="2:9">
      <c r="B21" s="3">
        <v>45067</v>
      </c>
      <c r="C21" s="4">
        <v>0.7416666666666667</v>
      </c>
      <c r="D21" s="12" t="s">
        <v>29</v>
      </c>
      <c r="E21" s="12" t="s">
        <v>18</v>
      </c>
      <c r="F21" s="5">
        <v>15.16</v>
      </c>
    </row>
    <row r="22" spans="2:9">
      <c r="B22" s="10">
        <v>45068</v>
      </c>
      <c r="C22" s="11">
        <v>0.51388888888888895</v>
      </c>
      <c r="D22" s="12" t="s">
        <v>43</v>
      </c>
      <c r="E22" s="12" t="s">
        <v>18</v>
      </c>
      <c r="F22" s="13">
        <v>31.56</v>
      </c>
    </row>
    <row r="23" spans="2:9">
      <c r="B23" s="3">
        <v>45068</v>
      </c>
      <c r="D23" t="s">
        <v>45</v>
      </c>
      <c r="E23" s="12" t="s">
        <v>5</v>
      </c>
      <c r="F23" s="5">
        <v>9.67</v>
      </c>
    </row>
    <row r="24" spans="2:9">
      <c r="B24" s="3">
        <v>45069</v>
      </c>
      <c r="D24" t="s">
        <v>297</v>
      </c>
      <c r="E24" s="12" t="s">
        <v>5</v>
      </c>
      <c r="F24" s="5">
        <v>7.62</v>
      </c>
    </row>
    <row r="25" spans="2:9">
      <c r="B25" s="3">
        <v>45070</v>
      </c>
      <c r="D25" t="s">
        <v>297</v>
      </c>
      <c r="E25" s="12" t="s">
        <v>5</v>
      </c>
      <c r="F25" s="5">
        <v>7.62</v>
      </c>
    </row>
    <row r="26" spans="2:9">
      <c r="B26" s="3">
        <v>45071</v>
      </c>
      <c r="D26" t="s">
        <v>299</v>
      </c>
      <c r="E26" s="12" t="s">
        <v>5</v>
      </c>
      <c r="F26" s="5">
        <v>9.3000000000000007</v>
      </c>
    </row>
    <row r="27" spans="2:9">
      <c r="B27" s="10">
        <v>45073</v>
      </c>
      <c r="C27" s="11">
        <v>0.71250000000000002</v>
      </c>
      <c r="D27" s="12" t="s">
        <v>276</v>
      </c>
      <c r="E27" s="12" t="s">
        <v>18</v>
      </c>
      <c r="F27" s="13">
        <v>2.0699999999999998</v>
      </c>
    </row>
    <row r="28" spans="2:9">
      <c r="B28" s="3">
        <v>45073</v>
      </c>
      <c r="C28" s="4">
        <v>0.7715277777777777</v>
      </c>
      <c r="D28" s="12" t="s">
        <v>29</v>
      </c>
      <c r="E28" s="12" t="s">
        <v>18</v>
      </c>
      <c r="F28" s="5">
        <v>22.68</v>
      </c>
    </row>
    <row r="29" spans="2:9">
      <c r="B29" s="3">
        <v>45074</v>
      </c>
      <c r="C29" s="4">
        <v>0.78333333333333333</v>
      </c>
      <c r="D29" s="12" t="s">
        <v>27</v>
      </c>
      <c r="E29" s="12" t="s">
        <v>18</v>
      </c>
      <c r="F29" s="5">
        <v>99.61</v>
      </c>
    </row>
    <row r="30" spans="2:9">
      <c r="B30" s="10">
        <v>45075</v>
      </c>
      <c r="C30" s="11">
        <v>0.78194444444444444</v>
      </c>
      <c r="D30" s="12" t="s">
        <v>17</v>
      </c>
      <c r="E30" s="12" t="s">
        <v>18</v>
      </c>
      <c r="F30" s="13">
        <v>29.83</v>
      </c>
    </row>
    <row r="31" spans="2:9">
      <c r="B31" s="3">
        <v>45075</v>
      </c>
      <c r="D31" t="s">
        <v>300</v>
      </c>
      <c r="E31" s="12" t="s">
        <v>5</v>
      </c>
      <c r="F31" s="5">
        <v>25.51</v>
      </c>
    </row>
    <row r="32" spans="2:9">
      <c r="B32" s="3">
        <v>45076</v>
      </c>
      <c r="C32" s="4">
        <v>0.74930555555555556</v>
      </c>
      <c r="D32" s="12" t="s">
        <v>144</v>
      </c>
      <c r="E32" s="12" t="s">
        <v>8</v>
      </c>
      <c r="F32" s="5">
        <v>30</v>
      </c>
    </row>
    <row r="33" spans="2:6">
      <c r="B33" s="3">
        <v>45077</v>
      </c>
      <c r="C33" s="4">
        <v>0.7895833333333333</v>
      </c>
      <c r="D33" t="s">
        <v>301</v>
      </c>
      <c r="E33" s="12" t="s">
        <v>5</v>
      </c>
      <c r="F33" s="5">
        <v>36.99</v>
      </c>
    </row>
    <row r="34" spans="2:6">
      <c r="D34" s="12" t="s">
        <v>296</v>
      </c>
      <c r="E34" s="12" t="s">
        <v>15</v>
      </c>
      <c r="F34" s="13">
        <v>50</v>
      </c>
    </row>
    <row r="39" spans="2:6">
      <c r="B39" s="10"/>
      <c r="C39" s="11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34 E1:E33 E49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D25" sqref="D25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45081</v>
      </c>
      <c r="C3" s="11">
        <v>0.81944444444444453</v>
      </c>
      <c r="D3" s="12" t="s">
        <v>302</v>
      </c>
      <c r="E3" s="12" t="s">
        <v>18</v>
      </c>
      <c r="F3" s="13">
        <v>1.6</v>
      </c>
      <c r="H3" s="1" t="s">
        <v>18</v>
      </c>
      <c r="I3" s="5">
        <f t="shared" ref="I3:I15" ca="1" si="0">SUMIF($E$3:$F$115,H3,$F$3:$F$115)</f>
        <v>218.04999999999998</v>
      </c>
    </row>
    <row r="4" spans="1:9">
      <c r="B4" s="3">
        <v>45082</v>
      </c>
      <c r="C4" s="4">
        <v>0.7680555555555556</v>
      </c>
      <c r="D4" t="s">
        <v>43</v>
      </c>
      <c r="E4" s="12" t="s">
        <v>18</v>
      </c>
      <c r="F4" s="5">
        <v>13.8</v>
      </c>
      <c r="H4" s="1" t="s">
        <v>5</v>
      </c>
      <c r="I4" s="5">
        <f t="shared" ca="1" si="0"/>
        <v>138.54000000000002</v>
      </c>
    </row>
    <row r="5" spans="1:9">
      <c r="B5" s="10">
        <v>45086</v>
      </c>
      <c r="C5" s="11">
        <v>0.8222222222222223</v>
      </c>
      <c r="D5" s="12" t="s">
        <v>29</v>
      </c>
      <c r="E5" s="12" t="s">
        <v>18</v>
      </c>
      <c r="F5" s="13">
        <v>41.93</v>
      </c>
      <c r="H5" s="1" t="s">
        <v>6</v>
      </c>
      <c r="I5" s="5">
        <f t="shared" ca="1" si="0"/>
        <v>0</v>
      </c>
    </row>
    <row r="6" spans="1:9">
      <c r="A6" s="12"/>
      <c r="B6" s="3">
        <v>45087</v>
      </c>
      <c r="C6" s="4">
        <v>0.61249999999999993</v>
      </c>
      <c r="D6" s="12" t="s">
        <v>303</v>
      </c>
      <c r="E6" s="12" t="s">
        <v>18</v>
      </c>
      <c r="F6" s="5">
        <v>17.97</v>
      </c>
      <c r="H6" s="1" t="s">
        <v>7</v>
      </c>
      <c r="I6" s="5">
        <f t="shared" ca="1" si="0"/>
        <v>0</v>
      </c>
    </row>
    <row r="7" spans="1:9">
      <c r="A7" s="12"/>
      <c r="B7" s="3">
        <v>45087</v>
      </c>
      <c r="C7" s="4">
        <v>0.8534722222222223</v>
      </c>
      <c r="D7" s="12" t="s">
        <v>269</v>
      </c>
      <c r="E7" s="12" t="s">
        <v>5</v>
      </c>
      <c r="F7" s="13">
        <v>76.11</v>
      </c>
      <c r="H7" s="1" t="s">
        <v>8</v>
      </c>
      <c r="I7" s="5">
        <f t="shared" ca="1" si="0"/>
        <v>0</v>
      </c>
    </row>
    <row r="8" spans="1:9">
      <c r="A8" s="12"/>
      <c r="B8" s="3">
        <v>45088</v>
      </c>
      <c r="C8" s="4">
        <v>0.8208333333333333</v>
      </c>
      <c r="D8" s="12" t="s">
        <v>27</v>
      </c>
      <c r="E8" s="12" t="s">
        <v>18</v>
      </c>
      <c r="F8" s="13">
        <v>51.66</v>
      </c>
      <c r="H8" s="1" t="s">
        <v>9</v>
      </c>
      <c r="I8" s="5">
        <f t="shared" ca="1" si="0"/>
        <v>13.69</v>
      </c>
    </row>
    <row r="9" spans="1:9">
      <c r="A9" s="12"/>
      <c r="B9" s="3">
        <v>45089</v>
      </c>
      <c r="C9" s="4">
        <v>0.57777777777777783</v>
      </c>
      <c r="D9" s="12" t="s">
        <v>179</v>
      </c>
      <c r="E9" s="12" t="s">
        <v>18</v>
      </c>
      <c r="F9" s="13">
        <v>10.68</v>
      </c>
      <c r="H9" s="1" t="s">
        <v>10</v>
      </c>
      <c r="I9" s="5">
        <f t="shared" ca="1" si="0"/>
        <v>0</v>
      </c>
    </row>
    <row r="10" spans="1:9">
      <c r="A10" s="12"/>
      <c r="B10" s="3">
        <v>45091</v>
      </c>
      <c r="C10" s="4">
        <v>0.80763888888888891</v>
      </c>
      <c r="D10" s="12" t="s">
        <v>304</v>
      </c>
      <c r="E10" s="12" t="s">
        <v>5</v>
      </c>
      <c r="F10" s="5">
        <v>15.23</v>
      </c>
      <c r="H10" s="1" t="s">
        <v>11</v>
      </c>
      <c r="I10" s="5">
        <f t="shared" ca="1" si="0"/>
        <v>0</v>
      </c>
    </row>
    <row r="11" spans="1:9">
      <c r="A11" s="12"/>
      <c r="B11" s="10">
        <v>45091</v>
      </c>
      <c r="C11" s="11">
        <v>0.81388888888888899</v>
      </c>
      <c r="D11" s="12" t="s">
        <v>302</v>
      </c>
      <c r="E11" s="12" t="s">
        <v>18</v>
      </c>
      <c r="F11" s="13">
        <v>4.29</v>
      </c>
      <c r="H11" s="2" t="s">
        <v>12</v>
      </c>
      <c r="I11" s="5">
        <f t="shared" ca="1" si="0"/>
        <v>0</v>
      </c>
    </row>
    <row r="12" spans="1:9">
      <c r="A12" s="12"/>
      <c r="B12" s="3">
        <v>45093</v>
      </c>
      <c r="C12" s="4">
        <v>0.71458333333333324</v>
      </c>
      <c r="D12" s="12" t="s">
        <v>305</v>
      </c>
      <c r="E12" s="12" t="s">
        <v>18</v>
      </c>
      <c r="F12" s="5">
        <v>21.73</v>
      </c>
      <c r="H12" s="1" t="s">
        <v>13</v>
      </c>
      <c r="I12" s="5">
        <f t="shared" ca="1" si="0"/>
        <v>0</v>
      </c>
    </row>
    <row r="13" spans="1:9">
      <c r="A13" s="12"/>
      <c r="B13" s="10">
        <v>45094</v>
      </c>
      <c r="C13" s="11">
        <v>0.64513888888888882</v>
      </c>
      <c r="D13" s="12" t="s">
        <v>306</v>
      </c>
      <c r="E13" s="12" t="s">
        <v>18</v>
      </c>
      <c r="F13" s="5">
        <v>1.38</v>
      </c>
      <c r="G13" t="s">
        <v>307</v>
      </c>
      <c r="H13" s="1" t="s">
        <v>14</v>
      </c>
      <c r="I13" s="5">
        <f t="shared" ca="1" si="0"/>
        <v>162.97</v>
      </c>
    </row>
    <row r="14" spans="1:9">
      <c r="A14" s="12"/>
      <c r="B14" s="10">
        <v>45826</v>
      </c>
      <c r="C14" s="11">
        <v>0.50624999999999998</v>
      </c>
      <c r="D14" s="12" t="s">
        <v>308</v>
      </c>
      <c r="E14" s="12" t="s">
        <v>18</v>
      </c>
      <c r="F14" s="13">
        <v>17.600000000000001</v>
      </c>
      <c r="G14" t="s">
        <v>307</v>
      </c>
      <c r="H14" s="1" t="s">
        <v>15</v>
      </c>
      <c r="I14" s="5">
        <f t="shared" ca="1" si="0"/>
        <v>93.4</v>
      </c>
    </row>
    <row r="15" spans="1:9">
      <c r="B15" s="3">
        <v>45096</v>
      </c>
      <c r="C15" s="4">
        <v>0.51527777777777783</v>
      </c>
      <c r="D15" s="12" t="s">
        <v>309</v>
      </c>
      <c r="E15" s="12" t="s">
        <v>15</v>
      </c>
      <c r="F15" s="5">
        <v>60</v>
      </c>
      <c r="G15" t="s">
        <v>307</v>
      </c>
      <c r="H15" s="1" t="s">
        <v>41</v>
      </c>
      <c r="I15" s="5">
        <f t="shared" ca="1" si="0"/>
        <v>0</v>
      </c>
    </row>
    <row r="16" spans="1:9">
      <c r="B16" s="3">
        <v>45096</v>
      </c>
      <c r="C16" s="4">
        <v>0.53472222222222221</v>
      </c>
      <c r="D16" s="12" t="s">
        <v>306</v>
      </c>
      <c r="E16" s="12" t="s">
        <v>15</v>
      </c>
      <c r="F16" s="5">
        <v>33.4</v>
      </c>
      <c r="G16" t="s">
        <v>307</v>
      </c>
    </row>
    <row r="17" spans="2:9">
      <c r="B17" s="3">
        <v>45096</v>
      </c>
      <c r="C17" s="4">
        <v>0.68055555555555547</v>
      </c>
      <c r="D17" s="12" t="s">
        <v>310</v>
      </c>
      <c r="E17" s="12" t="s">
        <v>14</v>
      </c>
      <c r="F17" s="5">
        <v>121.55</v>
      </c>
      <c r="G17" t="s">
        <v>307</v>
      </c>
    </row>
    <row r="18" spans="2:9">
      <c r="B18" s="3">
        <v>45096</v>
      </c>
      <c r="C18" s="4">
        <v>0.70000000000000007</v>
      </c>
      <c r="D18" s="12" t="s">
        <v>93</v>
      </c>
      <c r="E18" s="12" t="s">
        <v>5</v>
      </c>
      <c r="F18" s="5">
        <v>6.9</v>
      </c>
      <c r="G18" t="s">
        <v>307</v>
      </c>
    </row>
    <row r="19" spans="2:9">
      <c r="B19" s="3">
        <v>45098</v>
      </c>
      <c r="C19" s="4">
        <v>0.67222222222222217</v>
      </c>
      <c r="D19" s="12" t="s">
        <v>311</v>
      </c>
      <c r="E19" s="12" t="s">
        <v>18</v>
      </c>
      <c r="F19" s="5">
        <v>7.71</v>
      </c>
      <c r="G19" t="s">
        <v>307</v>
      </c>
      <c r="H19" t="s">
        <v>34</v>
      </c>
      <c r="I19" s="5">
        <f ca="1">SUM(I3:I14)</f>
        <v>626.65</v>
      </c>
    </row>
    <row r="20" spans="2:9">
      <c r="B20" s="3">
        <v>45098</v>
      </c>
      <c r="C20" s="4">
        <v>0.70624999999999993</v>
      </c>
      <c r="D20" s="12" t="s">
        <v>312</v>
      </c>
      <c r="E20" s="12" t="s">
        <v>18</v>
      </c>
      <c r="F20" s="5">
        <v>23.4</v>
      </c>
      <c r="G20" t="s">
        <v>307</v>
      </c>
    </row>
    <row r="21" spans="2:9">
      <c r="B21" s="3">
        <v>45103</v>
      </c>
      <c r="C21" s="4">
        <v>0.60277777777777775</v>
      </c>
      <c r="D21" s="12" t="s">
        <v>90</v>
      </c>
      <c r="E21" s="12" t="s">
        <v>5</v>
      </c>
      <c r="F21" s="5">
        <v>7</v>
      </c>
      <c r="G21" t="s">
        <v>307</v>
      </c>
    </row>
    <row r="22" spans="2:9">
      <c r="B22" s="10">
        <v>45103</v>
      </c>
      <c r="C22" s="11">
        <v>0.6333333333333333</v>
      </c>
      <c r="D22" s="12" t="s">
        <v>313</v>
      </c>
      <c r="E22" s="12" t="s">
        <v>5</v>
      </c>
      <c r="F22" s="13">
        <v>5</v>
      </c>
      <c r="G22" t="s">
        <v>307</v>
      </c>
    </row>
    <row r="23" spans="2:9">
      <c r="B23" s="3">
        <v>45103</v>
      </c>
      <c r="C23" s="4">
        <v>0.65069444444444446</v>
      </c>
      <c r="D23" s="12" t="s">
        <v>314</v>
      </c>
      <c r="E23" s="12" t="s">
        <v>14</v>
      </c>
      <c r="F23" s="5">
        <v>41.42</v>
      </c>
      <c r="G23" t="s">
        <v>307</v>
      </c>
    </row>
    <row r="24" spans="2:9">
      <c r="B24" s="3">
        <v>45104</v>
      </c>
      <c r="C24" s="4">
        <v>0.82291666666666663</v>
      </c>
      <c r="D24" s="12" t="s">
        <v>315</v>
      </c>
      <c r="E24" s="12" t="s">
        <v>5</v>
      </c>
      <c r="F24" s="5">
        <v>6.8</v>
      </c>
      <c r="G24" t="s">
        <v>307</v>
      </c>
    </row>
    <row r="25" spans="2:9">
      <c r="B25" s="3">
        <v>45104</v>
      </c>
      <c r="C25" s="4">
        <v>0.90208333333333324</v>
      </c>
      <c r="D25" s="12" t="s">
        <v>316</v>
      </c>
      <c r="E25" s="12" t="s">
        <v>5</v>
      </c>
      <c r="F25" s="5">
        <v>15.5</v>
      </c>
      <c r="G25" t="s">
        <v>307</v>
      </c>
    </row>
    <row r="26" spans="2:9">
      <c r="B26" s="3">
        <v>45105</v>
      </c>
      <c r="C26" s="4">
        <v>0.72361111111111109</v>
      </c>
      <c r="D26" s="12" t="s">
        <v>305</v>
      </c>
      <c r="E26" s="12" t="s">
        <v>18</v>
      </c>
      <c r="F26" s="5">
        <v>4.3</v>
      </c>
      <c r="G26" t="s">
        <v>307</v>
      </c>
    </row>
    <row r="27" spans="2:9">
      <c r="B27" s="10">
        <v>45107</v>
      </c>
      <c r="C27" s="11">
        <v>0.75138888888888899</v>
      </c>
      <c r="D27" s="12" t="s">
        <v>317</v>
      </c>
      <c r="E27" s="12" t="s">
        <v>9</v>
      </c>
      <c r="F27" s="13">
        <v>10.19</v>
      </c>
      <c r="G27" t="s">
        <v>307</v>
      </c>
    </row>
    <row r="28" spans="2:9">
      <c r="B28" s="3">
        <v>45107</v>
      </c>
      <c r="C28" s="4">
        <v>0.79305555555555562</v>
      </c>
      <c r="D28" s="12" t="s">
        <v>318</v>
      </c>
      <c r="E28" s="12" t="s">
        <v>9</v>
      </c>
      <c r="F28" s="5">
        <v>3.5</v>
      </c>
      <c r="G28" t="s">
        <v>307</v>
      </c>
    </row>
    <row r="29" spans="2:9">
      <c r="B29" s="3">
        <v>45107</v>
      </c>
      <c r="C29" s="4">
        <v>0.9159722222222223</v>
      </c>
      <c r="D29" s="12" t="s">
        <v>319</v>
      </c>
      <c r="E29" s="12" t="s">
        <v>5</v>
      </c>
      <c r="F29" s="5">
        <v>6</v>
      </c>
      <c r="G29" t="s">
        <v>307</v>
      </c>
    </row>
    <row r="30" spans="2:9">
      <c r="B30" s="10"/>
      <c r="C30" s="11"/>
      <c r="D30" s="12"/>
      <c r="E30" s="12"/>
      <c r="F30" s="13"/>
    </row>
    <row r="31" spans="2:9">
      <c r="E31" s="12"/>
    </row>
    <row r="32" spans="2:9">
      <c r="D32" s="12"/>
      <c r="E32" s="12"/>
    </row>
    <row r="33" spans="2:6">
      <c r="E33" s="12"/>
    </row>
    <row r="34" spans="2:6">
      <c r="D34" s="12"/>
      <c r="E34" s="12"/>
      <c r="F34" s="13"/>
    </row>
    <row r="35" spans="2:6">
      <c r="E35" s="12"/>
    </row>
    <row r="36" spans="2:6">
      <c r="E36" s="12"/>
    </row>
    <row r="37" spans="2:6">
      <c r="E37" s="12"/>
    </row>
    <row r="38" spans="2:6">
      <c r="E38" s="12"/>
    </row>
    <row r="39" spans="2:6">
      <c r="B39" s="10"/>
      <c r="C39" s="11"/>
      <c r="E39" s="12"/>
    </row>
    <row r="40" spans="2:6">
      <c r="E40" s="12"/>
    </row>
    <row r="41" spans="2:6">
      <c r="E41" s="12"/>
    </row>
    <row r="42" spans="2:6">
      <c r="E42" s="12"/>
    </row>
    <row r="43" spans="2:6">
      <c r="E43" s="12"/>
    </row>
    <row r="44" spans="2:6"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B29" sqref="B29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45111</v>
      </c>
      <c r="C3" s="11">
        <v>0.68611111111111101</v>
      </c>
      <c r="D3" s="12" t="s">
        <v>321</v>
      </c>
      <c r="E3" s="12" t="s">
        <v>18</v>
      </c>
      <c r="F3" s="13">
        <v>30.95</v>
      </c>
      <c r="G3" t="s">
        <v>307</v>
      </c>
      <c r="H3" s="1" t="s">
        <v>18</v>
      </c>
      <c r="I3" s="5">
        <f t="shared" ref="I3:I15" ca="1" si="0">SUMIF($E$3:$F$115,H3,$F$3:$F$115)</f>
        <v>419.31</v>
      </c>
    </row>
    <row r="4" spans="1:9">
      <c r="B4" s="3">
        <v>45113</v>
      </c>
      <c r="C4" s="4">
        <v>0.57013888888888886</v>
      </c>
      <c r="D4" t="s">
        <v>320</v>
      </c>
      <c r="E4" s="12" t="s">
        <v>18</v>
      </c>
      <c r="F4" s="5">
        <v>9</v>
      </c>
      <c r="G4" t="s">
        <v>307</v>
      </c>
      <c r="H4" s="1" t="s">
        <v>5</v>
      </c>
      <c r="I4" s="5">
        <f t="shared" ca="1" si="0"/>
        <v>28.58</v>
      </c>
    </row>
    <row r="5" spans="1:9">
      <c r="B5" s="10">
        <v>45114</v>
      </c>
      <c r="C5" s="11">
        <v>0.53194444444444444</v>
      </c>
      <c r="D5" s="12" t="s">
        <v>133</v>
      </c>
      <c r="E5" s="12" t="s">
        <v>15</v>
      </c>
      <c r="F5" s="13">
        <v>50</v>
      </c>
      <c r="G5" t="s">
        <v>307</v>
      </c>
      <c r="H5" s="1" t="s">
        <v>6</v>
      </c>
      <c r="I5" s="5">
        <f t="shared" ca="1" si="0"/>
        <v>0</v>
      </c>
    </row>
    <row r="6" spans="1:9">
      <c r="A6" s="12"/>
      <c r="B6" s="3">
        <v>45114</v>
      </c>
      <c r="C6" s="4">
        <v>0.55138888888888882</v>
      </c>
      <c r="D6" s="12" t="s">
        <v>322</v>
      </c>
      <c r="E6" s="12" t="s">
        <v>15</v>
      </c>
      <c r="F6" s="5">
        <v>150</v>
      </c>
      <c r="G6" t="s">
        <v>307</v>
      </c>
      <c r="H6" s="1" t="s">
        <v>7</v>
      </c>
      <c r="I6" s="5">
        <f t="shared" ca="1" si="0"/>
        <v>0</v>
      </c>
    </row>
    <row r="7" spans="1:9">
      <c r="A7" s="12"/>
      <c r="B7" s="3">
        <v>45114</v>
      </c>
      <c r="C7" s="4">
        <v>0.57361111111111118</v>
      </c>
      <c r="D7" s="12" t="s">
        <v>323</v>
      </c>
      <c r="E7" s="12" t="s">
        <v>18</v>
      </c>
      <c r="F7" s="13">
        <v>18.52</v>
      </c>
      <c r="G7" t="s">
        <v>307</v>
      </c>
      <c r="H7" s="1" t="s">
        <v>8</v>
      </c>
      <c r="I7" s="5">
        <f t="shared" ca="1" si="0"/>
        <v>0</v>
      </c>
    </row>
    <row r="8" spans="1:9">
      <c r="A8" s="12"/>
      <c r="B8" s="3">
        <v>45117</v>
      </c>
      <c r="C8" s="4">
        <v>0.6</v>
      </c>
      <c r="D8" s="12" t="s">
        <v>324</v>
      </c>
      <c r="E8" s="12" t="s">
        <v>14</v>
      </c>
      <c r="F8" s="13">
        <v>25.8</v>
      </c>
      <c r="G8" t="s">
        <v>307</v>
      </c>
      <c r="H8" s="1" t="s">
        <v>9</v>
      </c>
      <c r="I8" s="5">
        <f t="shared" ca="1" si="0"/>
        <v>0</v>
      </c>
    </row>
    <row r="9" spans="1:9">
      <c r="A9" s="12"/>
      <c r="B9" s="3">
        <v>45117</v>
      </c>
      <c r="C9" s="4">
        <v>0.6645833333333333</v>
      </c>
      <c r="D9" s="12" t="s">
        <v>310</v>
      </c>
      <c r="E9" s="12" t="s">
        <v>14</v>
      </c>
      <c r="F9" s="13">
        <v>162.97</v>
      </c>
      <c r="G9" t="s">
        <v>307</v>
      </c>
      <c r="H9" s="1" t="s">
        <v>10</v>
      </c>
      <c r="I9" s="5">
        <f t="shared" ca="1" si="0"/>
        <v>0</v>
      </c>
    </row>
    <row r="10" spans="1:9">
      <c r="A10" s="12"/>
      <c r="B10" s="3">
        <v>45117</v>
      </c>
      <c r="C10" s="4">
        <v>0.69236111111111109</v>
      </c>
      <c r="D10" s="12" t="s">
        <v>325</v>
      </c>
      <c r="E10" s="12" t="s">
        <v>18</v>
      </c>
      <c r="F10" s="5">
        <v>9</v>
      </c>
      <c r="G10" t="s">
        <v>307</v>
      </c>
      <c r="H10" s="1" t="s">
        <v>11</v>
      </c>
      <c r="I10" s="5">
        <f t="shared" ca="1" si="0"/>
        <v>0</v>
      </c>
    </row>
    <row r="11" spans="1:9">
      <c r="A11" s="12"/>
      <c r="B11" s="10">
        <v>45117</v>
      </c>
      <c r="C11" s="11">
        <v>0.69930555555555562</v>
      </c>
      <c r="D11" s="12" t="s">
        <v>93</v>
      </c>
      <c r="E11" s="12" t="s">
        <v>5</v>
      </c>
      <c r="F11" s="13">
        <v>4.4000000000000004</v>
      </c>
      <c r="G11" t="s">
        <v>307</v>
      </c>
      <c r="H11" s="2" t="s">
        <v>12</v>
      </c>
      <c r="I11" s="5">
        <f t="shared" ca="1" si="0"/>
        <v>0</v>
      </c>
    </row>
    <row r="12" spans="1:9">
      <c r="A12" s="12"/>
      <c r="B12" s="3">
        <v>45119</v>
      </c>
      <c r="C12" s="4">
        <v>0.66388888888888886</v>
      </c>
      <c r="D12" s="12" t="s">
        <v>109</v>
      </c>
      <c r="E12" s="12" t="s">
        <v>18</v>
      </c>
      <c r="F12" s="5">
        <v>73.22</v>
      </c>
      <c r="G12" t="s">
        <v>307</v>
      </c>
      <c r="H12" s="1" t="s">
        <v>13</v>
      </c>
      <c r="I12" s="5">
        <f t="shared" ca="1" si="0"/>
        <v>0</v>
      </c>
    </row>
    <row r="13" spans="1:9">
      <c r="A13" s="12"/>
      <c r="B13" s="10">
        <v>45119</v>
      </c>
      <c r="C13" s="11">
        <v>0.68472222222222223</v>
      </c>
      <c r="D13" s="12" t="s">
        <v>321</v>
      </c>
      <c r="E13" s="12" t="s">
        <v>18</v>
      </c>
      <c r="F13" s="5">
        <v>7.97</v>
      </c>
      <c r="G13" t="s">
        <v>307</v>
      </c>
      <c r="H13" s="1" t="s">
        <v>14</v>
      </c>
      <c r="I13" s="5">
        <f t="shared" ca="1" si="0"/>
        <v>188.77</v>
      </c>
    </row>
    <row r="14" spans="1:9">
      <c r="A14" s="12"/>
      <c r="B14" s="10">
        <v>45119</v>
      </c>
      <c r="C14" s="11">
        <v>0.71250000000000002</v>
      </c>
      <c r="D14" s="12" t="s">
        <v>326</v>
      </c>
      <c r="E14" s="12" t="s">
        <v>18</v>
      </c>
      <c r="F14" s="13">
        <v>12.8</v>
      </c>
      <c r="G14" t="s">
        <v>307</v>
      </c>
      <c r="H14" s="1" t="s">
        <v>15</v>
      </c>
      <c r="I14" s="5">
        <f t="shared" ca="1" si="0"/>
        <v>200</v>
      </c>
    </row>
    <row r="15" spans="1:9">
      <c r="B15" s="3">
        <v>45119</v>
      </c>
      <c r="C15" s="4">
        <v>0.72013888888888899</v>
      </c>
      <c r="D15" s="12" t="s">
        <v>134</v>
      </c>
      <c r="E15" s="12" t="s">
        <v>18</v>
      </c>
      <c r="F15" s="5">
        <v>8.26</v>
      </c>
      <c r="G15" t="s">
        <v>307</v>
      </c>
      <c r="H15" s="1" t="s">
        <v>41</v>
      </c>
      <c r="I15" s="5">
        <f t="shared" ca="1" si="0"/>
        <v>0</v>
      </c>
    </row>
    <row r="16" spans="1:9">
      <c r="B16" s="3">
        <v>45120</v>
      </c>
      <c r="C16" s="4">
        <v>0.65625</v>
      </c>
      <c r="D16" s="12" t="s">
        <v>90</v>
      </c>
      <c r="E16" s="12" t="s">
        <v>5</v>
      </c>
      <c r="F16" s="5">
        <v>7</v>
      </c>
      <c r="G16" t="s">
        <v>307</v>
      </c>
    </row>
    <row r="17" spans="2:9">
      <c r="B17" s="3">
        <v>45120</v>
      </c>
      <c r="C17" s="4">
        <v>0.70694444444444438</v>
      </c>
      <c r="D17" s="12" t="s">
        <v>327</v>
      </c>
      <c r="E17" s="12" t="s">
        <v>18</v>
      </c>
      <c r="F17" s="5">
        <v>27.37</v>
      </c>
      <c r="G17" t="s">
        <v>307</v>
      </c>
    </row>
    <row r="18" spans="2:9">
      <c r="B18" s="3">
        <v>45121</v>
      </c>
      <c r="C18" s="4">
        <v>0.77013888888888893</v>
      </c>
      <c r="D18" s="12" t="s">
        <v>328</v>
      </c>
      <c r="E18" s="12" t="s">
        <v>18</v>
      </c>
      <c r="F18" s="5">
        <v>5</v>
      </c>
      <c r="G18" t="s">
        <v>307</v>
      </c>
    </row>
    <row r="19" spans="2:9">
      <c r="B19" s="3">
        <v>45124</v>
      </c>
      <c r="C19" s="4">
        <v>0.50486111111111109</v>
      </c>
      <c r="D19" s="12" t="s">
        <v>329</v>
      </c>
      <c r="E19" s="12" t="s">
        <v>5</v>
      </c>
      <c r="F19" s="5">
        <v>7.94</v>
      </c>
      <c r="H19" t="s">
        <v>34</v>
      </c>
      <c r="I19" s="5">
        <f ca="1">SUM(I3:I14)</f>
        <v>836.66</v>
      </c>
    </row>
    <row r="20" spans="2:9">
      <c r="B20" s="3">
        <v>45124</v>
      </c>
      <c r="C20" s="4">
        <v>0.72361111111111109</v>
      </c>
      <c r="D20" s="12" t="s">
        <v>29</v>
      </c>
      <c r="E20" s="12" t="s">
        <v>18</v>
      </c>
      <c r="F20" s="5">
        <v>16.18</v>
      </c>
    </row>
    <row r="21" spans="2:9">
      <c r="B21" s="3">
        <v>45124</v>
      </c>
      <c r="C21" s="4">
        <v>0.50138888888888888</v>
      </c>
      <c r="D21" s="12" t="s">
        <v>329</v>
      </c>
      <c r="E21" s="12" t="s">
        <v>5</v>
      </c>
      <c r="F21" s="5">
        <v>9.24</v>
      </c>
    </row>
    <row r="22" spans="2:9">
      <c r="B22" s="10">
        <v>45129</v>
      </c>
      <c r="C22" s="11">
        <v>0.63611111111111118</v>
      </c>
      <c r="D22" s="12" t="s">
        <v>43</v>
      </c>
      <c r="E22" s="12" t="s">
        <v>18</v>
      </c>
      <c r="F22" s="13">
        <v>62.65</v>
      </c>
    </row>
    <row r="23" spans="2:9">
      <c r="B23" s="3">
        <v>45129</v>
      </c>
      <c r="C23" s="4">
        <v>0.69097222222222221</v>
      </c>
      <c r="D23" s="12" t="s">
        <v>179</v>
      </c>
      <c r="E23" s="12" t="s">
        <v>18</v>
      </c>
      <c r="F23" s="5">
        <v>47.94</v>
      </c>
    </row>
    <row r="24" spans="2:9">
      <c r="B24" s="3">
        <v>45129</v>
      </c>
      <c r="C24" s="4">
        <v>0.72152777777777777</v>
      </c>
      <c r="D24" s="12" t="s">
        <v>29</v>
      </c>
      <c r="E24" s="12" t="s">
        <v>18</v>
      </c>
      <c r="F24" s="5">
        <v>4.59</v>
      </c>
    </row>
    <row r="25" spans="2:9">
      <c r="B25" s="3">
        <v>45134</v>
      </c>
      <c r="C25" s="4">
        <v>0.85</v>
      </c>
      <c r="D25" s="12" t="s">
        <v>27</v>
      </c>
      <c r="E25" s="12" t="s">
        <v>18</v>
      </c>
      <c r="F25" s="5">
        <v>44.91</v>
      </c>
    </row>
    <row r="26" spans="2:9">
      <c r="B26" s="3">
        <v>45137</v>
      </c>
      <c r="C26" s="4">
        <v>0.72916666666666663</v>
      </c>
      <c r="D26" s="12" t="s">
        <v>43</v>
      </c>
      <c r="E26" s="12" t="s">
        <v>18</v>
      </c>
      <c r="F26" s="5">
        <v>13.27</v>
      </c>
    </row>
    <row r="27" spans="2:9">
      <c r="B27" s="10">
        <v>45137</v>
      </c>
      <c r="C27" s="11">
        <v>0.74652777777777779</v>
      </c>
      <c r="D27" s="12" t="s">
        <v>29</v>
      </c>
      <c r="E27" s="12" t="s">
        <v>18</v>
      </c>
      <c r="F27" s="13">
        <v>19.13</v>
      </c>
    </row>
    <row r="28" spans="2:9">
      <c r="B28" s="3">
        <v>45138</v>
      </c>
      <c r="C28" s="4">
        <v>0.45555555555555555</v>
      </c>
      <c r="D28" s="12" t="s">
        <v>17</v>
      </c>
      <c r="E28" s="12" t="s">
        <v>18</v>
      </c>
      <c r="F28" s="5">
        <v>8.5500000000000007</v>
      </c>
    </row>
    <row r="29" spans="2:9">
      <c r="D29" s="12"/>
      <c r="E29" s="12"/>
    </row>
    <row r="30" spans="2:9">
      <c r="B30" s="10"/>
      <c r="C30" s="11"/>
      <c r="D30" s="12"/>
      <c r="E30" s="12"/>
      <c r="F30" s="13"/>
    </row>
    <row r="31" spans="2:9">
      <c r="E31" s="12"/>
    </row>
    <row r="32" spans="2:9">
      <c r="D32" s="12"/>
      <c r="E32" s="12"/>
    </row>
    <row r="33" spans="2:6">
      <c r="E33" s="12"/>
    </row>
    <row r="34" spans="2:6">
      <c r="D34" s="12"/>
      <c r="E34" s="12"/>
      <c r="F34" s="13"/>
    </row>
    <row r="35" spans="2:6">
      <c r="E35" s="12"/>
    </row>
    <row r="36" spans="2:6">
      <c r="E36" s="12"/>
    </row>
    <row r="37" spans="2:6">
      <c r="E37" s="12"/>
    </row>
    <row r="38" spans="2:6">
      <c r="E38" s="12"/>
    </row>
    <row r="39" spans="2:6">
      <c r="B39" s="10"/>
      <c r="C39" s="11"/>
      <c r="E39" s="12"/>
    </row>
    <row r="40" spans="2:6">
      <c r="E40" s="12"/>
    </row>
    <row r="41" spans="2:6">
      <c r="E41" s="12"/>
    </row>
    <row r="42" spans="2:6">
      <c r="E42" s="12"/>
    </row>
    <row r="43" spans="2:6">
      <c r="E43" s="12"/>
    </row>
    <row r="44" spans="2:6"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D20" sqref="D20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45140</v>
      </c>
      <c r="C3" s="11">
        <v>0.53819444444444442</v>
      </c>
      <c r="D3" s="12" t="s">
        <v>330</v>
      </c>
      <c r="E3" s="12" t="s">
        <v>5</v>
      </c>
      <c r="F3" s="13">
        <v>10.89</v>
      </c>
      <c r="H3" s="1" t="s">
        <v>18</v>
      </c>
      <c r="I3" s="5">
        <f t="shared" ref="I3:I15" ca="1" si="0">SUMIF($E$3:$F$115,H3,$F$3:$F$115)</f>
        <v>172.23999999999998</v>
      </c>
    </row>
    <row r="4" spans="1:9">
      <c r="B4" s="3">
        <v>45140</v>
      </c>
      <c r="D4" t="s">
        <v>329</v>
      </c>
      <c r="E4" s="12" t="s">
        <v>5</v>
      </c>
      <c r="F4" s="5">
        <v>9.49</v>
      </c>
      <c r="H4" s="1" t="s">
        <v>5</v>
      </c>
      <c r="I4" s="5">
        <f t="shared" ca="1" si="0"/>
        <v>244.56</v>
      </c>
    </row>
    <row r="5" spans="1:9">
      <c r="B5" s="10">
        <v>45141</v>
      </c>
      <c r="C5" s="11">
        <v>0.83680555555555547</v>
      </c>
      <c r="D5" s="12" t="s">
        <v>29</v>
      </c>
      <c r="E5" s="12" t="s">
        <v>18</v>
      </c>
      <c r="F5" s="13">
        <v>4.59</v>
      </c>
      <c r="H5" s="1" t="s">
        <v>6</v>
      </c>
      <c r="I5" s="5">
        <f t="shared" ca="1" si="0"/>
        <v>0</v>
      </c>
    </row>
    <row r="6" spans="1:9">
      <c r="A6" s="12"/>
      <c r="B6" s="3">
        <v>45143</v>
      </c>
      <c r="C6" s="4">
        <v>0.8354166666666667</v>
      </c>
      <c r="D6" s="12" t="s">
        <v>74</v>
      </c>
      <c r="E6" s="12" t="s">
        <v>5</v>
      </c>
      <c r="F6" s="5">
        <v>19</v>
      </c>
      <c r="H6" s="1" t="s">
        <v>7</v>
      </c>
      <c r="I6" s="5">
        <f t="shared" ca="1" si="0"/>
        <v>0</v>
      </c>
    </row>
    <row r="7" spans="1:9">
      <c r="A7" s="12"/>
      <c r="B7" s="3">
        <v>45145</v>
      </c>
      <c r="D7" s="12" t="s">
        <v>16</v>
      </c>
      <c r="E7" s="12" t="s">
        <v>5</v>
      </c>
      <c r="F7" s="13">
        <v>6.8</v>
      </c>
      <c r="H7" s="1" t="s">
        <v>8</v>
      </c>
      <c r="I7" s="5">
        <f t="shared" ca="1" si="0"/>
        <v>0</v>
      </c>
    </row>
    <row r="8" spans="1:9">
      <c r="A8" s="12"/>
      <c r="B8" s="3">
        <v>45145</v>
      </c>
      <c r="C8" s="4">
        <v>0.78402777777777777</v>
      </c>
      <c r="D8" s="12" t="s">
        <v>45</v>
      </c>
      <c r="E8" s="12" t="s">
        <v>5</v>
      </c>
      <c r="F8" s="13">
        <v>9.56</v>
      </c>
      <c r="H8" s="1" t="s">
        <v>9</v>
      </c>
      <c r="I8" s="5">
        <f t="shared" ca="1" si="0"/>
        <v>0</v>
      </c>
    </row>
    <row r="9" spans="1:9">
      <c r="A9" s="12"/>
      <c r="B9" s="3">
        <v>45146</v>
      </c>
      <c r="C9" s="4">
        <v>0.7909722222222223</v>
      </c>
      <c r="D9" s="12" t="s">
        <v>29</v>
      </c>
      <c r="E9" s="12" t="s">
        <v>18</v>
      </c>
      <c r="F9" s="13">
        <v>10.36</v>
      </c>
      <c r="H9" s="1" t="s">
        <v>10</v>
      </c>
      <c r="I9" s="5">
        <f t="shared" ca="1" si="0"/>
        <v>0</v>
      </c>
    </row>
    <row r="10" spans="1:9">
      <c r="A10" s="12"/>
      <c r="B10" s="3">
        <v>45147</v>
      </c>
      <c r="C10" s="4">
        <v>0.52708333333333335</v>
      </c>
      <c r="D10" s="12" t="s">
        <v>331</v>
      </c>
      <c r="E10" s="12" t="s">
        <v>18</v>
      </c>
      <c r="F10" s="5">
        <v>7.99</v>
      </c>
      <c r="H10" s="1" t="s">
        <v>11</v>
      </c>
      <c r="I10" s="5">
        <f t="shared" ca="1" si="0"/>
        <v>0</v>
      </c>
    </row>
    <row r="11" spans="1:9">
      <c r="A11" s="12"/>
      <c r="B11" s="10">
        <v>45151</v>
      </c>
      <c r="C11" s="11">
        <v>0.80555555555555547</v>
      </c>
      <c r="D11" s="12" t="s">
        <v>69</v>
      </c>
      <c r="E11" s="12" t="s">
        <v>18</v>
      </c>
      <c r="F11" s="13">
        <v>53.42</v>
      </c>
      <c r="H11" s="2" t="s">
        <v>12</v>
      </c>
      <c r="I11" s="5">
        <f t="shared" ca="1" si="0"/>
        <v>0</v>
      </c>
    </row>
    <row r="12" spans="1:9">
      <c r="A12" s="12"/>
      <c r="B12" s="3">
        <v>45153</v>
      </c>
      <c r="C12" s="4">
        <v>0.85972222222222217</v>
      </c>
      <c r="D12" s="12" t="s">
        <v>332</v>
      </c>
      <c r="E12" s="12" t="s">
        <v>5</v>
      </c>
      <c r="F12" s="5">
        <v>20.51</v>
      </c>
      <c r="H12" s="1" t="s">
        <v>13</v>
      </c>
      <c r="I12" s="5">
        <f t="shared" ca="1" si="0"/>
        <v>0</v>
      </c>
    </row>
    <row r="13" spans="1:9">
      <c r="A13" s="12"/>
      <c r="B13" s="3">
        <v>45153</v>
      </c>
      <c r="C13" s="4">
        <v>0.91319444444444453</v>
      </c>
      <c r="D13" s="12" t="s">
        <v>333</v>
      </c>
      <c r="E13" s="5" t="s">
        <v>5</v>
      </c>
      <c r="F13" s="5">
        <v>22.51</v>
      </c>
      <c r="H13" s="1" t="s">
        <v>14</v>
      </c>
      <c r="I13" s="5">
        <f t="shared" ca="1" si="0"/>
        <v>0</v>
      </c>
    </row>
    <row r="14" spans="1:9">
      <c r="A14" s="12"/>
      <c r="B14" s="10">
        <v>45154</v>
      </c>
      <c r="C14" s="11"/>
      <c r="D14" s="12" t="s">
        <v>334</v>
      </c>
      <c r="E14" s="12" t="s">
        <v>5</v>
      </c>
      <c r="F14" s="13">
        <v>15.02</v>
      </c>
      <c r="H14" s="1" t="s">
        <v>15</v>
      </c>
      <c r="I14" s="5">
        <f t="shared" ca="1" si="0"/>
        <v>0</v>
      </c>
    </row>
    <row r="15" spans="1:9">
      <c r="B15" s="10">
        <v>45155</v>
      </c>
      <c r="C15" s="11">
        <v>0.52916666666666667</v>
      </c>
      <c r="D15" s="12" t="s">
        <v>29</v>
      </c>
      <c r="E15" s="12" t="s">
        <v>18</v>
      </c>
      <c r="F15" s="5">
        <v>17.14</v>
      </c>
      <c r="H15" s="1" t="s">
        <v>41</v>
      </c>
      <c r="I15" s="5">
        <f t="shared" ca="1" si="0"/>
        <v>0</v>
      </c>
    </row>
    <row r="16" spans="1:9">
      <c r="B16" s="3">
        <v>45155</v>
      </c>
      <c r="D16" s="12" t="s">
        <v>329</v>
      </c>
      <c r="E16" s="12" t="s">
        <v>5</v>
      </c>
      <c r="F16" s="5">
        <v>10.33</v>
      </c>
    </row>
    <row r="17" spans="2:9">
      <c r="B17" s="3">
        <v>45156</v>
      </c>
      <c r="C17" s="4">
        <v>0.52916666666666667</v>
      </c>
      <c r="D17" s="12" t="s">
        <v>29</v>
      </c>
      <c r="E17" s="12" t="s">
        <v>18</v>
      </c>
      <c r="F17" s="5">
        <v>17.14</v>
      </c>
    </row>
    <row r="18" spans="2:9">
      <c r="B18" s="3">
        <v>45156</v>
      </c>
      <c r="C18" s="4">
        <v>0.85069444444444453</v>
      </c>
      <c r="D18" s="12" t="s">
        <v>335</v>
      </c>
      <c r="E18" s="12" t="s">
        <v>5</v>
      </c>
      <c r="F18" s="5">
        <v>36.090000000000003</v>
      </c>
    </row>
    <row r="19" spans="2:9">
      <c r="B19" s="3">
        <v>45160</v>
      </c>
      <c r="C19" s="4">
        <v>0.8340277777777777</v>
      </c>
      <c r="D19" s="12" t="s">
        <v>29</v>
      </c>
      <c r="E19" s="12" t="s">
        <v>18</v>
      </c>
      <c r="F19" s="5">
        <v>9.18</v>
      </c>
      <c r="H19" t="s">
        <v>34</v>
      </c>
      <c r="I19" s="5">
        <f ca="1">SUM(I3:I14)</f>
        <v>416.79999999999995</v>
      </c>
    </row>
    <row r="20" spans="2:9">
      <c r="B20" s="3">
        <v>45161</v>
      </c>
      <c r="C20" s="4">
        <v>0.62291666666666667</v>
      </c>
      <c r="D20" s="12" t="s">
        <v>331</v>
      </c>
      <c r="E20" s="12" t="s">
        <v>18</v>
      </c>
      <c r="F20" s="5">
        <v>7.99</v>
      </c>
    </row>
    <row r="21" spans="2:9">
      <c r="B21" s="3">
        <v>45161</v>
      </c>
      <c r="C21" s="4">
        <v>0.74791666666666667</v>
      </c>
      <c r="D21" s="12" t="s">
        <v>16</v>
      </c>
      <c r="E21" s="12" t="s">
        <v>5</v>
      </c>
      <c r="F21" s="5">
        <v>6.8</v>
      </c>
    </row>
    <row r="22" spans="2:9">
      <c r="B22" s="3">
        <v>45161</v>
      </c>
      <c r="C22" s="4">
        <v>0.82500000000000007</v>
      </c>
      <c r="D22" s="12" t="s">
        <v>45</v>
      </c>
      <c r="E22" s="5" t="s">
        <v>5</v>
      </c>
      <c r="F22" s="5">
        <v>7.44</v>
      </c>
    </row>
    <row r="23" spans="2:9">
      <c r="B23" s="3">
        <v>45162</v>
      </c>
      <c r="C23" s="4">
        <v>0.84513888888888899</v>
      </c>
      <c r="D23" s="12" t="s">
        <v>45</v>
      </c>
      <c r="E23" s="12" t="s">
        <v>5</v>
      </c>
      <c r="F23" s="5">
        <v>10.95</v>
      </c>
    </row>
    <row r="24" spans="2:9">
      <c r="B24" s="3">
        <v>45163</v>
      </c>
      <c r="C24" s="4">
        <v>0.85763888888888884</v>
      </c>
      <c r="D24" s="12" t="s">
        <v>336</v>
      </c>
      <c r="E24" s="12" t="s">
        <v>5</v>
      </c>
      <c r="F24" s="5">
        <v>59.17</v>
      </c>
    </row>
    <row r="25" spans="2:9">
      <c r="B25" s="3">
        <v>45161</v>
      </c>
      <c r="C25" s="4">
        <v>0.65555555555555556</v>
      </c>
      <c r="D25" s="12" t="s">
        <v>43</v>
      </c>
      <c r="E25" s="12" t="s">
        <v>18</v>
      </c>
      <c r="F25" s="5">
        <v>39.840000000000003</v>
      </c>
    </row>
    <row r="26" spans="2:9">
      <c r="B26" s="3">
        <v>45166</v>
      </c>
      <c r="C26" s="4">
        <v>0.79513888888888884</v>
      </c>
      <c r="D26" s="12" t="s">
        <v>29</v>
      </c>
      <c r="E26" s="12" t="s">
        <v>18</v>
      </c>
      <c r="F26" s="5">
        <v>4.59</v>
      </c>
    </row>
    <row r="27" spans="2:9">
      <c r="B27" s="10"/>
      <c r="C27" s="11"/>
      <c r="D27" s="12"/>
      <c r="E27" s="12"/>
      <c r="F27" s="13"/>
    </row>
    <row r="28" spans="2:9">
      <c r="D28" s="12"/>
      <c r="E28" s="12"/>
    </row>
    <row r="29" spans="2:9">
      <c r="D29" s="12"/>
      <c r="E29" s="12"/>
    </row>
    <row r="30" spans="2:9">
      <c r="B30" s="10"/>
      <c r="C30" s="11"/>
      <c r="D30" s="12"/>
      <c r="E30" s="12"/>
      <c r="F30" s="13"/>
    </row>
    <row r="31" spans="2:9">
      <c r="E31" s="12"/>
    </row>
    <row r="32" spans="2:9">
      <c r="D32" s="12"/>
      <c r="E32" s="12"/>
    </row>
    <row r="33" spans="2:6">
      <c r="E33" s="12"/>
    </row>
    <row r="34" spans="2:6">
      <c r="D34" s="12"/>
      <c r="E34" s="12"/>
      <c r="F34" s="13"/>
    </row>
    <row r="35" spans="2:6">
      <c r="E35" s="12"/>
    </row>
    <row r="36" spans="2:6">
      <c r="E36" s="12"/>
    </row>
    <row r="37" spans="2:6">
      <c r="E37" s="12"/>
    </row>
    <row r="38" spans="2:6">
      <c r="E38" s="12"/>
    </row>
    <row r="39" spans="2:6">
      <c r="B39" s="10"/>
      <c r="C39" s="11"/>
      <c r="E39" s="12"/>
    </row>
    <row r="40" spans="2:6">
      <c r="E40" s="12"/>
    </row>
    <row r="41" spans="2:6">
      <c r="E41" s="12"/>
    </row>
    <row r="42" spans="2:6">
      <c r="E42" s="12"/>
    </row>
    <row r="43" spans="2:6">
      <c r="E43" s="12"/>
    </row>
    <row r="44" spans="2:6"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12 E14:E21 E23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6" activePane="bottomLeft" state="frozen"/>
      <selection pane="bottomLeft" activeCell="B27" sqref="B27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45171</v>
      </c>
      <c r="C3" s="11">
        <v>0.69027777777777777</v>
      </c>
      <c r="D3" s="12" t="s">
        <v>337</v>
      </c>
      <c r="E3" s="12" t="s">
        <v>18</v>
      </c>
      <c r="F3" s="13">
        <v>5.86</v>
      </c>
      <c r="H3" s="1" t="s">
        <v>18</v>
      </c>
      <c r="I3" s="5">
        <f t="shared" ref="I3:I15" ca="1" si="0">SUMIF($E$3:$F$115,H3,$F$3:$F$115)</f>
        <v>448.71</v>
      </c>
    </row>
    <row r="4" spans="1:9">
      <c r="B4" s="3">
        <v>45173</v>
      </c>
      <c r="D4" t="s">
        <v>338</v>
      </c>
      <c r="E4" s="12" t="s">
        <v>13</v>
      </c>
      <c r="F4" s="5">
        <v>9.7899999999999991</v>
      </c>
      <c r="H4" s="1" t="s">
        <v>5</v>
      </c>
      <c r="I4" s="5">
        <f t="shared" ca="1" si="0"/>
        <v>239.46</v>
      </c>
    </row>
    <row r="5" spans="1:9">
      <c r="B5" s="10">
        <v>45172</v>
      </c>
      <c r="C5" s="11">
        <v>0.70277777777777783</v>
      </c>
      <c r="D5" s="12" t="s">
        <v>69</v>
      </c>
      <c r="E5" s="12" t="s">
        <v>18</v>
      </c>
      <c r="F5" s="13">
        <v>58.82</v>
      </c>
      <c r="H5" s="1" t="s">
        <v>6</v>
      </c>
      <c r="I5" s="5">
        <f t="shared" ca="1" si="0"/>
        <v>0</v>
      </c>
    </row>
    <row r="6" spans="1:9">
      <c r="A6" s="12"/>
      <c r="B6" s="3">
        <v>45173</v>
      </c>
      <c r="C6" s="4">
        <v>0.71319444444444446</v>
      </c>
      <c r="D6" s="12" t="s">
        <v>179</v>
      </c>
      <c r="E6" s="12" t="s">
        <v>18</v>
      </c>
      <c r="F6" s="5">
        <v>36.58</v>
      </c>
      <c r="H6" s="1" t="s">
        <v>7</v>
      </c>
      <c r="I6" s="5">
        <f t="shared" ca="1" si="0"/>
        <v>0</v>
      </c>
    </row>
    <row r="7" spans="1:9">
      <c r="A7" s="12"/>
      <c r="B7" s="3">
        <v>45173</v>
      </c>
      <c r="C7" s="4">
        <v>0.73749999999999993</v>
      </c>
      <c r="D7" s="12" t="s">
        <v>29</v>
      </c>
      <c r="E7" s="12" t="s">
        <v>18</v>
      </c>
      <c r="F7" s="13">
        <v>9.18</v>
      </c>
      <c r="H7" s="1" t="s">
        <v>8</v>
      </c>
      <c r="I7" s="5">
        <f t="shared" ca="1" si="0"/>
        <v>0</v>
      </c>
    </row>
    <row r="8" spans="1:9">
      <c r="A8" s="12"/>
      <c r="B8" s="3">
        <v>45176</v>
      </c>
      <c r="C8" s="4">
        <v>0.83194444444444438</v>
      </c>
      <c r="D8" s="12" t="s">
        <v>45</v>
      </c>
      <c r="E8" s="12" t="s">
        <v>5</v>
      </c>
      <c r="F8" s="13">
        <v>8.4</v>
      </c>
      <c r="H8" s="1" t="s">
        <v>9</v>
      </c>
      <c r="I8" s="5">
        <f t="shared" ca="1" si="0"/>
        <v>0</v>
      </c>
    </row>
    <row r="9" spans="1:9">
      <c r="A9" s="12"/>
      <c r="B9" s="3">
        <v>45179</v>
      </c>
      <c r="D9" s="12" t="s">
        <v>338</v>
      </c>
      <c r="E9" s="12" t="s">
        <v>13</v>
      </c>
      <c r="F9" s="13">
        <v>9.7899999999999991</v>
      </c>
      <c r="H9" s="1" t="s">
        <v>10</v>
      </c>
      <c r="I9" s="5">
        <f t="shared" ca="1" si="0"/>
        <v>0</v>
      </c>
    </row>
    <row r="10" spans="1:9">
      <c r="A10" s="12"/>
      <c r="B10" s="3">
        <v>45179</v>
      </c>
      <c r="C10" s="4">
        <v>0.66805555555555562</v>
      </c>
      <c r="D10" s="12" t="s">
        <v>339</v>
      </c>
      <c r="E10" s="12" t="s">
        <v>5</v>
      </c>
      <c r="F10" s="5">
        <v>8.0299999999999994</v>
      </c>
      <c r="H10" s="1" t="s">
        <v>11</v>
      </c>
      <c r="I10" s="5">
        <f t="shared" ca="1" si="0"/>
        <v>0</v>
      </c>
    </row>
    <row r="11" spans="1:9">
      <c r="A11" s="12"/>
      <c r="B11" s="10">
        <v>45179</v>
      </c>
      <c r="C11" s="11">
        <v>0.83333333333333337</v>
      </c>
      <c r="D11" s="12" t="s">
        <v>45</v>
      </c>
      <c r="E11" s="12" t="s">
        <v>5</v>
      </c>
      <c r="F11" s="13">
        <v>8.4</v>
      </c>
      <c r="H11" s="2" t="s">
        <v>12</v>
      </c>
      <c r="I11" s="5">
        <f t="shared" ca="1" si="0"/>
        <v>0</v>
      </c>
    </row>
    <row r="12" spans="1:9">
      <c r="A12" s="12"/>
      <c r="B12" s="3">
        <v>45182</v>
      </c>
      <c r="C12" s="4">
        <v>0.7416666666666667</v>
      </c>
      <c r="D12" s="12" t="s">
        <v>29</v>
      </c>
      <c r="E12" s="12" t="s">
        <v>18</v>
      </c>
      <c r="F12" s="5">
        <v>13.28</v>
      </c>
      <c r="H12" s="1" t="s">
        <v>13</v>
      </c>
      <c r="I12" s="5">
        <f t="shared" ca="1" si="0"/>
        <v>19.579999999999998</v>
      </c>
    </row>
    <row r="13" spans="1:9">
      <c r="A13" s="12"/>
      <c r="B13" s="3">
        <v>45183</v>
      </c>
      <c r="D13" s="12" t="s">
        <v>297</v>
      </c>
      <c r="E13" s="12" t="s">
        <v>5</v>
      </c>
      <c r="F13" s="5">
        <v>13.61</v>
      </c>
      <c r="H13" s="1" t="s">
        <v>14</v>
      </c>
      <c r="I13" s="5">
        <f t="shared" ca="1" si="0"/>
        <v>0</v>
      </c>
    </row>
    <row r="14" spans="1:9">
      <c r="A14" s="12"/>
      <c r="B14" s="10">
        <v>45184</v>
      </c>
      <c r="C14" s="11"/>
      <c r="D14" s="12" t="s">
        <v>176</v>
      </c>
      <c r="E14" s="12" t="s">
        <v>15</v>
      </c>
      <c r="F14" s="13">
        <v>10</v>
      </c>
      <c r="H14" s="1" t="s">
        <v>15</v>
      </c>
      <c r="I14" s="5">
        <f t="shared" ca="1" si="0"/>
        <v>10</v>
      </c>
    </row>
    <row r="15" spans="1:9">
      <c r="B15" s="10">
        <v>45184</v>
      </c>
      <c r="C15" s="11"/>
      <c r="D15" s="12" t="s">
        <v>297</v>
      </c>
      <c r="E15" s="12" t="s">
        <v>5</v>
      </c>
      <c r="F15" s="5">
        <v>23.95</v>
      </c>
      <c r="H15" s="1" t="s">
        <v>41</v>
      </c>
      <c r="I15" s="5">
        <f t="shared" ca="1" si="0"/>
        <v>0</v>
      </c>
    </row>
    <row r="16" spans="1:9">
      <c r="B16" s="3">
        <v>45185</v>
      </c>
      <c r="C16" s="4">
        <v>0.67222222222222217</v>
      </c>
      <c r="D16" s="12" t="s">
        <v>19</v>
      </c>
      <c r="E16" s="12" t="s">
        <v>18</v>
      </c>
      <c r="F16" s="5">
        <v>3.6</v>
      </c>
    </row>
    <row r="17" spans="2:9">
      <c r="B17" s="3">
        <v>45188</v>
      </c>
      <c r="C17" s="4">
        <v>0.75208333333333333</v>
      </c>
      <c r="D17" s="12" t="s">
        <v>29</v>
      </c>
      <c r="E17" s="12" t="s">
        <v>18</v>
      </c>
      <c r="F17" s="5">
        <v>14.18</v>
      </c>
    </row>
    <row r="18" spans="2:9">
      <c r="B18" s="3">
        <v>45191</v>
      </c>
      <c r="D18" s="12" t="s">
        <v>297</v>
      </c>
      <c r="E18" s="12" t="s">
        <v>5</v>
      </c>
      <c r="F18" s="5">
        <v>11.48</v>
      </c>
    </row>
    <row r="19" spans="2:9">
      <c r="B19" s="3">
        <v>45191</v>
      </c>
      <c r="C19" s="4">
        <v>0.71666666666666667</v>
      </c>
      <c r="D19" s="12" t="s">
        <v>43</v>
      </c>
      <c r="E19" s="12" t="s">
        <v>18</v>
      </c>
      <c r="F19" s="5">
        <v>21.26</v>
      </c>
      <c r="H19" t="s">
        <v>34</v>
      </c>
      <c r="I19" s="5">
        <f ca="1">SUM(I3:I14)</f>
        <v>717.75</v>
      </c>
    </row>
    <row r="20" spans="2:9">
      <c r="B20" s="3">
        <v>45192</v>
      </c>
      <c r="C20" s="4">
        <v>0.92569444444444438</v>
      </c>
      <c r="D20" s="15" t="s">
        <v>45</v>
      </c>
      <c r="E20" s="12" t="s">
        <v>5</v>
      </c>
      <c r="F20" s="5">
        <v>10.52</v>
      </c>
    </row>
    <row r="21" spans="2:9">
      <c r="B21" s="3">
        <v>45192</v>
      </c>
      <c r="C21" s="4">
        <v>0.90486111111111101</v>
      </c>
      <c r="D21" s="12" t="s">
        <v>340</v>
      </c>
      <c r="E21" s="12" t="s">
        <v>5</v>
      </c>
      <c r="F21" s="5">
        <v>21.66</v>
      </c>
    </row>
    <row r="22" spans="2:9">
      <c r="B22" s="3">
        <v>45193</v>
      </c>
      <c r="D22" s="12" t="s">
        <v>16</v>
      </c>
      <c r="E22" s="12" t="s">
        <v>5</v>
      </c>
      <c r="F22" s="5">
        <v>12.25</v>
      </c>
    </row>
    <row r="23" spans="2:9">
      <c r="B23" s="3">
        <v>45195</v>
      </c>
      <c r="C23" s="4">
        <v>0.88194444444444453</v>
      </c>
      <c r="D23" s="12" t="s">
        <v>155</v>
      </c>
      <c r="E23" s="12" t="s">
        <v>5</v>
      </c>
      <c r="F23" s="5">
        <v>23.68</v>
      </c>
    </row>
    <row r="24" spans="2:9">
      <c r="B24" s="3">
        <v>45195</v>
      </c>
      <c r="D24" s="12" t="s">
        <v>341</v>
      </c>
      <c r="E24" s="12" t="s">
        <v>5</v>
      </c>
      <c r="F24" s="5">
        <v>19.829999999999998</v>
      </c>
    </row>
    <row r="25" spans="2:9">
      <c r="B25" s="3">
        <v>45195</v>
      </c>
      <c r="D25" s="12" t="s">
        <v>342</v>
      </c>
      <c r="E25" s="12" t="s">
        <v>5</v>
      </c>
      <c r="F25" s="5">
        <v>6.15</v>
      </c>
    </row>
    <row r="26" spans="2:9">
      <c r="B26" s="3">
        <v>45195</v>
      </c>
      <c r="D26" s="12" t="s">
        <v>27</v>
      </c>
      <c r="E26" s="5" t="s">
        <v>18</v>
      </c>
      <c r="F26" s="5">
        <v>260.7</v>
      </c>
    </row>
    <row r="27" spans="2:9">
      <c r="B27" s="3">
        <v>45197</v>
      </c>
      <c r="D27" s="12" t="s">
        <v>343</v>
      </c>
      <c r="E27" s="12" t="s">
        <v>5</v>
      </c>
      <c r="F27" s="5">
        <v>9.36</v>
      </c>
    </row>
    <row r="28" spans="2:9">
      <c r="B28" s="10">
        <v>45199</v>
      </c>
      <c r="C28" s="11">
        <v>0.55833333333333335</v>
      </c>
      <c r="D28" s="12" t="s">
        <v>29</v>
      </c>
      <c r="E28" s="12" t="s">
        <v>18</v>
      </c>
      <c r="F28" s="13">
        <v>17.16</v>
      </c>
    </row>
    <row r="29" spans="2:9">
      <c r="B29" s="3">
        <v>45199</v>
      </c>
      <c r="D29" s="12" t="s">
        <v>344</v>
      </c>
      <c r="E29" s="12" t="s">
        <v>5</v>
      </c>
      <c r="F29" s="5">
        <v>17.399999999999999</v>
      </c>
    </row>
    <row r="30" spans="2:9">
      <c r="B30" s="3">
        <v>45199</v>
      </c>
      <c r="D30" s="12" t="s">
        <v>345</v>
      </c>
      <c r="E30" s="12" t="s">
        <v>5</v>
      </c>
      <c r="F30" s="5">
        <v>44.74</v>
      </c>
    </row>
    <row r="31" spans="2:9">
      <c r="B31" s="10">
        <v>45199</v>
      </c>
      <c r="C31" s="11"/>
      <c r="D31" s="12" t="s">
        <v>27</v>
      </c>
      <c r="E31" s="12" t="s">
        <v>18</v>
      </c>
      <c r="F31" s="13">
        <v>8.09</v>
      </c>
    </row>
    <row r="32" spans="2:9">
      <c r="D32" s="12"/>
      <c r="E32" s="12"/>
    </row>
    <row r="33" spans="2:6">
      <c r="E33" s="12"/>
    </row>
    <row r="34" spans="2:6">
      <c r="D34" s="12"/>
      <c r="E34" s="12"/>
      <c r="F34" s="13"/>
    </row>
    <row r="35" spans="2:6">
      <c r="E35" s="12"/>
    </row>
    <row r="36" spans="2:6">
      <c r="E36" s="12"/>
    </row>
    <row r="37" spans="2:6">
      <c r="E37" s="12"/>
    </row>
    <row r="38" spans="2:6">
      <c r="E38" s="12"/>
    </row>
    <row r="39" spans="2:6">
      <c r="B39" s="10"/>
      <c r="C39" s="11"/>
      <c r="E39" s="12"/>
    </row>
    <row r="40" spans="2:6">
      <c r="E40" s="12"/>
    </row>
    <row r="41" spans="2:6">
      <c r="E41" s="12"/>
    </row>
    <row r="42" spans="2:6">
      <c r="E42" s="12"/>
    </row>
    <row r="43" spans="2:6">
      <c r="E43" s="12"/>
    </row>
    <row r="44" spans="2:6"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25 E27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12" activePane="bottomLeft" state="frozen"/>
      <selection pane="bottomLeft" activeCell="E16" sqref="E16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45200</v>
      </c>
      <c r="C3" s="11">
        <v>0.72916666666666663</v>
      </c>
      <c r="D3" s="12" t="s">
        <v>45</v>
      </c>
      <c r="E3" s="12" t="s">
        <v>5</v>
      </c>
      <c r="F3" s="13">
        <v>8.4</v>
      </c>
      <c r="H3" s="1" t="s">
        <v>18</v>
      </c>
      <c r="I3" s="5">
        <f t="shared" ref="I3:I15" ca="1" si="0">SUMIF($E$3:$F$115,H3,$F$3:$F$115)</f>
        <v>344.28000000000009</v>
      </c>
    </row>
    <row r="4" spans="1:9">
      <c r="B4" s="3">
        <v>45201</v>
      </c>
      <c r="C4" s="4">
        <v>0.78680555555555554</v>
      </c>
      <c r="D4" t="s">
        <v>302</v>
      </c>
      <c r="E4" s="12" t="s">
        <v>18</v>
      </c>
      <c r="F4" s="5">
        <v>13.92</v>
      </c>
      <c r="H4" s="1" t="s">
        <v>5</v>
      </c>
      <c r="I4" s="5">
        <f t="shared" ca="1" si="0"/>
        <v>208.04999999999998</v>
      </c>
    </row>
    <row r="5" spans="1:9">
      <c r="B5" s="10">
        <v>45202</v>
      </c>
      <c r="C5" s="11">
        <v>0.77361111111111114</v>
      </c>
      <c r="D5" s="12" t="s">
        <v>27</v>
      </c>
      <c r="E5" s="12" t="s">
        <v>18</v>
      </c>
      <c r="F5" s="13">
        <v>16.920000000000002</v>
      </c>
      <c r="H5" s="1" t="s">
        <v>6</v>
      </c>
      <c r="I5" s="5">
        <f t="shared" ca="1" si="0"/>
        <v>0</v>
      </c>
    </row>
    <row r="6" spans="1:9">
      <c r="A6" s="12"/>
      <c r="B6" s="3">
        <v>45203</v>
      </c>
      <c r="C6" s="4">
        <v>0.58402777777777781</v>
      </c>
      <c r="D6" s="12" t="s">
        <v>331</v>
      </c>
      <c r="E6" s="12" t="s">
        <v>18</v>
      </c>
      <c r="F6" s="5">
        <v>15.98</v>
      </c>
      <c r="H6" s="1" t="s">
        <v>7</v>
      </c>
      <c r="I6" s="5">
        <f t="shared" ca="1" si="0"/>
        <v>0</v>
      </c>
    </row>
    <row r="7" spans="1:9">
      <c r="A7" s="12"/>
      <c r="B7" s="3">
        <v>45203</v>
      </c>
      <c r="D7" s="12" t="s">
        <v>144</v>
      </c>
      <c r="E7" s="12" t="s">
        <v>8</v>
      </c>
      <c r="F7" s="13">
        <v>20</v>
      </c>
      <c r="H7" s="1" t="s">
        <v>8</v>
      </c>
      <c r="I7" s="5">
        <f t="shared" ca="1" si="0"/>
        <v>54.29</v>
      </c>
    </row>
    <row r="8" spans="1:9">
      <c r="A8" s="12"/>
      <c r="B8" s="3">
        <v>45203</v>
      </c>
      <c r="D8" s="12" t="s">
        <v>16</v>
      </c>
      <c r="E8" s="12" t="s">
        <v>5</v>
      </c>
      <c r="F8" s="13">
        <v>6.8</v>
      </c>
      <c r="H8" s="1" t="s">
        <v>9</v>
      </c>
      <c r="I8" s="5">
        <f t="shared" ca="1" si="0"/>
        <v>0</v>
      </c>
    </row>
    <row r="9" spans="1:9">
      <c r="A9" s="12"/>
      <c r="B9" s="3">
        <v>45204</v>
      </c>
      <c r="C9" s="4">
        <v>0.76458333333333339</v>
      </c>
      <c r="D9" s="12" t="s">
        <v>29</v>
      </c>
      <c r="E9" s="12" t="s">
        <v>18</v>
      </c>
      <c r="F9" s="13">
        <v>3.34</v>
      </c>
      <c r="H9" s="1" t="s">
        <v>10</v>
      </c>
      <c r="I9" s="5">
        <f t="shared" ca="1" si="0"/>
        <v>0</v>
      </c>
    </row>
    <row r="10" spans="1:9">
      <c r="A10" s="12"/>
      <c r="B10" s="3">
        <v>45204</v>
      </c>
      <c r="C10" s="4">
        <v>0.77222222222222225</v>
      </c>
      <c r="D10" s="12" t="s">
        <v>346</v>
      </c>
      <c r="E10" s="12" t="s">
        <v>18</v>
      </c>
      <c r="F10" s="5">
        <v>53.29</v>
      </c>
      <c r="H10" s="1" t="s">
        <v>11</v>
      </c>
      <c r="I10" s="5">
        <f t="shared" ca="1" si="0"/>
        <v>0</v>
      </c>
    </row>
    <row r="11" spans="1:9">
      <c r="A11" s="12"/>
      <c r="B11" s="10">
        <v>45205</v>
      </c>
      <c r="C11" s="11"/>
      <c r="D11" s="12" t="s">
        <v>347</v>
      </c>
      <c r="E11" s="12" t="s">
        <v>5</v>
      </c>
      <c r="F11" s="13">
        <v>50.93</v>
      </c>
      <c r="H11" s="2" t="s">
        <v>12</v>
      </c>
      <c r="I11" s="5">
        <f t="shared" ca="1" si="0"/>
        <v>0</v>
      </c>
    </row>
    <row r="12" spans="1:9">
      <c r="A12" s="12"/>
      <c r="B12" s="3">
        <v>45207</v>
      </c>
      <c r="C12" s="4">
        <v>0.77222222222222225</v>
      </c>
      <c r="D12" s="12" t="s">
        <v>29</v>
      </c>
      <c r="E12" s="12" t="s">
        <v>18</v>
      </c>
      <c r="F12" s="5">
        <v>9.18</v>
      </c>
      <c r="H12" s="1" t="s">
        <v>13</v>
      </c>
      <c r="I12" s="5">
        <f t="shared" ca="1" si="0"/>
        <v>0</v>
      </c>
    </row>
    <row r="13" spans="1:9">
      <c r="A13" s="12"/>
      <c r="B13" s="3">
        <v>45208</v>
      </c>
      <c r="C13" s="4">
        <v>0.74444444444444446</v>
      </c>
      <c r="D13" s="12" t="s">
        <v>69</v>
      </c>
      <c r="E13" s="12" t="s">
        <v>18</v>
      </c>
      <c r="F13" s="5">
        <v>62.4</v>
      </c>
      <c r="H13" s="1" t="s">
        <v>14</v>
      </c>
      <c r="I13" s="5">
        <f t="shared" ca="1" si="0"/>
        <v>95.6</v>
      </c>
    </row>
    <row r="14" spans="1:9">
      <c r="A14" s="12"/>
      <c r="B14" s="10">
        <v>45209</v>
      </c>
      <c r="C14" s="11">
        <v>0.75138888888888899</v>
      </c>
      <c r="D14" s="12" t="s">
        <v>348</v>
      </c>
      <c r="E14" s="12" t="s">
        <v>5</v>
      </c>
      <c r="F14" s="13">
        <v>18.399999999999999</v>
      </c>
      <c r="H14" s="1" t="s">
        <v>15</v>
      </c>
      <c r="I14" s="5">
        <f t="shared" ca="1" si="0"/>
        <v>24.990000000000002</v>
      </c>
    </row>
    <row r="15" spans="1:9">
      <c r="B15" s="10">
        <v>45209</v>
      </c>
      <c r="C15" s="11"/>
      <c r="D15" s="12" t="s">
        <v>349</v>
      </c>
      <c r="E15" s="12" t="s">
        <v>5</v>
      </c>
      <c r="F15" s="5">
        <v>13.06</v>
      </c>
      <c r="H15" s="1" t="s">
        <v>41</v>
      </c>
      <c r="I15" s="5">
        <f t="shared" ca="1" si="0"/>
        <v>0</v>
      </c>
    </row>
    <row r="16" spans="1:9">
      <c r="B16" s="3">
        <v>45212</v>
      </c>
      <c r="C16" s="4">
        <v>0.80069444444444438</v>
      </c>
      <c r="D16" s="12" t="s">
        <v>154</v>
      </c>
      <c r="E16" s="12" t="s">
        <v>14</v>
      </c>
      <c r="F16" s="5">
        <v>95.6</v>
      </c>
    </row>
    <row r="17" spans="2:9">
      <c r="B17" s="3">
        <v>45212</v>
      </c>
      <c r="C17" s="4">
        <v>0.84652777777777777</v>
      </c>
      <c r="D17" s="12" t="s">
        <v>45</v>
      </c>
      <c r="E17" s="12" t="s">
        <v>5</v>
      </c>
      <c r="F17" s="5">
        <v>11.48</v>
      </c>
    </row>
    <row r="18" spans="2:9">
      <c r="B18" s="3">
        <v>45216</v>
      </c>
      <c r="C18" s="4">
        <v>0.75624999999999998</v>
      </c>
      <c r="D18" s="12" t="s">
        <v>20</v>
      </c>
      <c r="E18" s="12" t="s">
        <v>18</v>
      </c>
      <c r="F18" s="5">
        <v>18.71</v>
      </c>
    </row>
    <row r="19" spans="2:9">
      <c r="B19" s="3">
        <v>45216</v>
      </c>
      <c r="D19" s="12" t="s">
        <v>191</v>
      </c>
      <c r="E19" s="12" t="s">
        <v>15</v>
      </c>
      <c r="F19" s="5">
        <v>16.440000000000001</v>
      </c>
      <c r="H19" t="s">
        <v>34</v>
      </c>
      <c r="I19" s="5">
        <f ca="1">SUM(I3:I14)</f>
        <v>727.21</v>
      </c>
    </row>
    <row r="20" spans="2:9">
      <c r="B20" s="3">
        <v>45217</v>
      </c>
      <c r="C20" s="4">
        <v>0.59791666666666665</v>
      </c>
      <c r="D20" s="12" t="s">
        <v>329</v>
      </c>
      <c r="E20" s="12" t="s">
        <v>5</v>
      </c>
      <c r="F20" s="5">
        <v>7.39</v>
      </c>
    </row>
    <row r="21" spans="2:9">
      <c r="B21" s="3">
        <v>45218</v>
      </c>
      <c r="D21" s="15" t="s">
        <v>297</v>
      </c>
      <c r="E21" s="12" t="s">
        <v>5</v>
      </c>
      <c r="F21" s="5">
        <v>13.61</v>
      </c>
    </row>
    <row r="22" spans="2:9">
      <c r="B22" s="3">
        <v>45219</v>
      </c>
      <c r="D22" s="12" t="s">
        <v>351</v>
      </c>
      <c r="E22" s="5" t="s">
        <v>8</v>
      </c>
      <c r="F22" s="5">
        <v>14.29</v>
      </c>
    </row>
    <row r="23" spans="2:9">
      <c r="B23" s="3">
        <v>45219</v>
      </c>
      <c r="C23" s="4">
        <v>0.61458333333333337</v>
      </c>
      <c r="D23" s="12" t="s">
        <v>350</v>
      </c>
      <c r="E23" s="12" t="s">
        <v>5</v>
      </c>
      <c r="F23" s="5">
        <v>50.58</v>
      </c>
    </row>
    <row r="24" spans="2:9">
      <c r="B24" s="3">
        <v>45128</v>
      </c>
      <c r="C24" s="4">
        <v>0.64097222222222217</v>
      </c>
      <c r="D24" s="12" t="s">
        <v>43</v>
      </c>
      <c r="E24" s="12" t="s">
        <v>18</v>
      </c>
      <c r="F24" s="5">
        <v>33.020000000000003</v>
      </c>
    </row>
    <row r="25" spans="2:9">
      <c r="B25" s="3">
        <v>45221</v>
      </c>
      <c r="C25" s="4">
        <v>0.77569444444444446</v>
      </c>
      <c r="D25" s="12" t="s">
        <v>352</v>
      </c>
      <c r="E25" s="12" t="s">
        <v>5</v>
      </c>
      <c r="F25" s="5">
        <v>12.61</v>
      </c>
    </row>
    <row r="26" spans="2:9">
      <c r="B26" s="3">
        <v>45223</v>
      </c>
      <c r="C26" s="4">
        <v>0.75069444444444444</v>
      </c>
      <c r="D26" s="12" t="s">
        <v>20</v>
      </c>
      <c r="E26" s="12" t="s">
        <v>18</v>
      </c>
      <c r="F26" s="5">
        <v>33.020000000000003</v>
      </c>
    </row>
    <row r="27" spans="2:9">
      <c r="B27" s="3">
        <v>45223</v>
      </c>
      <c r="C27" s="4">
        <v>0.76597222222222217</v>
      </c>
      <c r="D27" s="12" t="s">
        <v>144</v>
      </c>
      <c r="E27" s="5" t="s">
        <v>8</v>
      </c>
      <c r="F27" s="5">
        <v>20</v>
      </c>
    </row>
    <row r="28" spans="2:9">
      <c r="B28" s="3">
        <v>45224</v>
      </c>
      <c r="C28" s="4">
        <v>0.72013888888888899</v>
      </c>
      <c r="D28" s="12" t="s">
        <v>20</v>
      </c>
      <c r="E28" s="12" t="s">
        <v>18</v>
      </c>
      <c r="F28" s="5">
        <v>11.97</v>
      </c>
    </row>
    <row r="29" spans="2:9">
      <c r="B29" s="10">
        <v>45225</v>
      </c>
      <c r="C29" s="11">
        <v>0.77083333333333337</v>
      </c>
      <c r="D29" s="12" t="s">
        <v>17</v>
      </c>
      <c r="E29" s="12" t="s">
        <v>15</v>
      </c>
      <c r="F29" s="13">
        <v>8.5500000000000007</v>
      </c>
    </row>
    <row r="30" spans="2:9">
      <c r="B30" s="3">
        <v>45225</v>
      </c>
      <c r="C30" s="4">
        <v>0.80208333333333337</v>
      </c>
      <c r="D30" s="12" t="s">
        <v>27</v>
      </c>
      <c r="E30" s="12" t="s">
        <v>18</v>
      </c>
      <c r="F30" s="5">
        <v>33.630000000000003</v>
      </c>
    </row>
    <row r="31" spans="2:9">
      <c r="B31" s="10">
        <v>45226</v>
      </c>
      <c r="C31" s="11"/>
      <c r="D31" s="12" t="s">
        <v>245</v>
      </c>
      <c r="E31" s="12" t="s">
        <v>5</v>
      </c>
      <c r="F31" s="13">
        <v>6.39</v>
      </c>
    </row>
    <row r="32" spans="2:9">
      <c r="B32" s="3">
        <v>45227</v>
      </c>
      <c r="C32" s="4">
        <v>0.76458333333333339</v>
      </c>
      <c r="D32" s="12" t="s">
        <v>43</v>
      </c>
      <c r="E32" s="12" t="s">
        <v>18</v>
      </c>
      <c r="F32" s="5">
        <v>15.85</v>
      </c>
    </row>
    <row r="33" spans="2:6">
      <c r="B33" s="3">
        <v>45230</v>
      </c>
      <c r="C33" s="4">
        <v>0.7319444444444444</v>
      </c>
      <c r="D33" s="12" t="s">
        <v>20</v>
      </c>
      <c r="E33" s="5" t="s">
        <v>18</v>
      </c>
      <c r="F33" s="5">
        <v>23.05</v>
      </c>
    </row>
    <row r="34" spans="2:6">
      <c r="B34" s="3">
        <v>45230</v>
      </c>
      <c r="D34" s="12" t="s">
        <v>45</v>
      </c>
      <c r="E34" s="12" t="s">
        <v>5</v>
      </c>
      <c r="F34" s="5">
        <v>8.4</v>
      </c>
    </row>
    <row r="35" spans="2:6">
      <c r="E35" s="12"/>
    </row>
    <row r="36" spans="2:6">
      <c r="E36" s="12"/>
    </row>
    <row r="37" spans="2:6">
      <c r="E37" s="12"/>
    </row>
    <row r="38" spans="2:6">
      <c r="E38" s="12"/>
    </row>
    <row r="39" spans="2:6">
      <c r="B39" s="10"/>
      <c r="C39" s="11"/>
      <c r="E39" s="12"/>
    </row>
    <row r="40" spans="2:6">
      <c r="E40" s="12"/>
    </row>
    <row r="41" spans="2:6">
      <c r="E41" s="12"/>
    </row>
    <row r="42" spans="2:6">
      <c r="E42" s="12"/>
    </row>
    <row r="43" spans="2:6">
      <c r="E43" s="12"/>
    </row>
    <row r="44" spans="2:6"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23:E26 E28:E32 E34:E1048576 E1:E21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C29" sqref="C29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45231</v>
      </c>
      <c r="C3" s="11">
        <v>0.77222222222222225</v>
      </c>
      <c r="D3" s="12" t="s">
        <v>20</v>
      </c>
      <c r="E3" s="12" t="s">
        <v>18</v>
      </c>
      <c r="F3" s="13">
        <v>11.08</v>
      </c>
      <c r="H3" s="1" t="s">
        <v>18</v>
      </c>
      <c r="I3" s="5">
        <f t="shared" ref="I3:I15" ca="1" si="0">SUMIF($E$3:$F$115,H3,$F$3:$F$115)</f>
        <v>386.31</v>
      </c>
    </row>
    <row r="4" spans="1:9">
      <c r="B4" s="3">
        <v>45231</v>
      </c>
      <c r="C4" s="4">
        <v>0.80694444444444446</v>
      </c>
      <c r="D4" t="s">
        <v>62</v>
      </c>
      <c r="E4" s="12" t="s">
        <v>18</v>
      </c>
      <c r="F4" s="5">
        <v>28.24</v>
      </c>
      <c r="H4" s="1" t="s">
        <v>5</v>
      </c>
      <c r="I4" s="5">
        <f t="shared" ca="1" si="0"/>
        <v>99.64</v>
      </c>
    </row>
    <row r="5" spans="1:9">
      <c r="B5" s="10">
        <v>45232</v>
      </c>
      <c r="C5" s="11">
        <v>0.60069444444444442</v>
      </c>
      <c r="D5" s="12" t="s">
        <v>17</v>
      </c>
      <c r="E5" s="12" t="s">
        <v>18</v>
      </c>
      <c r="F5" s="13">
        <v>34.1</v>
      </c>
      <c r="H5" s="1" t="s">
        <v>6</v>
      </c>
      <c r="I5" s="5">
        <f t="shared" ca="1" si="0"/>
        <v>0</v>
      </c>
    </row>
    <row r="6" spans="1:9">
      <c r="A6" s="12"/>
      <c r="B6" s="3">
        <v>45233</v>
      </c>
      <c r="C6" s="4">
        <v>0.6645833333333333</v>
      </c>
      <c r="D6" s="12" t="s">
        <v>27</v>
      </c>
      <c r="E6" s="12" t="s">
        <v>18</v>
      </c>
      <c r="F6" s="5">
        <v>28.27</v>
      </c>
      <c r="H6" s="1" t="s">
        <v>7</v>
      </c>
      <c r="I6" s="5">
        <f t="shared" ca="1" si="0"/>
        <v>0</v>
      </c>
    </row>
    <row r="7" spans="1:9">
      <c r="A7" s="12"/>
      <c r="B7" s="3">
        <v>45233</v>
      </c>
      <c r="C7" s="4">
        <v>0.84722222222222221</v>
      </c>
      <c r="D7" s="12" t="s">
        <v>353</v>
      </c>
      <c r="E7" s="12" t="s">
        <v>5</v>
      </c>
      <c r="F7" s="13">
        <v>19.96</v>
      </c>
      <c r="H7" s="1" t="s">
        <v>8</v>
      </c>
      <c r="I7" s="5">
        <f t="shared" ca="1" si="0"/>
        <v>0</v>
      </c>
    </row>
    <row r="8" spans="1:9">
      <c r="A8" s="12"/>
      <c r="B8" s="3">
        <v>45233</v>
      </c>
      <c r="C8" s="4">
        <v>0.86041666666666661</v>
      </c>
      <c r="D8" s="12" t="s">
        <v>331</v>
      </c>
      <c r="E8" s="12" t="s">
        <v>18</v>
      </c>
      <c r="F8" s="13">
        <v>8.99</v>
      </c>
      <c r="H8" s="1" t="s">
        <v>9</v>
      </c>
      <c r="I8" s="5">
        <f t="shared" ca="1" si="0"/>
        <v>13</v>
      </c>
    </row>
    <row r="9" spans="1:9">
      <c r="A9" s="12"/>
      <c r="B9" s="3">
        <v>45237</v>
      </c>
      <c r="C9" s="4">
        <v>0.73819444444444438</v>
      </c>
      <c r="D9" s="12" t="s">
        <v>20</v>
      </c>
      <c r="E9" s="12" t="s">
        <v>18</v>
      </c>
      <c r="F9" s="13">
        <v>15.35</v>
      </c>
      <c r="H9" s="1" t="s">
        <v>10</v>
      </c>
      <c r="I9" s="5">
        <f t="shared" ca="1" si="0"/>
        <v>17.02</v>
      </c>
    </row>
    <row r="10" spans="1:9">
      <c r="A10" s="12"/>
      <c r="B10" s="3">
        <v>45244</v>
      </c>
      <c r="D10" s="12" t="s">
        <v>354</v>
      </c>
      <c r="E10" s="12" t="s">
        <v>9</v>
      </c>
      <c r="F10" s="5">
        <v>13</v>
      </c>
      <c r="H10" s="1" t="s">
        <v>11</v>
      </c>
      <c r="I10" s="5">
        <f t="shared" ca="1" si="0"/>
        <v>88.72</v>
      </c>
    </row>
    <row r="11" spans="1:9">
      <c r="A11" s="12"/>
      <c r="B11" s="10">
        <v>45247</v>
      </c>
      <c r="C11" s="11">
        <v>0.7631944444444444</v>
      </c>
      <c r="D11" s="12" t="s">
        <v>45</v>
      </c>
      <c r="E11" s="12" t="s">
        <v>5</v>
      </c>
      <c r="F11" s="13">
        <v>8.4</v>
      </c>
      <c r="H11" s="2" t="s">
        <v>12</v>
      </c>
      <c r="I11" s="5">
        <f t="shared" ca="1" si="0"/>
        <v>84.49</v>
      </c>
    </row>
    <row r="12" spans="1:9">
      <c r="A12" s="12"/>
      <c r="B12" s="3">
        <v>45247</v>
      </c>
      <c r="C12" s="4">
        <v>0.77013888888888893</v>
      </c>
      <c r="D12" s="12" t="s">
        <v>20</v>
      </c>
      <c r="E12" s="12" t="s">
        <v>18</v>
      </c>
      <c r="F12" s="5">
        <v>5.36</v>
      </c>
      <c r="H12" s="1" t="s">
        <v>13</v>
      </c>
      <c r="I12" s="5">
        <f t="shared" ca="1" si="0"/>
        <v>0</v>
      </c>
    </row>
    <row r="13" spans="1:9">
      <c r="A13" s="12"/>
      <c r="B13" s="3">
        <v>45248</v>
      </c>
      <c r="C13" s="4">
        <v>0.68055555555555547</v>
      </c>
      <c r="D13" s="12" t="s">
        <v>355</v>
      </c>
      <c r="E13" s="12" t="s">
        <v>5</v>
      </c>
      <c r="F13" s="5">
        <v>33.31</v>
      </c>
      <c r="H13" s="1" t="s">
        <v>14</v>
      </c>
      <c r="I13" s="5">
        <f t="shared" ca="1" si="0"/>
        <v>11.89</v>
      </c>
    </row>
    <row r="14" spans="1:9">
      <c r="A14" s="12"/>
      <c r="B14" s="10">
        <v>45249</v>
      </c>
      <c r="C14" s="11">
        <v>0.67361111111111116</v>
      </c>
      <c r="D14" s="12" t="s">
        <v>356</v>
      </c>
      <c r="E14" s="12" t="s">
        <v>5</v>
      </c>
      <c r="F14" s="13">
        <v>25.59</v>
      </c>
      <c r="H14" s="1" t="s">
        <v>15</v>
      </c>
      <c r="I14" s="5">
        <f t="shared" ca="1" si="0"/>
        <v>0</v>
      </c>
    </row>
    <row r="15" spans="1:9">
      <c r="B15" s="10">
        <v>45250</v>
      </c>
      <c r="C15" s="11">
        <v>0.39374999999999999</v>
      </c>
      <c r="D15" s="12" t="s">
        <v>43</v>
      </c>
      <c r="E15" s="12" t="s">
        <v>18</v>
      </c>
      <c r="F15" s="5">
        <v>23.07</v>
      </c>
      <c r="H15" s="1" t="s">
        <v>41</v>
      </c>
      <c r="I15" s="5">
        <f t="shared" ca="1" si="0"/>
        <v>0</v>
      </c>
    </row>
    <row r="16" spans="1:9">
      <c r="B16" s="3">
        <v>45251</v>
      </c>
      <c r="C16" s="4">
        <v>0.76180555555555562</v>
      </c>
      <c r="D16" s="12" t="s">
        <v>20</v>
      </c>
      <c r="E16" s="12" t="s">
        <v>18</v>
      </c>
      <c r="F16" s="5">
        <v>31</v>
      </c>
    </row>
    <row r="17" spans="2:9">
      <c r="B17" s="3">
        <v>45252</v>
      </c>
      <c r="C17" s="4">
        <v>0.66805555555555562</v>
      </c>
      <c r="D17" s="12" t="s">
        <v>331</v>
      </c>
      <c r="E17" s="12" t="s">
        <v>18</v>
      </c>
      <c r="F17" s="5">
        <v>7.99</v>
      </c>
    </row>
    <row r="18" spans="2:9">
      <c r="B18" s="3">
        <v>45252</v>
      </c>
      <c r="C18" s="4">
        <v>0.71875</v>
      </c>
      <c r="D18" s="12" t="s">
        <v>45</v>
      </c>
      <c r="E18" s="12" t="s">
        <v>5</v>
      </c>
      <c r="F18" s="5">
        <v>12.38</v>
      </c>
    </row>
    <row r="19" spans="2:9">
      <c r="B19" s="3">
        <v>45255</v>
      </c>
      <c r="C19" s="4">
        <v>0.70416666666666661</v>
      </c>
      <c r="D19" s="12" t="s">
        <v>20</v>
      </c>
      <c r="E19" s="12" t="s">
        <v>18</v>
      </c>
      <c r="F19" s="5">
        <v>8.48</v>
      </c>
      <c r="H19" t="s">
        <v>34</v>
      </c>
      <c r="I19" s="5">
        <f ca="1">SUM(I3:I14)</f>
        <v>701.07</v>
      </c>
    </row>
    <row r="20" spans="2:9">
      <c r="B20" s="3">
        <v>45256</v>
      </c>
      <c r="D20" s="12" t="s">
        <v>27</v>
      </c>
      <c r="E20" s="12" t="s">
        <v>18</v>
      </c>
      <c r="F20" s="5">
        <v>67.05</v>
      </c>
    </row>
    <row r="21" spans="2:9">
      <c r="B21" s="3">
        <v>45256</v>
      </c>
      <c r="D21" s="15" t="s">
        <v>27</v>
      </c>
      <c r="E21" s="12" t="s">
        <v>18</v>
      </c>
      <c r="F21" s="5">
        <v>48.85</v>
      </c>
    </row>
    <row r="22" spans="2:9">
      <c r="B22" s="3">
        <v>45256</v>
      </c>
      <c r="D22" s="12" t="s">
        <v>27</v>
      </c>
      <c r="E22" s="12" t="s">
        <v>11</v>
      </c>
      <c r="F22" s="5">
        <v>29.98</v>
      </c>
    </row>
    <row r="23" spans="2:9">
      <c r="B23" s="3">
        <v>45256</v>
      </c>
      <c r="D23" s="12" t="s">
        <v>27</v>
      </c>
      <c r="E23" s="12" t="s">
        <v>14</v>
      </c>
      <c r="F23" s="5">
        <v>11.89</v>
      </c>
    </row>
    <row r="24" spans="2:9">
      <c r="B24" s="3">
        <v>45258</v>
      </c>
      <c r="C24" s="4">
        <v>0.72638888888888886</v>
      </c>
      <c r="D24" s="12" t="s">
        <v>20</v>
      </c>
      <c r="E24" s="12" t="s">
        <v>18</v>
      </c>
      <c r="F24" s="5">
        <v>26.67</v>
      </c>
    </row>
    <row r="25" spans="2:9">
      <c r="B25" s="3">
        <v>45258</v>
      </c>
      <c r="D25" s="12" t="s">
        <v>357</v>
      </c>
      <c r="E25" s="12" t="s">
        <v>11</v>
      </c>
      <c r="F25" s="5">
        <v>58.74</v>
      </c>
    </row>
    <row r="26" spans="2:9">
      <c r="B26" s="3">
        <v>45258</v>
      </c>
      <c r="D26" s="12" t="s">
        <v>237</v>
      </c>
      <c r="E26" s="12" t="s">
        <v>12</v>
      </c>
      <c r="F26" s="5">
        <v>84.49</v>
      </c>
    </row>
    <row r="27" spans="2:9">
      <c r="B27" s="3">
        <v>45258</v>
      </c>
      <c r="D27" s="12" t="s">
        <v>78</v>
      </c>
      <c r="E27" s="12" t="s">
        <v>10</v>
      </c>
      <c r="F27" s="5">
        <v>17.02</v>
      </c>
    </row>
    <row r="28" spans="2:9">
      <c r="B28" s="3">
        <v>45259</v>
      </c>
      <c r="C28" s="4">
        <v>0.76388888888888884</v>
      </c>
      <c r="D28" s="12" t="s">
        <v>437</v>
      </c>
      <c r="E28" s="12" t="s">
        <v>18</v>
      </c>
      <c r="F28" s="5">
        <v>41.81</v>
      </c>
    </row>
    <row r="29" spans="2:9">
      <c r="B29" s="10"/>
      <c r="C29" s="11"/>
      <c r="D29" s="12"/>
      <c r="E29" s="12"/>
      <c r="F29" s="13"/>
    </row>
    <row r="30" spans="2:9">
      <c r="D30" s="12"/>
      <c r="E30" s="12"/>
    </row>
    <row r="31" spans="2:9">
      <c r="B31" s="10"/>
      <c r="C31" s="11"/>
      <c r="D31" s="12"/>
      <c r="E31" s="12"/>
      <c r="F31" s="13"/>
    </row>
    <row r="32" spans="2:9">
      <c r="D32" s="12"/>
      <c r="E32" s="12"/>
    </row>
    <row r="33" spans="2:5">
      <c r="D33" s="12"/>
    </row>
    <row r="34" spans="2:5">
      <c r="D34" s="12"/>
      <c r="E34" s="12"/>
    </row>
    <row r="35" spans="2:5">
      <c r="E35" s="12"/>
    </row>
    <row r="36" spans="2:5">
      <c r="E36" s="12"/>
    </row>
    <row r="37" spans="2:5">
      <c r="E37" s="12"/>
    </row>
    <row r="38" spans="2:5">
      <c r="E38" s="12"/>
    </row>
    <row r="39" spans="2:5">
      <c r="B39" s="10"/>
      <c r="C39" s="11"/>
      <c r="E39" s="12"/>
    </row>
    <row r="40" spans="2:5">
      <c r="E40" s="12"/>
    </row>
    <row r="41" spans="2:5">
      <c r="E41" s="12"/>
    </row>
    <row r="42" spans="2:5">
      <c r="E42" s="12"/>
    </row>
    <row r="43" spans="2:5">
      <c r="E43" s="12"/>
    </row>
    <row r="44" spans="2:5"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34:E1048576 E1:E32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E7" sqref="E7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45261</v>
      </c>
      <c r="C3" s="11"/>
      <c r="D3" s="12" t="s">
        <v>78</v>
      </c>
      <c r="E3" s="12" t="s">
        <v>10</v>
      </c>
      <c r="F3" s="13">
        <v>17.02</v>
      </c>
      <c r="H3" s="1" t="s">
        <v>18</v>
      </c>
      <c r="I3" s="5">
        <f t="shared" ref="I3:I15" ca="1" si="0">SUMIF($E$3:$F$115,H3,$F$3:$F$115)</f>
        <v>236.52</v>
      </c>
    </row>
    <row r="4" spans="1:9">
      <c r="B4" s="3">
        <v>45261</v>
      </c>
      <c r="D4" t="s">
        <v>438</v>
      </c>
      <c r="E4" s="12" t="s">
        <v>5</v>
      </c>
      <c r="F4" s="5">
        <v>47.02</v>
      </c>
      <c r="H4" s="1" t="s">
        <v>5</v>
      </c>
      <c r="I4" s="5">
        <f t="shared" ca="1" si="0"/>
        <v>240.48000000000005</v>
      </c>
    </row>
    <row r="5" spans="1:9">
      <c r="B5" s="10">
        <v>45262</v>
      </c>
      <c r="C5" s="11">
        <v>0.69166666666666676</v>
      </c>
      <c r="D5" s="12" t="s">
        <v>20</v>
      </c>
      <c r="E5" s="12" t="s">
        <v>18</v>
      </c>
      <c r="F5" s="13">
        <v>3.88</v>
      </c>
      <c r="H5" s="1" t="s">
        <v>6</v>
      </c>
      <c r="I5" s="5">
        <f t="shared" ca="1" si="0"/>
        <v>0</v>
      </c>
    </row>
    <row r="6" spans="1:9">
      <c r="A6" s="12"/>
      <c r="B6" s="3">
        <v>45265</v>
      </c>
      <c r="C6" s="4">
        <v>0.81805555555555554</v>
      </c>
      <c r="D6" s="12" t="s">
        <v>20</v>
      </c>
      <c r="E6" s="12" t="s">
        <v>18</v>
      </c>
      <c r="F6" s="5">
        <v>7.64</v>
      </c>
      <c r="H6" s="1" t="s">
        <v>7</v>
      </c>
      <c r="I6" s="5">
        <f t="shared" ca="1" si="0"/>
        <v>0</v>
      </c>
    </row>
    <row r="7" spans="1:9">
      <c r="A7" s="12"/>
      <c r="B7" s="3">
        <v>45265</v>
      </c>
      <c r="D7" s="12" t="s">
        <v>50</v>
      </c>
      <c r="E7" s="12" t="s">
        <v>5</v>
      </c>
      <c r="F7" s="13">
        <v>16.079999999999998</v>
      </c>
      <c r="H7" s="1" t="s">
        <v>8</v>
      </c>
      <c r="I7" s="5">
        <f t="shared" ca="1" si="0"/>
        <v>131.78</v>
      </c>
    </row>
    <row r="8" spans="1:9">
      <c r="A8" s="12"/>
      <c r="B8" s="3">
        <v>45265</v>
      </c>
      <c r="D8" s="12" t="s">
        <v>20</v>
      </c>
      <c r="E8" s="12" t="s">
        <v>18</v>
      </c>
      <c r="F8" s="13">
        <v>7.64</v>
      </c>
      <c r="H8" s="1" t="s">
        <v>9</v>
      </c>
      <c r="I8" s="5">
        <f t="shared" ca="1" si="0"/>
        <v>12.05</v>
      </c>
    </row>
    <row r="9" spans="1:9">
      <c r="A9" s="12"/>
      <c r="B9" s="3">
        <v>45265</v>
      </c>
      <c r="C9" s="4">
        <v>0.83819444444444446</v>
      </c>
      <c r="D9" s="12" t="s">
        <v>32</v>
      </c>
      <c r="E9" s="12" t="s">
        <v>8</v>
      </c>
      <c r="F9" s="13">
        <v>20</v>
      </c>
      <c r="H9" s="1" t="s">
        <v>10</v>
      </c>
      <c r="I9" s="5">
        <f t="shared" ca="1" si="0"/>
        <v>17.02</v>
      </c>
    </row>
    <row r="10" spans="1:9">
      <c r="A10" s="12"/>
      <c r="B10" s="3">
        <v>45265</v>
      </c>
      <c r="D10" s="12" t="s">
        <v>297</v>
      </c>
      <c r="E10" s="12" t="s">
        <v>5</v>
      </c>
      <c r="F10" s="5">
        <v>13.61</v>
      </c>
      <c r="H10" s="1" t="s">
        <v>11</v>
      </c>
      <c r="I10" s="5">
        <f t="shared" ca="1" si="0"/>
        <v>53.86</v>
      </c>
    </row>
    <row r="11" spans="1:9">
      <c r="A11" s="12"/>
      <c r="B11" s="10">
        <v>45266</v>
      </c>
      <c r="C11" s="11">
        <v>0.73055555555555562</v>
      </c>
      <c r="D11" s="12" t="s">
        <v>20</v>
      </c>
      <c r="E11" s="12" t="s">
        <v>18</v>
      </c>
      <c r="F11" s="13">
        <v>13.1</v>
      </c>
      <c r="H11" s="2" t="s">
        <v>12</v>
      </c>
      <c r="I11" s="5">
        <f t="shared" ca="1" si="0"/>
        <v>0</v>
      </c>
    </row>
    <row r="12" spans="1:9">
      <c r="A12" s="12"/>
      <c r="B12" s="3">
        <v>45266</v>
      </c>
      <c r="C12" s="4">
        <v>0.73541666666666661</v>
      </c>
      <c r="D12" s="12" t="s">
        <v>358</v>
      </c>
      <c r="E12" s="12" t="s">
        <v>5</v>
      </c>
      <c r="F12" s="5">
        <v>8.7100000000000009</v>
      </c>
      <c r="H12" s="1" t="s">
        <v>13</v>
      </c>
      <c r="I12" s="5">
        <f t="shared" ca="1" si="0"/>
        <v>0</v>
      </c>
    </row>
    <row r="13" spans="1:9">
      <c r="A13" s="12"/>
      <c r="B13" s="3">
        <v>45265</v>
      </c>
      <c r="D13" s="12" t="s">
        <v>359</v>
      </c>
      <c r="E13" s="12" t="s">
        <v>5</v>
      </c>
      <c r="F13" s="5">
        <v>36.22</v>
      </c>
      <c r="H13" s="1" t="s">
        <v>14</v>
      </c>
      <c r="I13" s="5">
        <f t="shared" ca="1" si="0"/>
        <v>92.740000000000009</v>
      </c>
    </row>
    <row r="14" spans="1:9">
      <c r="A14" s="12"/>
      <c r="B14" s="10">
        <v>45269</v>
      </c>
      <c r="C14" s="11">
        <v>0.70208333333333339</v>
      </c>
      <c r="D14" s="12" t="s">
        <v>20</v>
      </c>
      <c r="E14" s="12" t="s">
        <v>18</v>
      </c>
      <c r="F14" s="13">
        <v>8</v>
      </c>
      <c r="H14" s="1" t="s">
        <v>15</v>
      </c>
      <c r="I14" s="5">
        <f t="shared" ca="1" si="0"/>
        <v>1094</v>
      </c>
    </row>
    <row r="15" spans="1:9">
      <c r="B15" s="10">
        <v>45270</v>
      </c>
      <c r="C15" s="11"/>
      <c r="D15" s="12" t="s">
        <v>360</v>
      </c>
      <c r="E15" s="12" t="s">
        <v>5</v>
      </c>
      <c r="F15" s="5">
        <v>4.9000000000000004</v>
      </c>
      <c r="H15" s="1" t="s">
        <v>41</v>
      </c>
      <c r="I15" s="5">
        <f t="shared" ca="1" si="0"/>
        <v>0</v>
      </c>
    </row>
    <row r="16" spans="1:9">
      <c r="B16" s="3">
        <v>45270</v>
      </c>
      <c r="D16" s="12" t="s">
        <v>50</v>
      </c>
      <c r="E16" s="12" t="s">
        <v>5</v>
      </c>
      <c r="F16" s="5">
        <v>10.65</v>
      </c>
    </row>
    <row r="17" spans="2:9">
      <c r="B17" s="3">
        <v>45270</v>
      </c>
      <c r="D17" s="12" t="s">
        <v>20</v>
      </c>
      <c r="E17" s="12" t="s">
        <v>18</v>
      </c>
      <c r="F17" s="5">
        <v>16.239999999999998</v>
      </c>
    </row>
    <row r="18" spans="2:9">
      <c r="B18" s="3">
        <v>45272</v>
      </c>
      <c r="C18" s="4">
        <v>0.75208333333333333</v>
      </c>
      <c r="D18" s="12" t="s">
        <v>20</v>
      </c>
      <c r="E18" s="12" t="s">
        <v>18</v>
      </c>
      <c r="F18" s="5">
        <v>20.32</v>
      </c>
    </row>
    <row r="19" spans="2:9">
      <c r="B19" s="3">
        <v>45273</v>
      </c>
      <c r="D19" s="12" t="s">
        <v>361</v>
      </c>
      <c r="E19" s="12" t="s">
        <v>5</v>
      </c>
      <c r="F19" s="5">
        <v>7.53</v>
      </c>
      <c r="H19" t="s">
        <v>34</v>
      </c>
      <c r="I19" s="5">
        <f ca="1">SUM(I3:I14)</f>
        <v>1878.45</v>
      </c>
    </row>
    <row r="20" spans="2:9">
      <c r="B20" s="3">
        <v>45274</v>
      </c>
      <c r="D20" s="12" t="s">
        <v>351</v>
      </c>
      <c r="E20" s="12" t="s">
        <v>8</v>
      </c>
      <c r="F20" s="5">
        <v>42.98</v>
      </c>
    </row>
    <row r="21" spans="2:9">
      <c r="B21" s="3">
        <v>45274</v>
      </c>
      <c r="D21" s="12" t="s">
        <v>86</v>
      </c>
      <c r="E21" s="12" t="s">
        <v>8</v>
      </c>
      <c r="F21" s="5">
        <v>38.799999999999997</v>
      </c>
    </row>
    <row r="22" spans="2:9">
      <c r="B22" s="3">
        <v>45274</v>
      </c>
      <c r="C22" s="4">
        <v>0.75</v>
      </c>
      <c r="D22" s="12" t="s">
        <v>302</v>
      </c>
      <c r="E22" s="12" t="s">
        <v>18</v>
      </c>
      <c r="F22" s="5">
        <v>3.35</v>
      </c>
    </row>
    <row r="23" spans="2:9">
      <c r="B23" s="3">
        <v>45274</v>
      </c>
      <c r="D23" s="15" t="s">
        <v>45</v>
      </c>
      <c r="E23" s="12" t="s">
        <v>5</v>
      </c>
      <c r="F23" s="5">
        <v>14.46</v>
      </c>
    </row>
    <row r="24" spans="2:9">
      <c r="B24" s="3">
        <v>45275</v>
      </c>
      <c r="D24" s="12" t="s">
        <v>16</v>
      </c>
      <c r="E24" s="12" t="s">
        <v>5</v>
      </c>
      <c r="F24" s="5">
        <v>13.61</v>
      </c>
    </row>
    <row r="25" spans="2:9">
      <c r="B25" s="3">
        <v>45275</v>
      </c>
      <c r="D25" s="12" t="s">
        <v>30</v>
      </c>
      <c r="E25" s="12" t="s">
        <v>11</v>
      </c>
      <c r="F25" s="5">
        <v>47.88</v>
      </c>
    </row>
    <row r="26" spans="2:9">
      <c r="B26" s="3">
        <v>45275</v>
      </c>
      <c r="C26" s="4">
        <v>0.56388888888888888</v>
      </c>
      <c r="D26" s="12" t="s">
        <v>276</v>
      </c>
      <c r="E26" s="12" t="s">
        <v>14</v>
      </c>
      <c r="F26" s="5">
        <v>12.1</v>
      </c>
    </row>
    <row r="27" spans="2:9">
      <c r="B27" s="3">
        <v>45275</v>
      </c>
      <c r="D27" s="12" t="s">
        <v>50</v>
      </c>
      <c r="E27" s="12" t="s">
        <v>5</v>
      </c>
      <c r="F27" s="5">
        <v>21.3</v>
      </c>
    </row>
    <row r="28" spans="2:9">
      <c r="B28" s="3">
        <v>45275</v>
      </c>
      <c r="C28" s="4">
        <v>0.6645833333333333</v>
      </c>
      <c r="D28" s="12" t="s">
        <v>43</v>
      </c>
      <c r="E28" s="12" t="s">
        <v>18</v>
      </c>
      <c r="F28" s="5">
        <v>10.77</v>
      </c>
    </row>
    <row r="29" spans="2:9">
      <c r="B29" s="3">
        <v>45279</v>
      </c>
      <c r="C29" s="4">
        <v>0.4291666666666667</v>
      </c>
      <c r="D29" s="12" t="s">
        <v>362</v>
      </c>
      <c r="E29" s="5" t="s">
        <v>5</v>
      </c>
      <c r="F29" s="5">
        <v>5.3</v>
      </c>
    </row>
    <row r="30" spans="2:9">
      <c r="B30" s="3">
        <v>45279</v>
      </c>
      <c r="C30" s="4">
        <v>0.67083333333333339</v>
      </c>
      <c r="D30" s="12" t="s">
        <v>363</v>
      </c>
      <c r="E30" s="12" t="s">
        <v>5</v>
      </c>
      <c r="F30" s="5">
        <v>14.62</v>
      </c>
    </row>
    <row r="31" spans="2:9">
      <c r="B31" s="10">
        <v>45280</v>
      </c>
      <c r="C31" s="11">
        <v>0.45902777777777781</v>
      </c>
      <c r="D31" s="12" t="s">
        <v>364</v>
      </c>
      <c r="E31" s="12" t="s">
        <v>5</v>
      </c>
      <c r="F31" s="13">
        <v>5.46</v>
      </c>
    </row>
    <row r="32" spans="2:9">
      <c r="B32" s="3">
        <v>45281</v>
      </c>
      <c r="D32" s="12" t="s">
        <v>365</v>
      </c>
      <c r="E32" s="12" t="s">
        <v>15</v>
      </c>
      <c r="F32" s="5">
        <v>1094</v>
      </c>
    </row>
    <row r="33" spans="2:6">
      <c r="B33" s="3">
        <v>45281</v>
      </c>
      <c r="C33" s="4">
        <v>0.57152777777777775</v>
      </c>
      <c r="D33" s="12" t="s">
        <v>323</v>
      </c>
      <c r="E33" s="12" t="s">
        <v>18</v>
      </c>
      <c r="F33" s="5">
        <v>5.47</v>
      </c>
    </row>
    <row r="34" spans="2:6">
      <c r="B34" s="3">
        <v>45281</v>
      </c>
      <c r="C34" s="4">
        <v>0.69374999999999998</v>
      </c>
      <c r="D34" s="12" t="s">
        <v>27</v>
      </c>
      <c r="E34" s="12" t="s">
        <v>18</v>
      </c>
      <c r="F34" s="5">
        <v>95.35</v>
      </c>
    </row>
    <row r="35" spans="2:6">
      <c r="B35" s="3">
        <v>45282</v>
      </c>
      <c r="C35" s="4">
        <v>0.31388888888888888</v>
      </c>
      <c r="D35" s="12" t="s">
        <v>362</v>
      </c>
      <c r="E35" s="5" t="s">
        <v>5</v>
      </c>
      <c r="F35" s="5">
        <v>5.3</v>
      </c>
    </row>
    <row r="36" spans="2:6">
      <c r="B36" s="3">
        <v>45286</v>
      </c>
      <c r="D36" s="12" t="s">
        <v>362</v>
      </c>
      <c r="E36" s="5" t="s">
        <v>5</v>
      </c>
      <c r="F36" s="5">
        <v>9.5399999999999991</v>
      </c>
    </row>
    <row r="37" spans="2:6">
      <c r="B37" s="3">
        <v>45286</v>
      </c>
      <c r="D37" s="12" t="s">
        <v>366</v>
      </c>
      <c r="E37" s="12" t="s">
        <v>9</v>
      </c>
      <c r="F37" s="5">
        <v>12.05</v>
      </c>
    </row>
    <row r="38" spans="2:6">
      <c r="B38" s="3">
        <v>45287</v>
      </c>
      <c r="C38" s="4">
        <v>0.68333333333333324</v>
      </c>
      <c r="D38" s="12" t="s">
        <v>367</v>
      </c>
      <c r="E38" s="12" t="s">
        <v>5</v>
      </c>
      <c r="F38" s="5">
        <v>6.17</v>
      </c>
    </row>
    <row r="39" spans="2:6">
      <c r="B39" s="10">
        <v>45289</v>
      </c>
      <c r="C39" s="11">
        <v>0.61041666666666672</v>
      </c>
      <c r="D39" s="12" t="s">
        <v>368</v>
      </c>
      <c r="E39" s="12" t="s">
        <v>14</v>
      </c>
      <c r="F39" s="5">
        <v>19.899999999999999</v>
      </c>
    </row>
    <row r="40" spans="2:6">
      <c r="B40" s="3">
        <v>45289</v>
      </c>
      <c r="D40" s="12" t="s">
        <v>30</v>
      </c>
      <c r="E40" s="12" t="s">
        <v>11</v>
      </c>
      <c r="F40" s="5">
        <v>5.98</v>
      </c>
    </row>
    <row r="41" spans="2:6">
      <c r="B41" s="3">
        <v>45289</v>
      </c>
      <c r="C41" s="4">
        <v>0.77569444444444446</v>
      </c>
      <c r="D41" s="12" t="s">
        <v>32</v>
      </c>
      <c r="E41" s="12" t="s">
        <v>8</v>
      </c>
      <c r="F41" s="5">
        <v>30</v>
      </c>
    </row>
    <row r="42" spans="2:6">
      <c r="B42" s="3">
        <v>45290</v>
      </c>
      <c r="C42" s="4">
        <v>0.13263888888888889</v>
      </c>
      <c r="D42" s="12" t="s">
        <v>143</v>
      </c>
      <c r="E42" s="5" t="s">
        <v>14</v>
      </c>
      <c r="F42" s="5">
        <v>60.74</v>
      </c>
    </row>
    <row r="43" spans="2:6">
      <c r="B43" s="3">
        <v>45290</v>
      </c>
      <c r="C43" s="4">
        <v>0.71250000000000002</v>
      </c>
      <c r="D43" s="12" t="s">
        <v>27</v>
      </c>
      <c r="E43" s="12" t="s">
        <v>18</v>
      </c>
      <c r="F43" s="5">
        <v>15.77</v>
      </c>
    </row>
    <row r="44" spans="2:6">
      <c r="B44" s="3">
        <v>45290</v>
      </c>
      <c r="C44" s="4">
        <v>0.7729166666666667</v>
      </c>
      <c r="D44" s="12" t="s">
        <v>43</v>
      </c>
      <c r="E44" s="12" t="s">
        <v>18</v>
      </c>
      <c r="F44" s="5">
        <v>28.99</v>
      </c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</sheetData>
  <dataValidations count="1">
    <dataValidation type="list" allowBlank="1" showInputMessage="1" showErrorMessage="1" sqref="E1:E28 E30:E34 E37:E41 E43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activeCell="D22" sqref="D22"/>
      <selection pane="bottomLeft" activeCell="D23" sqref="D23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45292</v>
      </c>
      <c r="C3" s="11">
        <v>0.61597222222222225</v>
      </c>
      <c r="D3" s="12" t="s">
        <v>265</v>
      </c>
      <c r="E3" s="12" t="s">
        <v>41</v>
      </c>
      <c r="F3" s="13">
        <v>89</v>
      </c>
      <c r="H3" s="1" t="s">
        <v>18</v>
      </c>
      <c r="I3" s="5">
        <f t="shared" ref="I3:I15" ca="1" si="0">SUMIF($E$3:$F$115,H3,$F$3:$F$115)</f>
        <v>65.280000000000015</v>
      </c>
    </row>
    <row r="4" spans="1:9">
      <c r="B4" s="3">
        <v>45293</v>
      </c>
      <c r="C4" s="4">
        <v>0.48958333333333331</v>
      </c>
      <c r="D4" t="s">
        <v>276</v>
      </c>
      <c r="E4" s="12" t="s">
        <v>14</v>
      </c>
      <c r="F4" s="5">
        <v>20.350000000000001</v>
      </c>
      <c r="H4" s="1" t="s">
        <v>5</v>
      </c>
      <c r="I4" s="5">
        <f t="shared" ca="1" si="0"/>
        <v>419.45000000000005</v>
      </c>
    </row>
    <row r="5" spans="1:9">
      <c r="B5" s="10">
        <v>45293</v>
      </c>
      <c r="C5" s="11">
        <v>0.51180555555555551</v>
      </c>
      <c r="D5" s="12" t="s">
        <v>79</v>
      </c>
      <c r="E5" s="12" t="s">
        <v>11</v>
      </c>
      <c r="F5" s="13">
        <v>4.9800000000000004</v>
      </c>
      <c r="H5" s="1" t="s">
        <v>6</v>
      </c>
      <c r="I5" s="5">
        <f t="shared" ca="1" si="0"/>
        <v>0</v>
      </c>
    </row>
    <row r="6" spans="1:9">
      <c r="A6" s="12"/>
      <c r="B6" s="3">
        <v>45293</v>
      </c>
      <c r="C6" s="4">
        <v>0.51527777777777783</v>
      </c>
      <c r="D6" s="12" t="s">
        <v>16</v>
      </c>
      <c r="E6" s="12" t="s">
        <v>5</v>
      </c>
      <c r="F6" s="5">
        <v>13.61</v>
      </c>
      <c r="H6" s="1" t="s">
        <v>7</v>
      </c>
      <c r="I6" s="5">
        <f t="shared" ca="1" si="0"/>
        <v>8.4</v>
      </c>
    </row>
    <row r="7" spans="1:9">
      <c r="A7" s="12"/>
      <c r="B7" s="3">
        <v>45293</v>
      </c>
      <c r="C7" s="4">
        <v>0.59097222222222223</v>
      </c>
      <c r="D7" s="12" t="s">
        <v>404</v>
      </c>
      <c r="E7" s="12" t="s">
        <v>18</v>
      </c>
      <c r="F7" s="13">
        <v>9.5500000000000007</v>
      </c>
      <c r="H7" s="1" t="s">
        <v>8</v>
      </c>
      <c r="I7" s="5">
        <f t="shared" ca="1" si="0"/>
        <v>97.02000000000001</v>
      </c>
    </row>
    <row r="8" spans="1:9">
      <c r="A8" s="12"/>
      <c r="B8" s="3">
        <v>45293</v>
      </c>
      <c r="C8" s="4">
        <v>0.74861111111111101</v>
      </c>
      <c r="D8" s="12" t="s">
        <v>45</v>
      </c>
      <c r="E8" s="12" t="s">
        <v>5</v>
      </c>
      <c r="F8" s="13">
        <v>25.42</v>
      </c>
      <c r="H8" s="1" t="s">
        <v>9</v>
      </c>
      <c r="I8" s="5">
        <f t="shared" ca="1" si="0"/>
        <v>0</v>
      </c>
    </row>
    <row r="9" spans="1:9">
      <c r="A9" s="12"/>
      <c r="B9" s="3">
        <v>45293</v>
      </c>
      <c r="C9" s="4">
        <v>0.76666666666666661</v>
      </c>
      <c r="D9" s="12" t="s">
        <v>47</v>
      </c>
      <c r="E9" s="12" t="s">
        <v>5</v>
      </c>
      <c r="F9" s="13">
        <v>5.91</v>
      </c>
      <c r="H9" s="1" t="s">
        <v>10</v>
      </c>
      <c r="I9" s="5">
        <f t="shared" ca="1" si="0"/>
        <v>12.78</v>
      </c>
    </row>
    <row r="10" spans="1:9">
      <c r="A10" s="12"/>
      <c r="B10" s="3">
        <v>45294</v>
      </c>
      <c r="C10" s="4">
        <v>0.61249999999999993</v>
      </c>
      <c r="D10" s="12" t="s">
        <v>405</v>
      </c>
      <c r="E10" s="12" t="s">
        <v>18</v>
      </c>
      <c r="F10" s="5">
        <v>9.23</v>
      </c>
      <c r="H10" s="1" t="s">
        <v>11</v>
      </c>
      <c r="I10" s="5">
        <f t="shared" ca="1" si="0"/>
        <v>4.9800000000000004</v>
      </c>
    </row>
    <row r="11" spans="1:9">
      <c r="A11" s="12"/>
      <c r="B11" s="10">
        <v>45294</v>
      </c>
      <c r="C11" s="11">
        <v>0.69444444444444453</v>
      </c>
      <c r="D11" s="12" t="s">
        <v>16</v>
      </c>
      <c r="E11" s="12" t="s">
        <v>5</v>
      </c>
      <c r="F11" s="13">
        <v>13.61</v>
      </c>
      <c r="H11" s="2" t="s">
        <v>12</v>
      </c>
      <c r="I11" s="5">
        <f t="shared" ca="1" si="0"/>
        <v>166.97</v>
      </c>
    </row>
    <row r="12" spans="1:9">
      <c r="A12" s="12"/>
      <c r="B12" s="3">
        <v>45294</v>
      </c>
      <c r="C12" s="4">
        <v>0.75694444444444453</v>
      </c>
      <c r="D12" s="12" t="s">
        <v>20</v>
      </c>
      <c r="E12" s="12" t="s">
        <v>18</v>
      </c>
      <c r="F12" s="5">
        <v>8.8800000000000008</v>
      </c>
      <c r="H12" s="1" t="s">
        <v>13</v>
      </c>
      <c r="I12" s="5">
        <f t="shared" ca="1" si="0"/>
        <v>0</v>
      </c>
    </row>
    <row r="13" spans="1:9">
      <c r="A13" s="12"/>
      <c r="B13" s="3">
        <v>45294</v>
      </c>
      <c r="C13" s="4">
        <v>0.77222222222222225</v>
      </c>
      <c r="D13" s="12" t="s">
        <v>50</v>
      </c>
      <c r="E13" s="12" t="s">
        <v>5</v>
      </c>
      <c r="F13" s="5">
        <v>29.93</v>
      </c>
      <c r="H13" s="1" t="s">
        <v>14</v>
      </c>
      <c r="I13" s="5">
        <f t="shared" ca="1" si="0"/>
        <v>20.350000000000001</v>
      </c>
    </row>
    <row r="14" spans="1:9">
      <c r="A14" s="12"/>
      <c r="B14" s="10">
        <v>45294</v>
      </c>
      <c r="C14" s="11">
        <v>0.77222222222222225</v>
      </c>
      <c r="D14" s="12" t="s">
        <v>47</v>
      </c>
      <c r="E14" s="12" t="s">
        <v>5</v>
      </c>
      <c r="F14" s="13">
        <v>7.29</v>
      </c>
      <c r="H14" s="1" t="s">
        <v>15</v>
      </c>
      <c r="I14" s="5">
        <f t="shared" ca="1" si="0"/>
        <v>8.5500000000000007</v>
      </c>
    </row>
    <row r="15" spans="1:9">
      <c r="B15" s="10">
        <v>45294</v>
      </c>
      <c r="C15" s="11">
        <v>0.85</v>
      </c>
      <c r="D15" s="12" t="s">
        <v>237</v>
      </c>
      <c r="E15" s="12" t="s">
        <v>12</v>
      </c>
      <c r="F15" s="5">
        <v>166.97</v>
      </c>
      <c r="H15" s="1" t="s">
        <v>41</v>
      </c>
      <c r="I15" s="5">
        <f t="shared" ca="1" si="0"/>
        <v>89</v>
      </c>
    </row>
    <row r="16" spans="1:9">
      <c r="B16" s="3">
        <v>45294</v>
      </c>
      <c r="C16" s="4">
        <v>0.89583333333333337</v>
      </c>
      <c r="D16" s="12" t="s">
        <v>78</v>
      </c>
      <c r="E16" s="12" t="s">
        <v>10</v>
      </c>
      <c r="F16" s="5">
        <v>6.39</v>
      </c>
    </row>
    <row r="17" spans="2:9">
      <c r="B17" s="3">
        <v>45295</v>
      </c>
      <c r="C17" s="4">
        <v>0.5541666666666667</v>
      </c>
      <c r="D17" s="12" t="s">
        <v>351</v>
      </c>
      <c r="E17" s="12" t="s">
        <v>8</v>
      </c>
      <c r="F17" s="5">
        <v>35.770000000000003</v>
      </c>
    </row>
    <row r="18" spans="2:9">
      <c r="B18" s="3">
        <v>45295</v>
      </c>
      <c r="C18" s="4">
        <v>0.57986111111111105</v>
      </c>
      <c r="D18" s="12" t="s">
        <v>406</v>
      </c>
      <c r="E18" s="12" t="s">
        <v>8</v>
      </c>
      <c r="F18" s="5">
        <v>11.25</v>
      </c>
    </row>
    <row r="19" spans="2:9">
      <c r="B19" s="3">
        <v>45295</v>
      </c>
      <c r="C19" s="4">
        <v>0.62708333333333333</v>
      </c>
      <c r="D19" s="12" t="s">
        <v>144</v>
      </c>
      <c r="E19" s="12" t="s">
        <v>8</v>
      </c>
      <c r="F19" s="5">
        <v>30</v>
      </c>
      <c r="H19" t="s">
        <v>34</v>
      </c>
      <c r="I19" s="5">
        <f ca="1">SUM(I3:I14)</f>
        <v>803.78000000000009</v>
      </c>
    </row>
    <row r="20" spans="2:9">
      <c r="B20" s="3">
        <v>45295</v>
      </c>
      <c r="C20" s="4">
        <v>0.64027777777777783</v>
      </c>
      <c r="D20" s="12" t="s">
        <v>45</v>
      </c>
      <c r="E20" s="12" t="s">
        <v>5</v>
      </c>
      <c r="F20" s="5">
        <v>8.4</v>
      </c>
    </row>
    <row r="21" spans="2:9">
      <c r="B21" s="3">
        <v>45299</v>
      </c>
      <c r="C21" s="4">
        <v>0.56527777777777777</v>
      </c>
      <c r="D21" s="12" t="s">
        <v>268</v>
      </c>
      <c r="E21" s="12" t="s">
        <v>7</v>
      </c>
      <c r="F21" s="5">
        <v>8.4</v>
      </c>
    </row>
    <row r="22" spans="2:9">
      <c r="B22" s="3">
        <v>45299</v>
      </c>
      <c r="C22" s="4">
        <v>0.60347222222222219</v>
      </c>
      <c r="D22" s="12" t="s">
        <v>73</v>
      </c>
      <c r="E22" s="12" t="s">
        <v>5</v>
      </c>
      <c r="F22" s="5">
        <v>4.53</v>
      </c>
    </row>
    <row r="23" spans="2:9">
      <c r="B23" s="3">
        <v>45303</v>
      </c>
      <c r="C23" s="4">
        <v>0.69444444444444453</v>
      </c>
      <c r="D23" s="15" t="s">
        <v>46</v>
      </c>
      <c r="E23" s="12" t="s">
        <v>5</v>
      </c>
      <c r="F23" s="5">
        <v>12.8</v>
      </c>
    </row>
    <row r="24" spans="2:9">
      <c r="B24" s="3">
        <v>45303</v>
      </c>
      <c r="C24" s="4">
        <v>0.70138888888888884</v>
      </c>
      <c r="D24" s="12" t="s">
        <v>29</v>
      </c>
      <c r="E24" s="12" t="s">
        <v>18</v>
      </c>
      <c r="F24" s="5">
        <v>9.18</v>
      </c>
    </row>
    <row r="25" spans="2:9">
      <c r="B25" s="3">
        <v>45304</v>
      </c>
      <c r="C25" s="4">
        <v>0.84027777777777779</v>
      </c>
      <c r="D25" s="12" t="s">
        <v>66</v>
      </c>
      <c r="E25" s="12" t="s">
        <v>5</v>
      </c>
      <c r="F25" s="5">
        <v>64.44</v>
      </c>
    </row>
    <row r="26" spans="2:9">
      <c r="B26" s="3">
        <v>45306</v>
      </c>
      <c r="C26" s="4">
        <v>0.74305555555555547</v>
      </c>
      <c r="D26" s="12" t="s">
        <v>407</v>
      </c>
      <c r="E26" s="12" t="s">
        <v>5</v>
      </c>
      <c r="F26" s="5">
        <v>76.33</v>
      </c>
    </row>
    <row r="27" spans="2:9">
      <c r="B27" s="3">
        <v>45306</v>
      </c>
      <c r="C27" s="4">
        <v>0.75694444444444453</v>
      </c>
      <c r="D27" s="12" t="s">
        <v>33</v>
      </c>
      <c r="E27" s="12" t="s">
        <v>5</v>
      </c>
      <c r="F27" s="5">
        <v>11.65</v>
      </c>
    </row>
    <row r="28" spans="2:9">
      <c r="B28" s="3">
        <v>45308</v>
      </c>
      <c r="C28" s="4">
        <v>0.48541666666666666</v>
      </c>
      <c r="D28" s="12" t="s">
        <v>297</v>
      </c>
      <c r="E28" s="12" t="s">
        <v>5</v>
      </c>
      <c r="F28" s="5">
        <v>11.98</v>
      </c>
    </row>
    <row r="29" spans="2:9">
      <c r="B29" s="3">
        <v>45310</v>
      </c>
      <c r="C29" s="4">
        <v>0.51874999999999993</v>
      </c>
      <c r="D29" s="12" t="s">
        <v>29</v>
      </c>
      <c r="E29" s="5" t="s">
        <v>18</v>
      </c>
      <c r="F29" s="5">
        <v>9.18</v>
      </c>
    </row>
    <row r="30" spans="2:9">
      <c r="B30" s="3">
        <v>45310</v>
      </c>
      <c r="C30" s="4">
        <v>0.54305555555555551</v>
      </c>
      <c r="D30" s="12" t="s">
        <v>43</v>
      </c>
      <c r="E30" s="12" t="s">
        <v>18</v>
      </c>
      <c r="F30" s="5">
        <v>10.55</v>
      </c>
    </row>
    <row r="31" spans="2:9">
      <c r="B31" s="10">
        <v>45310</v>
      </c>
      <c r="C31" s="11">
        <v>0.54652777777777783</v>
      </c>
      <c r="D31" s="12" t="s">
        <v>73</v>
      </c>
      <c r="E31" s="12" t="s">
        <v>5</v>
      </c>
      <c r="F31" s="13">
        <v>6.13</v>
      </c>
    </row>
    <row r="32" spans="2:9">
      <c r="B32" s="3">
        <v>45312</v>
      </c>
      <c r="C32" s="4">
        <v>0.62083333333333335</v>
      </c>
      <c r="D32" s="12" t="s">
        <v>16</v>
      </c>
      <c r="E32" s="12" t="s">
        <v>5</v>
      </c>
      <c r="F32" s="5">
        <v>15.24</v>
      </c>
    </row>
    <row r="33" spans="2:6">
      <c r="B33" s="3">
        <v>45312</v>
      </c>
      <c r="C33" s="4">
        <v>0.73749999999999993</v>
      </c>
      <c r="D33" s="12" t="s">
        <v>51</v>
      </c>
      <c r="E33" s="12" t="s">
        <v>5</v>
      </c>
      <c r="F33" s="5">
        <v>60.18</v>
      </c>
    </row>
    <row r="34" spans="2:6">
      <c r="B34" s="3">
        <v>45312</v>
      </c>
      <c r="C34" s="4">
        <v>0.79236111111111107</v>
      </c>
      <c r="D34" s="12" t="s">
        <v>32</v>
      </c>
      <c r="E34" s="12" t="s">
        <v>8</v>
      </c>
      <c r="F34" s="5">
        <v>20</v>
      </c>
    </row>
    <row r="35" spans="2:6">
      <c r="B35" s="3">
        <v>45313</v>
      </c>
      <c r="C35" s="4">
        <v>0.3840277777777778</v>
      </c>
      <c r="D35" s="12" t="s">
        <v>20</v>
      </c>
      <c r="E35" s="12" t="s">
        <v>18</v>
      </c>
      <c r="F35" s="5">
        <v>4.92</v>
      </c>
    </row>
    <row r="36" spans="2:6">
      <c r="B36" s="3">
        <v>45313</v>
      </c>
      <c r="C36" s="4">
        <v>0.38958333333333334</v>
      </c>
      <c r="D36" s="12" t="s">
        <v>17</v>
      </c>
      <c r="E36" s="12" t="s">
        <v>15</v>
      </c>
      <c r="F36" s="5">
        <v>8.5500000000000007</v>
      </c>
    </row>
    <row r="37" spans="2:6">
      <c r="B37" s="3">
        <v>45314</v>
      </c>
      <c r="C37" s="4">
        <v>0.52500000000000002</v>
      </c>
      <c r="D37" s="12" t="s">
        <v>297</v>
      </c>
      <c r="E37" s="12" t="s">
        <v>5</v>
      </c>
      <c r="F37" s="5">
        <v>13.61</v>
      </c>
    </row>
    <row r="38" spans="2:6">
      <c r="B38" s="3">
        <v>45314</v>
      </c>
      <c r="C38" s="4">
        <v>0.74444444444444446</v>
      </c>
      <c r="D38" s="12" t="s">
        <v>20</v>
      </c>
      <c r="E38" s="12" t="s">
        <v>18</v>
      </c>
      <c r="F38" s="5">
        <v>3.79</v>
      </c>
    </row>
    <row r="39" spans="2:6">
      <c r="B39" s="10">
        <v>45314</v>
      </c>
      <c r="C39" s="11">
        <v>0.76180555555555562</v>
      </c>
      <c r="D39" s="12" t="s">
        <v>46</v>
      </c>
      <c r="E39" s="12" t="s">
        <v>5</v>
      </c>
      <c r="F39" s="5">
        <v>12.8</v>
      </c>
    </row>
    <row r="40" spans="2:6">
      <c r="B40" s="3">
        <v>45315</v>
      </c>
      <c r="C40" s="4">
        <v>0.54027777777777775</v>
      </c>
      <c r="D40" s="12" t="s">
        <v>297</v>
      </c>
      <c r="E40" s="12" t="s">
        <v>5</v>
      </c>
      <c r="F40" s="5">
        <v>13.61</v>
      </c>
    </row>
    <row r="41" spans="2:6">
      <c r="B41" s="3">
        <v>45315</v>
      </c>
      <c r="C41" s="4">
        <v>0.7270833333333333</v>
      </c>
      <c r="D41" s="12" t="s">
        <v>297</v>
      </c>
      <c r="E41" s="12" t="s">
        <v>5</v>
      </c>
      <c r="F41" s="5">
        <v>11.98</v>
      </c>
    </row>
    <row r="42" spans="2:6">
      <c r="B42" s="3">
        <v>45315</v>
      </c>
      <c r="C42" s="4">
        <v>0.91875000000000007</v>
      </c>
      <c r="D42" s="12" t="s">
        <v>78</v>
      </c>
      <c r="E42" s="12" t="s">
        <v>10</v>
      </c>
      <c r="F42" s="5">
        <v>6.39</v>
      </c>
    </row>
    <row r="43" spans="2:6">
      <c r="D43" s="12"/>
      <c r="E43" s="12"/>
    </row>
    <row r="44" spans="2:6">
      <c r="D44" s="12"/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</sheetData>
  <dataValidations count="1">
    <dataValidation type="list" allowBlank="1" showInputMessage="1" showErrorMessage="1" sqref="E1:E28 E30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D16" sqref="D16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3">
        <v>44777</v>
      </c>
      <c r="C3" s="4">
        <v>0.66666666666666663</v>
      </c>
      <c r="D3" s="12" t="s">
        <v>43</v>
      </c>
      <c r="E3" s="12" t="s">
        <v>18</v>
      </c>
      <c r="F3" s="5">
        <v>9.9700000000000006</v>
      </c>
      <c r="H3" s="1" t="s">
        <v>18</v>
      </c>
      <c r="I3" s="5">
        <f t="shared" ref="I3:I15" ca="1" si="0">SUMIF($E$3:$F$115,H3,$F$3:$F$115)</f>
        <v>72.989999999999995</v>
      </c>
    </row>
    <row r="4" spans="1:9">
      <c r="B4" s="3">
        <v>44780</v>
      </c>
      <c r="C4" s="4">
        <v>0.78125</v>
      </c>
      <c r="D4" s="12" t="s">
        <v>27</v>
      </c>
      <c r="E4" s="12" t="s">
        <v>18</v>
      </c>
      <c r="F4" s="5">
        <v>16.72</v>
      </c>
      <c r="H4" s="1" t="s">
        <v>5</v>
      </c>
      <c r="I4" s="5">
        <f t="shared" ca="1" si="0"/>
        <v>122.74000000000001</v>
      </c>
    </row>
    <row r="5" spans="1:9">
      <c r="B5" s="3">
        <v>44783</v>
      </c>
      <c r="C5" s="4">
        <v>0.88611111111111107</v>
      </c>
      <c r="D5" s="12" t="s">
        <v>377</v>
      </c>
      <c r="E5" s="12" t="s">
        <v>5</v>
      </c>
      <c r="F5" s="5">
        <v>21.5</v>
      </c>
      <c r="H5" s="1" t="s">
        <v>6</v>
      </c>
      <c r="I5" s="5">
        <f t="shared" ca="1" si="0"/>
        <v>0</v>
      </c>
    </row>
    <row r="6" spans="1:9">
      <c r="A6" s="12"/>
      <c r="B6" s="3">
        <v>44784</v>
      </c>
      <c r="C6" s="4">
        <v>0.84305555555555556</v>
      </c>
      <c r="D6" s="12" t="s">
        <v>355</v>
      </c>
      <c r="E6" s="5" t="s">
        <v>5</v>
      </c>
      <c r="F6" s="5">
        <v>15.15</v>
      </c>
      <c r="H6" s="1" t="s">
        <v>7</v>
      </c>
      <c r="I6" s="5">
        <f t="shared" ca="1" si="0"/>
        <v>0</v>
      </c>
    </row>
    <row r="7" spans="1:9">
      <c r="A7" s="12"/>
      <c r="B7" s="10">
        <v>44785</v>
      </c>
      <c r="C7" s="11">
        <v>0.72291666666666676</v>
      </c>
      <c r="D7" s="12" t="s">
        <v>43</v>
      </c>
      <c r="E7" s="12" t="s">
        <v>18</v>
      </c>
      <c r="F7" s="13">
        <v>32.619999999999997</v>
      </c>
      <c r="H7" s="1" t="s">
        <v>8</v>
      </c>
      <c r="I7" s="5">
        <f t="shared" ca="1" si="0"/>
        <v>27</v>
      </c>
    </row>
    <row r="8" spans="1:9">
      <c r="A8" s="12"/>
      <c r="B8" s="3">
        <v>44793</v>
      </c>
      <c r="C8" s="4">
        <v>0.58124999999999993</v>
      </c>
      <c r="D8" s="12" t="s">
        <v>376</v>
      </c>
      <c r="E8" s="12" t="s">
        <v>5</v>
      </c>
      <c r="F8" s="5">
        <v>26.46</v>
      </c>
      <c r="H8" s="1" t="s">
        <v>9</v>
      </c>
      <c r="I8" s="5">
        <f t="shared" ca="1" si="0"/>
        <v>0</v>
      </c>
    </row>
    <row r="9" spans="1:9">
      <c r="A9" s="12"/>
      <c r="B9" s="10">
        <v>44794</v>
      </c>
      <c r="C9" s="11">
        <v>0.47013888888888888</v>
      </c>
      <c r="D9" s="12" t="s">
        <v>29</v>
      </c>
      <c r="E9" s="12" t="s">
        <v>18</v>
      </c>
      <c r="F9" s="5">
        <v>4.59</v>
      </c>
      <c r="H9" s="1" t="s">
        <v>10</v>
      </c>
      <c r="I9" s="5">
        <f t="shared" ca="1" si="0"/>
        <v>18.48</v>
      </c>
    </row>
    <row r="10" spans="1:9">
      <c r="A10" s="12"/>
      <c r="B10" s="3">
        <v>44798</v>
      </c>
      <c r="C10" s="4">
        <v>0.7270833333333333</v>
      </c>
      <c r="D10" s="12" t="s">
        <v>375</v>
      </c>
      <c r="E10" s="12" t="s">
        <v>8</v>
      </c>
      <c r="F10" s="5">
        <v>7</v>
      </c>
      <c r="H10" s="1" t="s">
        <v>11</v>
      </c>
      <c r="I10" s="5">
        <f t="shared" ca="1" si="0"/>
        <v>0</v>
      </c>
    </row>
    <row r="11" spans="1:9">
      <c r="A11" s="12"/>
      <c r="B11" s="3">
        <v>44799</v>
      </c>
      <c r="C11" s="4">
        <v>0.5756944444444444</v>
      </c>
      <c r="D11" s="12" t="s">
        <v>43</v>
      </c>
      <c r="E11" s="12" t="s">
        <v>18</v>
      </c>
      <c r="F11" s="5">
        <v>9.09</v>
      </c>
      <c r="H11" s="2" t="s">
        <v>12</v>
      </c>
      <c r="I11" s="5">
        <f t="shared" ca="1" si="0"/>
        <v>0</v>
      </c>
    </row>
    <row r="12" spans="1:9">
      <c r="A12" s="12"/>
      <c r="B12" s="3">
        <v>44800</v>
      </c>
      <c r="C12" s="4">
        <v>0.9375</v>
      </c>
      <c r="D12" s="12" t="s">
        <v>32</v>
      </c>
      <c r="E12" s="12" t="s">
        <v>8</v>
      </c>
      <c r="F12" s="5">
        <v>20</v>
      </c>
      <c r="H12" s="1" t="s">
        <v>13</v>
      </c>
      <c r="I12" s="5">
        <f t="shared" ca="1" si="0"/>
        <v>0</v>
      </c>
    </row>
    <row r="13" spans="1:9">
      <c r="A13" s="12"/>
      <c r="B13" s="3">
        <v>44802</v>
      </c>
      <c r="D13" s="12" t="s">
        <v>374</v>
      </c>
      <c r="E13" s="12" t="s">
        <v>5</v>
      </c>
      <c r="F13" s="5">
        <v>15.79</v>
      </c>
      <c r="H13" s="1" t="s">
        <v>14</v>
      </c>
      <c r="I13" s="5">
        <f t="shared" ca="1" si="0"/>
        <v>0</v>
      </c>
    </row>
    <row r="14" spans="1:9">
      <c r="A14" s="12"/>
      <c r="D14" s="12" t="s">
        <v>78</v>
      </c>
      <c r="E14" s="12" t="s">
        <v>10</v>
      </c>
      <c r="F14" s="5">
        <v>18.48</v>
      </c>
      <c r="H14" s="1" t="s">
        <v>15</v>
      </c>
      <c r="I14" s="5">
        <f t="shared" ca="1" si="0"/>
        <v>0</v>
      </c>
    </row>
    <row r="15" spans="1:9">
      <c r="D15" s="12" t="s">
        <v>16</v>
      </c>
      <c r="E15" s="12" t="s">
        <v>5</v>
      </c>
      <c r="F15" s="5">
        <v>6.53</v>
      </c>
      <c r="H15" s="1" t="s">
        <v>41</v>
      </c>
      <c r="I15" s="5">
        <f t="shared" ca="1" si="0"/>
        <v>0</v>
      </c>
    </row>
    <row r="16" spans="1:9">
      <c r="D16" s="12" t="s">
        <v>372</v>
      </c>
      <c r="E16" s="12" t="s">
        <v>5</v>
      </c>
      <c r="F16" s="5">
        <v>10.69</v>
      </c>
    </row>
    <row r="17" spans="2:9">
      <c r="D17" s="15" t="s">
        <v>373</v>
      </c>
      <c r="E17" s="12" t="s">
        <v>5</v>
      </c>
      <c r="F17" s="5">
        <v>26.62</v>
      </c>
    </row>
    <row r="19" spans="2:9">
      <c r="D19" s="12"/>
      <c r="E19" s="12"/>
      <c r="H19" t="s">
        <v>34</v>
      </c>
      <c r="I19" s="5">
        <f ca="1">SUM(I3:I14)</f>
        <v>241.21</v>
      </c>
    </row>
    <row r="31" spans="2:9">
      <c r="B31" s="10"/>
      <c r="C31" s="11"/>
      <c r="D31" s="12"/>
      <c r="E31" s="12"/>
      <c r="F31" s="13"/>
    </row>
    <row r="32" spans="2:9">
      <c r="D32" s="12"/>
      <c r="E32" s="12"/>
    </row>
    <row r="33" spans="2:5">
      <c r="D33" s="12"/>
      <c r="E33" s="12"/>
    </row>
    <row r="34" spans="2:5">
      <c r="D34" s="12"/>
      <c r="E34" s="12"/>
    </row>
    <row r="35" spans="2:5">
      <c r="D35" s="12"/>
    </row>
    <row r="36" spans="2:5">
      <c r="D36" s="12"/>
    </row>
    <row r="37" spans="2:5">
      <c r="D37" s="12"/>
      <c r="E37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37:E41 E43:E1048576 E31:E34 E1:E17 E19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activeCell="D22" sqref="D22"/>
      <selection pane="bottomLeft" activeCell="B41" sqref="B41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45324</v>
      </c>
      <c r="C3" s="11">
        <v>0.57361111111111118</v>
      </c>
      <c r="D3" s="12" t="s">
        <v>29</v>
      </c>
      <c r="E3" s="12" t="s">
        <v>18</v>
      </c>
      <c r="F3" s="13">
        <v>25.14</v>
      </c>
      <c r="H3" s="1" t="s">
        <v>18</v>
      </c>
      <c r="I3" s="5">
        <f t="shared" ref="I3:I15" ca="1" si="0">SUMIF($E$3:$F$115,H3,$F$3:$F$115)</f>
        <v>203.29</v>
      </c>
    </row>
    <row r="4" spans="1:9">
      <c r="B4" s="3">
        <v>45324</v>
      </c>
      <c r="C4" s="4">
        <v>0.59444444444444444</v>
      </c>
      <c r="D4" t="s">
        <v>408</v>
      </c>
      <c r="E4" s="12" t="s">
        <v>5</v>
      </c>
      <c r="F4" s="5">
        <v>14.13</v>
      </c>
      <c r="H4" s="1" t="s">
        <v>5</v>
      </c>
      <c r="I4" s="5">
        <f t="shared" ca="1" si="0"/>
        <v>453.68</v>
      </c>
    </row>
    <row r="5" spans="1:9">
      <c r="B5" s="10">
        <v>45324</v>
      </c>
      <c r="C5" s="11">
        <v>0.61875000000000002</v>
      </c>
      <c r="D5" s="12" t="s">
        <v>43</v>
      </c>
      <c r="E5" s="12" t="s">
        <v>18</v>
      </c>
      <c r="F5" s="13">
        <v>21.4</v>
      </c>
      <c r="H5" s="1" t="s">
        <v>6</v>
      </c>
      <c r="I5" s="5">
        <f t="shared" ca="1" si="0"/>
        <v>0</v>
      </c>
    </row>
    <row r="6" spans="1:9">
      <c r="A6" s="12"/>
      <c r="B6" s="3">
        <v>45325</v>
      </c>
      <c r="C6" s="4">
        <v>0.70208333333333339</v>
      </c>
      <c r="D6" s="12" t="s">
        <v>61</v>
      </c>
      <c r="E6" s="12" t="s">
        <v>18</v>
      </c>
      <c r="F6" s="5">
        <v>6.29</v>
      </c>
      <c r="H6" s="1" t="s">
        <v>7</v>
      </c>
      <c r="I6" s="5">
        <f t="shared" ca="1" si="0"/>
        <v>0</v>
      </c>
    </row>
    <row r="7" spans="1:9">
      <c r="A7" s="12"/>
      <c r="B7" s="3">
        <v>45325</v>
      </c>
      <c r="C7" s="4">
        <v>0.79166666666666663</v>
      </c>
      <c r="D7" s="12" t="s">
        <v>409</v>
      </c>
      <c r="E7" s="12" t="s">
        <v>5</v>
      </c>
      <c r="F7" s="13">
        <v>60.9</v>
      </c>
      <c r="H7" s="1" t="s">
        <v>8</v>
      </c>
      <c r="I7" s="5">
        <f t="shared" ca="1" si="0"/>
        <v>30</v>
      </c>
    </row>
    <row r="8" spans="1:9">
      <c r="A8" s="12"/>
      <c r="B8" s="3">
        <v>45328</v>
      </c>
      <c r="C8" s="4">
        <v>0.56944444444444442</v>
      </c>
      <c r="D8" s="12" t="s">
        <v>297</v>
      </c>
      <c r="E8" s="12" t="s">
        <v>5</v>
      </c>
      <c r="F8" s="13">
        <v>13.61</v>
      </c>
      <c r="H8" s="1" t="s">
        <v>9</v>
      </c>
      <c r="I8" s="5">
        <f t="shared" ca="1" si="0"/>
        <v>0</v>
      </c>
    </row>
    <row r="9" spans="1:9">
      <c r="A9" s="12"/>
      <c r="B9" s="3">
        <v>45328</v>
      </c>
      <c r="C9" s="4">
        <v>0.72430555555555554</v>
      </c>
      <c r="D9" s="12" t="s">
        <v>20</v>
      </c>
      <c r="E9" s="12" t="s">
        <v>18</v>
      </c>
      <c r="F9" s="13">
        <v>22.61</v>
      </c>
      <c r="H9" s="1" t="s">
        <v>10</v>
      </c>
      <c r="I9" s="5">
        <f t="shared" ca="1" si="0"/>
        <v>0</v>
      </c>
    </row>
    <row r="10" spans="1:9">
      <c r="A10" s="12"/>
      <c r="B10" s="3">
        <v>45329</v>
      </c>
      <c r="C10" s="4">
        <v>0.55069444444444449</v>
      </c>
      <c r="D10" s="12" t="s">
        <v>297</v>
      </c>
      <c r="E10" s="12" t="s">
        <v>5</v>
      </c>
      <c r="F10" s="5">
        <v>13.61</v>
      </c>
      <c r="H10" s="1" t="s">
        <v>11</v>
      </c>
      <c r="I10" s="5">
        <f t="shared" ca="1" si="0"/>
        <v>0</v>
      </c>
    </row>
    <row r="11" spans="1:9">
      <c r="A11" s="12"/>
      <c r="B11" s="10">
        <v>45329</v>
      </c>
      <c r="C11" s="11">
        <v>0.7319444444444444</v>
      </c>
      <c r="D11" s="12" t="s">
        <v>16</v>
      </c>
      <c r="E11" s="12" t="s">
        <v>5</v>
      </c>
      <c r="F11" s="13">
        <v>6.8</v>
      </c>
      <c r="H11" s="2" t="s">
        <v>12</v>
      </c>
      <c r="I11" s="5">
        <f t="shared" ca="1" si="0"/>
        <v>0</v>
      </c>
    </row>
    <row r="12" spans="1:9">
      <c r="A12" s="12"/>
      <c r="B12" s="3">
        <v>45329</v>
      </c>
      <c r="C12" s="4">
        <v>0.81041666666666667</v>
      </c>
      <c r="D12" s="12" t="s">
        <v>46</v>
      </c>
      <c r="E12" s="12" t="s">
        <v>5</v>
      </c>
      <c r="F12" s="5">
        <v>8</v>
      </c>
      <c r="H12" s="1" t="s">
        <v>13</v>
      </c>
      <c r="I12" s="5">
        <f t="shared" ca="1" si="0"/>
        <v>0</v>
      </c>
    </row>
    <row r="13" spans="1:9">
      <c r="A13" s="12"/>
      <c r="B13" s="3">
        <v>45331</v>
      </c>
      <c r="C13" s="4">
        <v>0.66388888888888886</v>
      </c>
      <c r="D13" s="12" t="s">
        <v>410</v>
      </c>
      <c r="E13" s="12" t="s">
        <v>5</v>
      </c>
      <c r="F13" s="5">
        <v>5.86</v>
      </c>
      <c r="H13" s="1" t="s">
        <v>14</v>
      </c>
      <c r="I13" s="5">
        <f t="shared" ca="1" si="0"/>
        <v>77.599999999999994</v>
      </c>
    </row>
    <row r="14" spans="1:9">
      <c r="A14" s="12"/>
      <c r="B14" s="10">
        <v>45331</v>
      </c>
      <c r="C14" s="11">
        <v>0.7055555555555556</v>
      </c>
      <c r="D14" s="12" t="s">
        <v>19</v>
      </c>
      <c r="E14" s="12" t="s">
        <v>18</v>
      </c>
      <c r="F14" s="13">
        <v>15.19</v>
      </c>
      <c r="H14" s="1" t="s">
        <v>15</v>
      </c>
      <c r="I14" s="5">
        <f t="shared" ca="1" si="0"/>
        <v>0</v>
      </c>
    </row>
    <row r="15" spans="1:9">
      <c r="B15" s="10">
        <v>45331</v>
      </c>
      <c r="C15" s="11">
        <v>0.71250000000000002</v>
      </c>
      <c r="D15" s="12" t="s">
        <v>45</v>
      </c>
      <c r="E15" s="12" t="s">
        <v>5</v>
      </c>
      <c r="F15" s="5">
        <v>6.38</v>
      </c>
      <c r="H15" s="1" t="s">
        <v>41</v>
      </c>
      <c r="I15" s="5">
        <f t="shared" ca="1" si="0"/>
        <v>0</v>
      </c>
    </row>
    <row r="16" spans="1:9">
      <c r="B16" s="3">
        <v>45332</v>
      </c>
      <c r="C16" s="4">
        <v>0.55138888888888882</v>
      </c>
      <c r="D16" s="12" t="s">
        <v>33</v>
      </c>
      <c r="E16" s="12" t="s">
        <v>5</v>
      </c>
      <c r="F16" s="5">
        <v>12.24</v>
      </c>
    </row>
    <row r="17" spans="2:9">
      <c r="B17" s="3">
        <v>45332</v>
      </c>
      <c r="C17" s="4">
        <v>0.69027777777777777</v>
      </c>
      <c r="D17" s="12" t="s">
        <v>50</v>
      </c>
      <c r="E17" s="12" t="s">
        <v>5</v>
      </c>
      <c r="F17" s="5">
        <v>19.28</v>
      </c>
    </row>
    <row r="18" spans="2:9">
      <c r="B18" s="3">
        <v>45334</v>
      </c>
      <c r="C18" s="4">
        <v>0.73819444444444438</v>
      </c>
      <c r="D18" s="12" t="s">
        <v>20</v>
      </c>
      <c r="E18" s="12" t="s">
        <v>18</v>
      </c>
      <c r="F18" s="5">
        <v>11.95</v>
      </c>
    </row>
    <row r="19" spans="2:9">
      <c r="B19" s="3">
        <v>45337</v>
      </c>
      <c r="C19" s="4">
        <v>0.84513888888888899</v>
      </c>
      <c r="D19" s="12" t="s">
        <v>355</v>
      </c>
      <c r="E19" s="12" t="s">
        <v>5</v>
      </c>
      <c r="F19" s="5">
        <v>36.659999999999997</v>
      </c>
      <c r="H19" t="s">
        <v>34</v>
      </c>
      <c r="I19" s="5">
        <f ca="1">SUM(I3:I14)</f>
        <v>764.57</v>
      </c>
    </row>
    <row r="20" spans="2:9">
      <c r="B20" s="3">
        <v>45337</v>
      </c>
      <c r="C20" s="4">
        <v>0.87986111111111109</v>
      </c>
      <c r="D20" s="12" t="s">
        <v>46</v>
      </c>
      <c r="E20" s="12" t="s">
        <v>5</v>
      </c>
      <c r="F20" s="5">
        <v>4</v>
      </c>
    </row>
    <row r="21" spans="2:9">
      <c r="B21" s="3">
        <v>45338</v>
      </c>
      <c r="C21" s="4">
        <v>0.69027777777777777</v>
      </c>
      <c r="D21" s="12" t="s">
        <v>411</v>
      </c>
      <c r="E21" s="12" t="s">
        <v>5</v>
      </c>
      <c r="F21" s="5">
        <v>8.74</v>
      </c>
    </row>
    <row r="22" spans="2:9">
      <c r="B22" s="3">
        <v>45339</v>
      </c>
      <c r="C22" s="4">
        <v>0.88680555555555562</v>
      </c>
      <c r="D22" s="12" t="s">
        <v>412</v>
      </c>
      <c r="E22" s="12" t="s">
        <v>5</v>
      </c>
      <c r="F22" s="5">
        <v>74.47</v>
      </c>
    </row>
    <row r="23" spans="2:9">
      <c r="B23" s="3">
        <v>45340</v>
      </c>
      <c r="C23" s="4">
        <v>0.69652777777777775</v>
      </c>
      <c r="D23" s="15" t="s">
        <v>16</v>
      </c>
      <c r="E23" s="12" t="s">
        <v>5</v>
      </c>
      <c r="F23" s="5">
        <v>6.8</v>
      </c>
    </row>
    <row r="24" spans="2:9">
      <c r="B24" s="3">
        <v>45340</v>
      </c>
      <c r="C24" s="4">
        <v>0.83750000000000002</v>
      </c>
      <c r="D24" s="12" t="s">
        <v>45</v>
      </c>
      <c r="E24" s="12" t="s">
        <v>5</v>
      </c>
      <c r="F24" s="5">
        <v>6.38</v>
      </c>
    </row>
    <row r="25" spans="2:9">
      <c r="B25" s="3">
        <v>45341</v>
      </c>
      <c r="C25" s="4">
        <v>0.23472222222222219</v>
      </c>
      <c r="D25" s="12" t="s">
        <v>20</v>
      </c>
      <c r="E25" s="12" t="s">
        <v>18</v>
      </c>
      <c r="F25" s="5">
        <v>9.51</v>
      </c>
    </row>
    <row r="26" spans="2:9">
      <c r="B26" s="3">
        <v>45341</v>
      </c>
      <c r="D26" s="12" t="s">
        <v>147</v>
      </c>
      <c r="E26" s="12" t="s">
        <v>5</v>
      </c>
      <c r="F26" s="5">
        <v>19.27</v>
      </c>
    </row>
    <row r="27" spans="2:9">
      <c r="B27" s="3">
        <v>45341</v>
      </c>
      <c r="D27" s="12" t="s">
        <v>413</v>
      </c>
      <c r="E27" s="12" t="s">
        <v>5</v>
      </c>
      <c r="F27" s="5">
        <v>19.66</v>
      </c>
    </row>
    <row r="28" spans="2:9">
      <c r="B28" s="3">
        <v>45341</v>
      </c>
      <c r="D28" s="12" t="s">
        <v>46</v>
      </c>
      <c r="E28" s="12" t="s">
        <v>5</v>
      </c>
      <c r="F28" s="5">
        <v>8</v>
      </c>
    </row>
    <row r="29" spans="2:9">
      <c r="B29" s="3">
        <v>45342</v>
      </c>
      <c r="C29" s="4">
        <v>0.55277777777777781</v>
      </c>
      <c r="D29" s="12" t="s">
        <v>297</v>
      </c>
      <c r="E29" s="5" t="s">
        <v>5</v>
      </c>
      <c r="F29" s="5">
        <v>17.690000000000001</v>
      </c>
    </row>
    <row r="30" spans="2:9">
      <c r="B30" s="3">
        <v>45342</v>
      </c>
      <c r="C30" s="4">
        <v>0.7631944444444444</v>
      </c>
      <c r="D30" s="12" t="s">
        <v>355</v>
      </c>
      <c r="E30" s="12" t="s">
        <v>5</v>
      </c>
      <c r="F30" s="5">
        <v>22</v>
      </c>
    </row>
    <row r="31" spans="2:9">
      <c r="B31" s="10">
        <v>45343</v>
      </c>
      <c r="C31" s="11">
        <v>0.52083333333333337</v>
      </c>
      <c r="D31" s="12" t="s">
        <v>414</v>
      </c>
      <c r="E31" s="12" t="s">
        <v>5</v>
      </c>
      <c r="F31" s="13">
        <v>10.08</v>
      </c>
    </row>
    <row r="32" spans="2:9">
      <c r="B32" s="3">
        <v>45343</v>
      </c>
      <c r="C32" s="4">
        <v>0.8208333333333333</v>
      </c>
      <c r="D32" s="12" t="s">
        <v>46</v>
      </c>
      <c r="E32" s="12" t="s">
        <v>5</v>
      </c>
      <c r="F32" s="5">
        <v>12.8</v>
      </c>
    </row>
    <row r="33" spans="2:6">
      <c r="B33" s="3">
        <v>45345</v>
      </c>
      <c r="C33" s="4">
        <v>0.56736111111111109</v>
      </c>
      <c r="D33" s="12" t="s">
        <v>32</v>
      </c>
      <c r="E33" s="12" t="s">
        <v>8</v>
      </c>
      <c r="F33" s="5">
        <v>30</v>
      </c>
    </row>
    <row r="34" spans="2:6">
      <c r="B34" s="3">
        <v>45345</v>
      </c>
      <c r="C34" s="4">
        <v>0.59791666666666665</v>
      </c>
      <c r="D34" s="12" t="s">
        <v>415</v>
      </c>
      <c r="E34" s="12" t="s">
        <v>5</v>
      </c>
      <c r="F34" s="5">
        <v>46.32</v>
      </c>
    </row>
    <row r="35" spans="2:6">
      <c r="B35" s="3">
        <v>45345</v>
      </c>
      <c r="C35" s="4">
        <v>0.74513888888888891</v>
      </c>
      <c r="D35" s="12" t="s">
        <v>29</v>
      </c>
      <c r="E35" s="5" t="s">
        <v>18</v>
      </c>
      <c r="F35" s="5">
        <v>11.58</v>
      </c>
    </row>
    <row r="36" spans="2:6">
      <c r="B36" s="3">
        <v>45347</v>
      </c>
      <c r="C36" s="4">
        <v>0.68819444444444444</v>
      </c>
      <c r="D36" s="12" t="s">
        <v>27</v>
      </c>
      <c r="E36" s="5" t="s">
        <v>18</v>
      </c>
      <c r="F36" s="5">
        <v>49.47</v>
      </c>
    </row>
    <row r="37" spans="2:6">
      <c r="B37" s="3">
        <v>45347</v>
      </c>
      <c r="C37" s="4">
        <v>0.80902777777777779</v>
      </c>
      <c r="D37" s="12" t="s">
        <v>27</v>
      </c>
      <c r="E37" s="12" t="s">
        <v>18</v>
      </c>
      <c r="F37" s="5">
        <v>1.1100000000000001</v>
      </c>
    </row>
    <row r="38" spans="2:6">
      <c r="B38" s="3">
        <v>45347</v>
      </c>
      <c r="C38" s="4">
        <v>0.80902777777777779</v>
      </c>
      <c r="D38" s="12" t="s">
        <v>27</v>
      </c>
      <c r="E38" s="12" t="s">
        <v>14</v>
      </c>
      <c r="F38" s="5">
        <v>35.53</v>
      </c>
    </row>
    <row r="39" spans="2:6">
      <c r="B39" s="10">
        <v>45349</v>
      </c>
      <c r="C39" s="11">
        <v>0.74236111111111114</v>
      </c>
      <c r="D39" s="12" t="s">
        <v>154</v>
      </c>
      <c r="E39" s="12" t="s">
        <v>14</v>
      </c>
      <c r="F39" s="5">
        <v>42.07</v>
      </c>
    </row>
    <row r="40" spans="2:6">
      <c r="B40" s="3">
        <v>45350</v>
      </c>
      <c r="C40" s="4">
        <v>0.51944444444444449</v>
      </c>
      <c r="D40" s="12" t="s">
        <v>29</v>
      </c>
      <c r="E40" s="12" t="s">
        <v>18</v>
      </c>
      <c r="F40" s="5">
        <v>29.04</v>
      </c>
    </row>
    <row r="41" spans="2:6">
      <c r="D41" s="12"/>
      <c r="E41" s="12"/>
    </row>
    <row r="42" spans="2:6">
      <c r="D42" s="12"/>
    </row>
    <row r="43" spans="2:6">
      <c r="D43" s="12"/>
      <c r="E43" s="12"/>
    </row>
    <row r="44" spans="2:6">
      <c r="D44" s="12"/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</sheetData>
  <dataValidations count="1">
    <dataValidation type="list" allowBlank="1" showInputMessage="1" showErrorMessage="1" sqref="E1:E28 E30:E34 E37:E41 E43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activeCell="D22" sqref="D22"/>
      <selection pane="bottomLeft" activeCell="F40" sqref="F40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45352</v>
      </c>
      <c r="C3" s="11">
        <v>0.60138888888888886</v>
      </c>
      <c r="D3" s="12" t="s">
        <v>73</v>
      </c>
      <c r="E3" s="12" t="s">
        <v>5</v>
      </c>
      <c r="F3" s="13">
        <v>14.13</v>
      </c>
      <c r="H3" s="1" t="s">
        <v>18</v>
      </c>
      <c r="I3" s="5">
        <f t="shared" ref="I3:I15" ca="1" si="0">SUMIF($E$3:$F$115,H3,$F$3:$F$115)</f>
        <v>440.89</v>
      </c>
    </row>
    <row r="4" spans="1:9">
      <c r="B4" s="3">
        <v>45352</v>
      </c>
      <c r="C4" s="4">
        <v>0.63124999999999998</v>
      </c>
      <c r="D4" t="s">
        <v>43</v>
      </c>
      <c r="E4" s="12" t="s">
        <v>18</v>
      </c>
      <c r="F4" s="5">
        <v>16.73</v>
      </c>
      <c r="H4" s="1" t="s">
        <v>5</v>
      </c>
      <c r="I4" s="5">
        <f t="shared" ca="1" si="0"/>
        <v>431.99</v>
      </c>
    </row>
    <row r="5" spans="1:9">
      <c r="B5" s="10">
        <v>45352</v>
      </c>
      <c r="C5" s="11">
        <v>0.82708333333333339</v>
      </c>
      <c r="D5" s="12" t="s">
        <v>416</v>
      </c>
      <c r="E5" s="12" t="s">
        <v>5</v>
      </c>
      <c r="F5" s="13">
        <v>48.08</v>
      </c>
      <c r="H5" s="1" t="s">
        <v>6</v>
      </c>
      <c r="I5" s="5">
        <f t="shared" ca="1" si="0"/>
        <v>0</v>
      </c>
    </row>
    <row r="6" spans="1:9">
      <c r="A6" s="12"/>
      <c r="B6" s="3">
        <v>45352</v>
      </c>
      <c r="C6" s="4">
        <v>0.8534722222222223</v>
      </c>
      <c r="D6" s="12" t="s">
        <v>61</v>
      </c>
      <c r="E6" s="12" t="s">
        <v>18</v>
      </c>
      <c r="F6" s="5">
        <v>6.29</v>
      </c>
      <c r="H6" s="1" t="s">
        <v>7</v>
      </c>
      <c r="I6" s="5">
        <f t="shared" ca="1" si="0"/>
        <v>0</v>
      </c>
    </row>
    <row r="7" spans="1:9">
      <c r="A7" s="12"/>
      <c r="B7" s="3">
        <v>45354</v>
      </c>
      <c r="C7" s="4">
        <v>0.95763888888888893</v>
      </c>
      <c r="D7" s="12" t="s">
        <v>143</v>
      </c>
      <c r="E7" s="12" t="s">
        <v>14</v>
      </c>
      <c r="F7" s="13">
        <v>56</v>
      </c>
      <c r="H7" s="1" t="s">
        <v>8</v>
      </c>
      <c r="I7" s="5">
        <f t="shared" ca="1" si="0"/>
        <v>30</v>
      </c>
    </row>
    <row r="8" spans="1:9">
      <c r="A8" s="12"/>
      <c r="B8" s="3">
        <v>45355</v>
      </c>
      <c r="C8" s="4">
        <v>0.63402777777777775</v>
      </c>
      <c r="D8" s="12" t="s">
        <v>29</v>
      </c>
      <c r="E8" s="12" t="s">
        <v>18</v>
      </c>
      <c r="F8" s="13">
        <v>6.36</v>
      </c>
      <c r="H8" s="1" t="s">
        <v>9</v>
      </c>
      <c r="I8" s="5">
        <f t="shared" ca="1" si="0"/>
        <v>0</v>
      </c>
    </row>
    <row r="9" spans="1:9">
      <c r="A9" s="12"/>
      <c r="B9" s="3">
        <v>45355</v>
      </c>
      <c r="C9" s="4">
        <v>0.91180555555555554</v>
      </c>
      <c r="D9" s="12" t="s">
        <v>143</v>
      </c>
      <c r="E9" s="12" t="s">
        <v>14</v>
      </c>
      <c r="F9" s="13">
        <v>79.989999999999995</v>
      </c>
      <c r="H9" s="1" t="s">
        <v>10</v>
      </c>
      <c r="I9" s="5">
        <f t="shared" ca="1" si="0"/>
        <v>0</v>
      </c>
    </row>
    <row r="10" spans="1:9">
      <c r="A10" s="12"/>
      <c r="B10" s="3">
        <v>45356</v>
      </c>
      <c r="C10" s="4">
        <v>0.76458333333333339</v>
      </c>
      <c r="D10" s="12" t="s">
        <v>20</v>
      </c>
      <c r="E10" s="12" t="s">
        <v>18</v>
      </c>
      <c r="F10" s="5">
        <v>26.1</v>
      </c>
      <c r="H10" s="1" t="s">
        <v>11</v>
      </c>
      <c r="I10" s="5">
        <f t="shared" ca="1" si="0"/>
        <v>0</v>
      </c>
    </row>
    <row r="11" spans="1:9">
      <c r="A11" s="12"/>
      <c r="B11" s="10">
        <v>45357</v>
      </c>
      <c r="C11" s="11">
        <v>0.75</v>
      </c>
      <c r="D11" s="12" t="s">
        <v>46</v>
      </c>
      <c r="E11" s="12" t="s">
        <v>5</v>
      </c>
      <c r="F11" s="13">
        <v>8</v>
      </c>
      <c r="H11" s="2" t="s">
        <v>12</v>
      </c>
      <c r="I11" s="5">
        <f t="shared" ca="1" si="0"/>
        <v>0</v>
      </c>
    </row>
    <row r="12" spans="1:9">
      <c r="A12" s="12"/>
      <c r="B12" s="3">
        <v>45359</v>
      </c>
      <c r="C12" s="4">
        <v>0.89722222222222225</v>
      </c>
      <c r="D12" s="12" t="s">
        <v>417</v>
      </c>
      <c r="E12" s="12" t="s">
        <v>5</v>
      </c>
      <c r="F12" s="5">
        <v>43.1</v>
      </c>
      <c r="H12" s="1" t="s">
        <v>13</v>
      </c>
      <c r="I12" s="5">
        <f t="shared" ca="1" si="0"/>
        <v>0</v>
      </c>
    </row>
    <row r="13" spans="1:9">
      <c r="A13" s="12"/>
      <c r="B13" s="3">
        <v>45361</v>
      </c>
      <c r="C13" s="4">
        <v>0.68194444444444446</v>
      </c>
      <c r="D13" s="12" t="s">
        <v>43</v>
      </c>
      <c r="E13" s="12" t="s">
        <v>18</v>
      </c>
      <c r="F13" s="5">
        <v>50.91</v>
      </c>
      <c r="H13" s="1" t="s">
        <v>14</v>
      </c>
      <c r="I13" s="5">
        <f t="shared" ca="1" si="0"/>
        <v>135.99</v>
      </c>
    </row>
    <row r="14" spans="1:9">
      <c r="A14" s="12"/>
      <c r="B14" s="10">
        <v>45362</v>
      </c>
      <c r="C14" s="11">
        <v>0.87013888888888891</v>
      </c>
      <c r="D14" s="12" t="s">
        <v>418</v>
      </c>
      <c r="E14" s="12" t="s">
        <v>41</v>
      </c>
      <c r="F14" s="13">
        <v>19.899999999999999</v>
      </c>
      <c r="H14" s="1" t="s">
        <v>15</v>
      </c>
      <c r="I14" s="5">
        <f t="shared" ca="1" si="0"/>
        <v>0</v>
      </c>
    </row>
    <row r="15" spans="1:9">
      <c r="B15" s="10">
        <v>45364</v>
      </c>
      <c r="C15" s="11">
        <v>0.79999999999999993</v>
      </c>
      <c r="D15" s="12" t="s">
        <v>419</v>
      </c>
      <c r="E15" s="12" t="s">
        <v>5</v>
      </c>
      <c r="F15" s="5">
        <v>65.73</v>
      </c>
      <c r="H15" s="1" t="s">
        <v>41</v>
      </c>
      <c r="I15" s="5">
        <f t="shared" ca="1" si="0"/>
        <v>19.899999999999999</v>
      </c>
    </row>
    <row r="16" spans="1:9">
      <c r="B16" s="3">
        <v>45364</v>
      </c>
      <c r="C16" s="4">
        <v>0.90972222222222221</v>
      </c>
      <c r="D16" s="12" t="s">
        <v>420</v>
      </c>
      <c r="E16" s="12" t="s">
        <v>5</v>
      </c>
      <c r="F16" s="5">
        <v>25.06</v>
      </c>
    </row>
    <row r="17" spans="2:9">
      <c r="B17" s="3">
        <v>45365</v>
      </c>
      <c r="C17" s="4">
        <v>0.54097222222222219</v>
      </c>
      <c r="D17" s="12" t="s">
        <v>421</v>
      </c>
      <c r="E17" s="12" t="s">
        <v>5</v>
      </c>
      <c r="F17" s="5">
        <v>30.86</v>
      </c>
    </row>
    <row r="18" spans="2:9">
      <c r="B18" s="3">
        <v>45366</v>
      </c>
      <c r="C18" s="4">
        <v>0.59791666666666665</v>
      </c>
      <c r="D18" s="12" t="s">
        <v>43</v>
      </c>
      <c r="E18" s="12" t="s">
        <v>18</v>
      </c>
      <c r="F18" s="5">
        <v>15.25</v>
      </c>
    </row>
    <row r="19" spans="2:9">
      <c r="B19" s="3">
        <v>45366</v>
      </c>
      <c r="C19" s="4">
        <v>0.80486111111111114</v>
      </c>
      <c r="D19" s="4" t="s">
        <v>422</v>
      </c>
      <c r="E19" s="12" t="s">
        <v>5</v>
      </c>
      <c r="F19" s="5">
        <v>28.09</v>
      </c>
      <c r="H19" t="s">
        <v>34</v>
      </c>
      <c r="I19" s="5">
        <f ca="1">SUM(I3:I14)</f>
        <v>1038.8699999999999</v>
      </c>
    </row>
    <row r="20" spans="2:9">
      <c r="B20" s="3">
        <v>45367</v>
      </c>
      <c r="C20" s="4">
        <v>0.65208333333333335</v>
      </c>
      <c r="D20" s="12" t="s">
        <v>16</v>
      </c>
      <c r="E20" s="12" t="s">
        <v>5</v>
      </c>
      <c r="F20" s="5">
        <v>12.25</v>
      </c>
    </row>
    <row r="21" spans="2:9">
      <c r="B21" s="3">
        <v>45367</v>
      </c>
      <c r="C21" s="4">
        <v>0.80833333333333324</v>
      </c>
      <c r="D21" s="12" t="s">
        <v>51</v>
      </c>
      <c r="E21" s="12" t="s">
        <v>5</v>
      </c>
      <c r="F21" s="5">
        <v>70.88</v>
      </c>
    </row>
    <row r="22" spans="2:9">
      <c r="B22" s="3">
        <v>45367</v>
      </c>
      <c r="C22" s="4">
        <v>0.85277777777777775</v>
      </c>
      <c r="D22" s="12" t="s">
        <v>46</v>
      </c>
      <c r="E22" s="12" t="s">
        <v>5</v>
      </c>
      <c r="F22" s="5">
        <v>8</v>
      </c>
    </row>
    <row r="23" spans="2:9">
      <c r="B23" s="3">
        <v>45368</v>
      </c>
      <c r="C23" s="4">
        <v>0.74444444444444446</v>
      </c>
      <c r="D23" s="15" t="s">
        <v>20</v>
      </c>
      <c r="E23" s="12" t="s">
        <v>18</v>
      </c>
      <c r="F23" s="5">
        <v>9.3800000000000008</v>
      </c>
    </row>
    <row r="24" spans="2:9">
      <c r="B24" s="3">
        <v>45369</v>
      </c>
      <c r="C24" s="4">
        <v>0.54583333333333328</v>
      </c>
      <c r="D24" s="12" t="s">
        <v>43</v>
      </c>
      <c r="E24" s="12" t="s">
        <v>18</v>
      </c>
      <c r="F24" s="5">
        <v>40.729999999999997</v>
      </c>
    </row>
    <row r="25" spans="2:9">
      <c r="B25" s="3">
        <v>45370</v>
      </c>
      <c r="D25" s="12" t="s">
        <v>45</v>
      </c>
      <c r="E25" s="12" t="s">
        <v>5</v>
      </c>
      <c r="F25" s="5">
        <v>8.19</v>
      </c>
    </row>
    <row r="26" spans="2:9">
      <c r="B26" s="3">
        <v>45371</v>
      </c>
      <c r="C26" s="4">
        <v>0.72083333333333333</v>
      </c>
      <c r="D26" s="12" t="s">
        <v>46</v>
      </c>
      <c r="E26" s="12" t="s">
        <v>5</v>
      </c>
      <c r="F26" s="5">
        <v>12.8</v>
      </c>
    </row>
    <row r="27" spans="2:9">
      <c r="B27" s="3">
        <v>45372</v>
      </c>
      <c r="C27" s="4">
        <v>0.79722222222222217</v>
      </c>
      <c r="D27" s="12" t="s">
        <v>69</v>
      </c>
      <c r="E27" s="12" t="s">
        <v>18</v>
      </c>
      <c r="F27" s="5">
        <v>27.98</v>
      </c>
    </row>
    <row r="28" spans="2:9">
      <c r="B28" s="3">
        <v>45372</v>
      </c>
      <c r="C28" s="4">
        <v>0.81319444444444444</v>
      </c>
      <c r="D28" s="12" t="s">
        <v>27</v>
      </c>
      <c r="E28" s="12" t="s">
        <v>18</v>
      </c>
      <c r="F28" s="5">
        <v>12.71</v>
      </c>
    </row>
    <row r="29" spans="2:9">
      <c r="B29" s="3">
        <v>45372</v>
      </c>
      <c r="C29" s="4">
        <v>0.85972222222222217</v>
      </c>
      <c r="D29" s="12" t="s">
        <v>73</v>
      </c>
      <c r="E29" s="5" t="s">
        <v>5</v>
      </c>
      <c r="F29" s="5">
        <v>14.13</v>
      </c>
    </row>
    <row r="30" spans="2:9">
      <c r="B30" s="3">
        <v>45373</v>
      </c>
      <c r="C30" s="4">
        <v>0.84583333333333333</v>
      </c>
      <c r="D30" s="12" t="s">
        <v>423</v>
      </c>
      <c r="E30" s="12" t="s">
        <v>8</v>
      </c>
      <c r="F30" s="5">
        <v>30</v>
      </c>
    </row>
    <row r="31" spans="2:9">
      <c r="B31" s="10">
        <v>45373</v>
      </c>
      <c r="C31" s="11">
        <v>0.86249999999999993</v>
      </c>
      <c r="D31" s="12" t="s">
        <v>50</v>
      </c>
      <c r="E31" s="12" t="s">
        <v>5</v>
      </c>
      <c r="F31" s="13">
        <v>19.489999999999998</v>
      </c>
    </row>
    <row r="32" spans="2:9">
      <c r="B32" s="3">
        <v>45375</v>
      </c>
      <c r="C32" s="4">
        <v>0.78888888888888886</v>
      </c>
      <c r="D32" s="12" t="s">
        <v>20</v>
      </c>
      <c r="E32" s="12" t="s">
        <v>18</v>
      </c>
      <c r="F32" s="5">
        <v>13.41</v>
      </c>
    </row>
    <row r="33" spans="2:6">
      <c r="B33" s="3">
        <v>45376</v>
      </c>
      <c r="C33" s="4">
        <v>0.76458333333333339</v>
      </c>
      <c r="D33" s="12" t="s">
        <v>20</v>
      </c>
      <c r="E33" s="12" t="s">
        <v>18</v>
      </c>
      <c r="F33" s="5">
        <v>16.62</v>
      </c>
    </row>
    <row r="34" spans="2:6">
      <c r="B34" s="3">
        <v>45380</v>
      </c>
      <c r="C34" s="4">
        <v>0.77083333333333337</v>
      </c>
      <c r="D34" s="12" t="s">
        <v>46</v>
      </c>
      <c r="E34" s="12" t="s">
        <v>5</v>
      </c>
      <c r="F34" s="5">
        <v>14.4</v>
      </c>
    </row>
    <row r="35" spans="2:6">
      <c r="B35" s="3">
        <v>45381</v>
      </c>
      <c r="C35" s="4">
        <v>0.76458333333333339</v>
      </c>
      <c r="D35" s="12" t="s">
        <v>46</v>
      </c>
      <c r="E35" s="12" t="s">
        <v>5</v>
      </c>
      <c r="F35" s="5">
        <v>8.8000000000000007</v>
      </c>
    </row>
    <row r="36" spans="2:6">
      <c r="B36" s="3">
        <v>45747</v>
      </c>
      <c r="C36" s="4">
        <v>0.78333333333333333</v>
      </c>
      <c r="D36" s="12" t="s">
        <v>29</v>
      </c>
      <c r="E36" s="12" t="s">
        <v>18</v>
      </c>
      <c r="F36" s="5">
        <v>42.95</v>
      </c>
    </row>
    <row r="37" spans="2:6">
      <c r="B37" s="3">
        <v>45747</v>
      </c>
      <c r="C37" s="4">
        <v>0.9194444444444444</v>
      </c>
      <c r="D37" s="12" t="s">
        <v>27</v>
      </c>
      <c r="E37" s="12" t="s">
        <v>18</v>
      </c>
      <c r="F37" s="5">
        <v>81.02</v>
      </c>
    </row>
    <row r="38" spans="2:6">
      <c r="B38" s="3">
        <v>45747</v>
      </c>
      <c r="C38" s="4">
        <v>0.9243055555555556</v>
      </c>
      <c r="D38" s="12" t="s">
        <v>27</v>
      </c>
      <c r="E38" s="12" t="s">
        <v>18</v>
      </c>
      <c r="F38" s="5">
        <v>33.950000000000003</v>
      </c>
    </row>
    <row r="39" spans="2:6">
      <c r="B39" s="10">
        <v>45747</v>
      </c>
      <c r="C39" s="11">
        <v>0.93333333333333324</v>
      </c>
      <c r="D39" s="12" t="s">
        <v>27</v>
      </c>
      <c r="E39" s="12" t="s">
        <v>18</v>
      </c>
      <c r="F39" s="5">
        <v>40.5</v>
      </c>
    </row>
    <row r="40" spans="2:6">
      <c r="D40" s="12"/>
      <c r="E40" s="12"/>
    </row>
    <row r="41" spans="2:6">
      <c r="D41" s="12"/>
      <c r="E41" s="12"/>
    </row>
    <row r="42" spans="2:6">
      <c r="D42" s="12"/>
    </row>
    <row r="43" spans="2:6">
      <c r="D43" s="12"/>
      <c r="E43" s="12"/>
    </row>
    <row r="44" spans="2:6">
      <c r="D44" s="12"/>
      <c r="E44" s="12"/>
    </row>
    <row r="45" spans="2:6">
      <c r="E45" s="12"/>
    </row>
    <row r="46" spans="2:6">
      <c r="E46" s="12"/>
    </row>
    <row r="47" spans="2:6">
      <c r="E47" s="12"/>
    </row>
    <row r="48" spans="2:6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</sheetData>
  <dataValidations count="1">
    <dataValidation type="list" allowBlank="1" showInputMessage="1" showErrorMessage="1" sqref="E1:E28 E43:E1048576 E30:E41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activeCell="D22" sqref="D22"/>
      <selection pane="bottomLeft" activeCell="C14" sqref="C14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45383</v>
      </c>
      <c r="C3" s="11">
        <v>0.57708333333333328</v>
      </c>
      <c r="D3" s="12" t="s">
        <v>43</v>
      </c>
      <c r="E3" s="12" t="s">
        <v>18</v>
      </c>
      <c r="F3" s="13">
        <v>27.11</v>
      </c>
      <c r="H3" s="1" t="s">
        <v>18</v>
      </c>
      <c r="I3" s="5">
        <f t="shared" ref="I3:I15" ca="1" si="0">SUMIF($E$3:$F$115,H3,$F$3:$F$115)</f>
        <v>333.95000000000005</v>
      </c>
    </row>
    <row r="4" spans="1:9">
      <c r="B4" s="3">
        <v>45384</v>
      </c>
      <c r="C4" s="4">
        <v>0.5395833333333333</v>
      </c>
      <c r="D4" t="s">
        <v>297</v>
      </c>
      <c r="E4" s="12" t="s">
        <v>5</v>
      </c>
      <c r="F4" s="5">
        <v>13.61</v>
      </c>
      <c r="H4" s="1" t="s">
        <v>5</v>
      </c>
      <c r="I4" s="5">
        <f t="shared" ca="1" si="0"/>
        <v>543.41</v>
      </c>
    </row>
    <row r="5" spans="1:9">
      <c r="B5" s="10">
        <v>45386</v>
      </c>
      <c r="C5" s="11">
        <v>0.75624999999999998</v>
      </c>
      <c r="D5" s="12" t="s">
        <v>16</v>
      </c>
      <c r="E5" s="12" t="s">
        <v>5</v>
      </c>
      <c r="F5" s="13">
        <v>6.8</v>
      </c>
      <c r="H5" s="1" t="s">
        <v>6</v>
      </c>
      <c r="I5" s="5">
        <f t="shared" ca="1" si="0"/>
        <v>0</v>
      </c>
    </row>
    <row r="6" spans="1:9">
      <c r="A6" s="12"/>
      <c r="B6" s="3">
        <v>45386</v>
      </c>
      <c r="C6" s="4">
        <v>0.78611111111111109</v>
      </c>
      <c r="D6" s="12" t="s">
        <v>28</v>
      </c>
      <c r="E6" s="12" t="s">
        <v>18</v>
      </c>
      <c r="F6" s="5">
        <v>24.97</v>
      </c>
      <c r="H6" s="1" t="s">
        <v>7</v>
      </c>
      <c r="I6" s="5">
        <f t="shared" ca="1" si="0"/>
        <v>26.2</v>
      </c>
    </row>
    <row r="7" spans="1:9">
      <c r="A7" s="12"/>
      <c r="B7" s="3">
        <v>45387</v>
      </c>
      <c r="C7" s="4">
        <v>0.81111111111111101</v>
      </c>
      <c r="D7" s="12" t="s">
        <v>43</v>
      </c>
      <c r="E7" s="12" t="s">
        <v>18</v>
      </c>
      <c r="F7" s="13">
        <v>28.01</v>
      </c>
      <c r="H7" s="1" t="s">
        <v>8</v>
      </c>
      <c r="I7" s="5">
        <f t="shared" ca="1" si="0"/>
        <v>72.97</v>
      </c>
    </row>
    <row r="8" spans="1:9">
      <c r="A8" s="12"/>
      <c r="B8" s="3">
        <v>45388</v>
      </c>
      <c r="C8" s="4">
        <v>0.7270833333333333</v>
      </c>
      <c r="D8" s="12" t="s">
        <v>46</v>
      </c>
      <c r="E8" s="12" t="s">
        <v>5</v>
      </c>
      <c r="F8" s="13">
        <v>16.170000000000002</v>
      </c>
      <c r="H8" s="1" t="s">
        <v>9</v>
      </c>
      <c r="I8" s="5">
        <f t="shared" ca="1" si="0"/>
        <v>1135.7</v>
      </c>
    </row>
    <row r="9" spans="1:9">
      <c r="A9" s="12"/>
      <c r="B9" s="3">
        <v>45388</v>
      </c>
      <c r="C9" s="4">
        <v>0.77777777777777779</v>
      </c>
      <c r="D9" s="12" t="s">
        <v>210</v>
      </c>
      <c r="E9" s="12" t="s">
        <v>5</v>
      </c>
      <c r="F9" s="13">
        <v>10.67</v>
      </c>
      <c r="H9" s="1" t="s">
        <v>10</v>
      </c>
      <c r="I9" s="5">
        <f t="shared" ca="1" si="0"/>
        <v>0</v>
      </c>
    </row>
    <row r="10" spans="1:9">
      <c r="A10" s="12"/>
      <c r="B10" s="3">
        <v>45389</v>
      </c>
      <c r="C10" s="4">
        <v>0.73611111111111116</v>
      </c>
      <c r="D10" s="12" t="s">
        <v>179</v>
      </c>
      <c r="E10" s="12" t="s">
        <v>18</v>
      </c>
      <c r="F10" s="5">
        <v>11.98</v>
      </c>
      <c r="H10" s="1" t="s">
        <v>11</v>
      </c>
      <c r="I10" s="5">
        <f t="shared" ca="1" si="0"/>
        <v>0</v>
      </c>
    </row>
    <row r="11" spans="1:9">
      <c r="A11" s="12"/>
      <c r="B11" s="10">
        <v>45390</v>
      </c>
      <c r="C11" s="11">
        <v>0.92013888888888884</v>
      </c>
      <c r="D11" s="12" t="s">
        <v>424</v>
      </c>
      <c r="E11" s="12" t="s">
        <v>9</v>
      </c>
      <c r="F11" s="13">
        <v>1135.7</v>
      </c>
      <c r="H11" s="2" t="s">
        <v>12</v>
      </c>
      <c r="I11" s="5">
        <f t="shared" ca="1" si="0"/>
        <v>0</v>
      </c>
    </row>
    <row r="12" spans="1:9">
      <c r="A12" s="12"/>
      <c r="B12" s="3">
        <v>45391</v>
      </c>
      <c r="C12" s="4">
        <v>0.7909722222222223</v>
      </c>
      <c r="D12" s="12" t="s">
        <v>29</v>
      </c>
      <c r="E12" s="12" t="s">
        <v>18</v>
      </c>
      <c r="F12" s="5">
        <v>9.18</v>
      </c>
      <c r="H12" s="1" t="s">
        <v>13</v>
      </c>
      <c r="I12" s="5">
        <f t="shared" ca="1" si="0"/>
        <v>0</v>
      </c>
    </row>
    <row r="13" spans="1:9">
      <c r="A13" s="12"/>
      <c r="B13" s="3">
        <v>45392</v>
      </c>
      <c r="C13" s="4">
        <v>0.80069444444444438</v>
      </c>
      <c r="D13" s="12" t="s">
        <v>27</v>
      </c>
      <c r="E13" s="12" t="s">
        <v>18</v>
      </c>
      <c r="F13" s="5">
        <v>35.6</v>
      </c>
      <c r="H13" s="1" t="s">
        <v>14</v>
      </c>
      <c r="I13" s="5">
        <f t="shared" ca="1" si="0"/>
        <v>0</v>
      </c>
    </row>
    <row r="14" spans="1:9">
      <c r="A14" s="12"/>
      <c r="B14" s="10">
        <v>45394</v>
      </c>
      <c r="C14" s="11">
        <v>0.85277777777777775</v>
      </c>
      <c r="D14" s="12" t="s">
        <v>425</v>
      </c>
      <c r="E14" s="12" t="s">
        <v>5</v>
      </c>
      <c r="F14" s="13">
        <v>22.55</v>
      </c>
      <c r="H14" s="1" t="s">
        <v>15</v>
      </c>
      <c r="I14" s="5">
        <f t="shared" ca="1" si="0"/>
        <v>46.07</v>
      </c>
    </row>
    <row r="15" spans="1:9">
      <c r="B15" s="10">
        <v>45395</v>
      </c>
      <c r="C15" s="11">
        <v>0.58611111111111114</v>
      </c>
      <c r="D15" s="12" t="s">
        <v>32</v>
      </c>
      <c r="E15" s="12" t="s">
        <v>8</v>
      </c>
      <c r="F15" s="5">
        <v>20</v>
      </c>
      <c r="H15" s="1" t="s">
        <v>41</v>
      </c>
      <c r="I15" s="5">
        <f t="shared" ca="1" si="0"/>
        <v>0</v>
      </c>
    </row>
    <row r="16" spans="1:9">
      <c r="B16" s="3">
        <v>45395</v>
      </c>
      <c r="C16" s="4">
        <v>0.65208333333333335</v>
      </c>
      <c r="D16" s="12" t="s">
        <v>426</v>
      </c>
      <c r="E16" s="12" t="s">
        <v>5</v>
      </c>
      <c r="F16" s="5">
        <v>11.16</v>
      </c>
    </row>
    <row r="17" spans="2:9">
      <c r="B17" s="3">
        <v>45395</v>
      </c>
      <c r="C17" s="4">
        <v>0.86597222222222225</v>
      </c>
      <c r="D17" s="12" t="s">
        <v>427</v>
      </c>
      <c r="E17" s="12" t="s">
        <v>5</v>
      </c>
      <c r="F17" s="5">
        <v>60.26</v>
      </c>
    </row>
    <row r="18" spans="2:9">
      <c r="B18" s="3">
        <v>45396</v>
      </c>
      <c r="C18" s="4">
        <v>0.79861111111111116</v>
      </c>
      <c r="D18" s="12" t="s">
        <v>19</v>
      </c>
      <c r="E18" s="12" t="s">
        <v>18</v>
      </c>
      <c r="F18" s="5">
        <v>3.78</v>
      </c>
    </row>
    <row r="19" spans="2:9">
      <c r="B19" s="3">
        <v>45397</v>
      </c>
      <c r="C19" s="4">
        <v>0.49444444444444446</v>
      </c>
      <c r="D19" s="12" t="s">
        <v>428</v>
      </c>
      <c r="E19" s="12" t="s">
        <v>15</v>
      </c>
      <c r="F19" s="5">
        <v>11.58</v>
      </c>
      <c r="H19" t="s">
        <v>34</v>
      </c>
      <c r="I19" s="5">
        <f ca="1">SUM(I3:I14)</f>
        <v>2158.3000000000002</v>
      </c>
    </row>
    <row r="20" spans="2:9">
      <c r="B20" s="3">
        <v>45397</v>
      </c>
      <c r="C20" s="4">
        <v>0.81458333333333333</v>
      </c>
      <c r="D20" s="12" t="s">
        <v>43</v>
      </c>
      <c r="E20" s="12" t="s">
        <v>18</v>
      </c>
      <c r="F20" s="5">
        <v>19.440000000000001</v>
      </c>
    </row>
    <row r="21" spans="2:9">
      <c r="B21" s="3">
        <v>45399</v>
      </c>
      <c r="C21" s="4">
        <v>0.73958333333333337</v>
      </c>
      <c r="D21" s="12" t="s">
        <v>429</v>
      </c>
      <c r="E21" s="12" t="s">
        <v>5</v>
      </c>
      <c r="F21" s="5">
        <v>10.88</v>
      </c>
    </row>
    <row r="22" spans="2:9">
      <c r="B22" s="3">
        <v>45399</v>
      </c>
      <c r="C22" s="4">
        <v>0.76250000000000007</v>
      </c>
      <c r="D22" s="12" t="s">
        <v>20</v>
      </c>
      <c r="E22" s="12" t="s">
        <v>18</v>
      </c>
      <c r="F22" s="5">
        <v>16.09</v>
      </c>
    </row>
    <row r="23" spans="2:9">
      <c r="B23" s="3">
        <v>45400</v>
      </c>
      <c r="C23" s="4">
        <v>0.50902777777777775</v>
      </c>
      <c r="D23" s="15" t="s">
        <v>297</v>
      </c>
      <c r="E23" s="12" t="s">
        <v>5</v>
      </c>
      <c r="F23" s="5">
        <v>13.61</v>
      </c>
    </row>
    <row r="24" spans="2:9">
      <c r="B24" s="3">
        <v>45400</v>
      </c>
      <c r="C24" s="4">
        <v>0.74375000000000002</v>
      </c>
      <c r="D24" s="12" t="s">
        <v>28</v>
      </c>
      <c r="E24" s="12" t="s">
        <v>18</v>
      </c>
      <c r="F24" s="5">
        <v>8.99</v>
      </c>
    </row>
    <row r="25" spans="2:9">
      <c r="B25" s="3">
        <v>45400</v>
      </c>
      <c r="C25" s="4">
        <v>0.89722222222222225</v>
      </c>
      <c r="D25" s="12" t="s">
        <v>176</v>
      </c>
      <c r="E25" s="12" t="s">
        <v>15</v>
      </c>
      <c r="F25" s="5">
        <v>10</v>
      </c>
    </row>
    <row r="26" spans="2:9">
      <c r="B26" s="3">
        <v>45401</v>
      </c>
      <c r="C26" s="4">
        <v>0.70486111111111116</v>
      </c>
      <c r="D26" s="12" t="s">
        <v>17</v>
      </c>
      <c r="E26" s="12" t="s">
        <v>15</v>
      </c>
      <c r="F26" s="5">
        <v>12.49</v>
      </c>
    </row>
    <row r="27" spans="2:9">
      <c r="B27" s="3">
        <v>45401</v>
      </c>
      <c r="C27" s="4">
        <v>0.73125000000000007</v>
      </c>
      <c r="D27" s="12" t="s">
        <v>20</v>
      </c>
      <c r="E27" s="12" t="s">
        <v>18</v>
      </c>
      <c r="F27" s="5">
        <v>9.75</v>
      </c>
    </row>
    <row r="28" spans="2:9">
      <c r="B28" s="3">
        <v>45402</v>
      </c>
      <c r="C28" s="4">
        <v>0.51180555555555551</v>
      </c>
      <c r="D28" s="12" t="s">
        <v>430</v>
      </c>
      <c r="E28" s="12" t="s">
        <v>5</v>
      </c>
      <c r="F28" s="5">
        <v>39.700000000000003</v>
      </c>
    </row>
    <row r="29" spans="2:9">
      <c r="B29" s="3">
        <v>45402</v>
      </c>
      <c r="C29" s="4">
        <v>0.81319444444444444</v>
      </c>
      <c r="D29" s="12" t="s">
        <v>50</v>
      </c>
      <c r="E29" s="12" t="s">
        <v>5</v>
      </c>
      <c r="F29" s="5">
        <v>26.2</v>
      </c>
    </row>
    <row r="30" spans="2:9">
      <c r="B30" s="3">
        <v>45403</v>
      </c>
      <c r="C30" s="4">
        <v>0.52152777777777781</v>
      </c>
      <c r="D30" s="12" t="s">
        <v>294</v>
      </c>
      <c r="E30" s="12" t="s">
        <v>7</v>
      </c>
      <c r="F30" s="5">
        <v>26.2</v>
      </c>
    </row>
    <row r="31" spans="2:9">
      <c r="B31" s="10">
        <v>45403</v>
      </c>
      <c r="C31" s="11">
        <v>0.7944444444444444</v>
      </c>
      <c r="D31" s="12" t="s">
        <v>29</v>
      </c>
      <c r="E31" s="12" t="s">
        <v>18</v>
      </c>
      <c r="F31" s="13">
        <v>26.1</v>
      </c>
    </row>
    <row r="32" spans="2:9">
      <c r="B32" s="3">
        <v>45404</v>
      </c>
      <c r="C32" s="4">
        <v>0.77638888888888891</v>
      </c>
      <c r="D32" s="12" t="s">
        <v>27</v>
      </c>
      <c r="E32" s="12" t="s">
        <v>18</v>
      </c>
      <c r="F32" s="5">
        <v>20.51</v>
      </c>
    </row>
    <row r="33" spans="2:6">
      <c r="B33" s="3">
        <v>45404</v>
      </c>
      <c r="C33" s="4">
        <v>0.8041666666666667</v>
      </c>
      <c r="D33" s="12" t="s">
        <v>17</v>
      </c>
      <c r="E33" s="12" t="s">
        <v>15</v>
      </c>
      <c r="F33" s="5">
        <v>12</v>
      </c>
    </row>
    <row r="34" spans="2:6">
      <c r="B34" s="3">
        <v>45406</v>
      </c>
      <c r="C34" s="4">
        <v>0.84791666666666676</v>
      </c>
      <c r="D34" s="12" t="s">
        <v>431</v>
      </c>
      <c r="E34" s="12" t="s">
        <v>5</v>
      </c>
      <c r="F34" s="5">
        <v>24.51</v>
      </c>
    </row>
    <row r="35" spans="2:6">
      <c r="B35" s="3">
        <v>45406</v>
      </c>
      <c r="C35" s="4">
        <v>0.8534722222222223</v>
      </c>
      <c r="D35" s="12" t="s">
        <v>32</v>
      </c>
      <c r="E35" s="12" t="s">
        <v>8</v>
      </c>
      <c r="F35" s="5">
        <v>20</v>
      </c>
    </row>
    <row r="36" spans="2:6">
      <c r="B36" s="3">
        <v>45407</v>
      </c>
      <c r="C36" s="4">
        <v>0.8222222222222223</v>
      </c>
      <c r="D36" s="12" t="s">
        <v>432</v>
      </c>
      <c r="E36" s="12" t="s">
        <v>5</v>
      </c>
      <c r="F36" s="5">
        <v>7.92</v>
      </c>
    </row>
    <row r="37" spans="2:6">
      <c r="B37" s="3">
        <v>45408</v>
      </c>
      <c r="C37" s="4">
        <v>0.6694444444444444</v>
      </c>
      <c r="D37" s="12" t="s">
        <v>43</v>
      </c>
      <c r="E37" s="12" t="s">
        <v>18</v>
      </c>
      <c r="F37" s="5">
        <v>30.42</v>
      </c>
    </row>
    <row r="38" spans="2:6">
      <c r="B38" s="3">
        <v>45408</v>
      </c>
      <c r="C38" s="4">
        <v>0.81736111111111109</v>
      </c>
      <c r="D38" s="12" t="s">
        <v>433</v>
      </c>
      <c r="E38" s="12" t="s">
        <v>5</v>
      </c>
      <c r="F38" s="5">
        <v>50.95</v>
      </c>
    </row>
    <row r="39" spans="2:6">
      <c r="B39" s="10">
        <v>45408</v>
      </c>
      <c r="C39" s="11">
        <v>0.9375</v>
      </c>
      <c r="D39" s="12" t="s">
        <v>434</v>
      </c>
      <c r="E39" s="12" t="s">
        <v>5</v>
      </c>
      <c r="F39" s="5">
        <v>20.56</v>
      </c>
    </row>
    <row r="40" spans="2:6">
      <c r="B40" s="3">
        <v>45409</v>
      </c>
      <c r="C40" s="4">
        <v>0.69444444444444453</v>
      </c>
      <c r="D40" s="12" t="s">
        <v>16</v>
      </c>
      <c r="E40" s="12" t="s">
        <v>5</v>
      </c>
      <c r="F40" s="5">
        <v>6.8</v>
      </c>
    </row>
    <row r="41" spans="2:6">
      <c r="B41" s="3">
        <v>45409</v>
      </c>
      <c r="C41" s="4">
        <v>0.85416666666666663</v>
      </c>
      <c r="D41" s="12" t="s">
        <v>435</v>
      </c>
      <c r="E41" s="12" t="s">
        <v>5</v>
      </c>
      <c r="F41" s="5">
        <v>158.05000000000001</v>
      </c>
    </row>
    <row r="42" spans="2:6">
      <c r="B42" s="3">
        <v>45410</v>
      </c>
      <c r="C42" s="4">
        <v>0.54097222222222219</v>
      </c>
      <c r="D42" s="12" t="s">
        <v>61</v>
      </c>
      <c r="E42" s="12" t="s">
        <v>18</v>
      </c>
      <c r="F42" s="5">
        <v>13.57</v>
      </c>
    </row>
    <row r="43" spans="2:6">
      <c r="B43" s="3">
        <v>45410</v>
      </c>
      <c r="C43" s="4">
        <v>0.70138888888888884</v>
      </c>
      <c r="D43" s="12" t="s">
        <v>436</v>
      </c>
      <c r="E43" s="12" t="s">
        <v>5</v>
      </c>
      <c r="F43" s="5">
        <v>34.65</v>
      </c>
    </row>
    <row r="44" spans="2:6">
      <c r="B44" s="3">
        <v>45410</v>
      </c>
      <c r="C44" s="4">
        <v>0.81041666666666667</v>
      </c>
      <c r="D44" s="12" t="s">
        <v>86</v>
      </c>
      <c r="E44" s="12" t="s">
        <v>8</v>
      </c>
      <c r="F44" s="5">
        <v>12.97</v>
      </c>
    </row>
    <row r="45" spans="2:6">
      <c r="B45" s="3">
        <v>45410</v>
      </c>
      <c r="C45" s="4">
        <v>0.82847222222222217</v>
      </c>
      <c r="D45" s="12" t="s">
        <v>45</v>
      </c>
      <c r="E45" s="12" t="s">
        <v>5</v>
      </c>
      <c r="F45" s="5">
        <v>4.3600000000000003</v>
      </c>
    </row>
    <row r="46" spans="2:6">
      <c r="B46" s="3">
        <v>45410</v>
      </c>
      <c r="C46" s="4">
        <v>0.83750000000000002</v>
      </c>
      <c r="D46" s="12" t="s">
        <v>32</v>
      </c>
      <c r="E46" s="12" t="s">
        <v>8</v>
      </c>
      <c r="F46" s="5">
        <v>20</v>
      </c>
    </row>
    <row r="47" spans="2:6">
      <c r="B47" s="3">
        <v>45411</v>
      </c>
      <c r="C47" s="4">
        <v>0.75277777777777777</v>
      </c>
      <c r="D47" s="12" t="s">
        <v>43</v>
      </c>
      <c r="E47" s="12" t="s">
        <v>18</v>
      </c>
      <c r="F47" s="5">
        <v>28.91</v>
      </c>
    </row>
    <row r="48" spans="2:6">
      <c r="B48" s="3">
        <v>45412</v>
      </c>
      <c r="C48" s="4">
        <v>0.79236111111111107</v>
      </c>
      <c r="D48" s="12" t="s">
        <v>20</v>
      </c>
      <c r="E48" s="12" t="s">
        <v>18</v>
      </c>
      <c r="F48" s="5">
        <v>19.54</v>
      </c>
    </row>
    <row r="49" spans="2:6">
      <c r="B49" s="10">
        <v>45412</v>
      </c>
      <c r="C49" s="11">
        <v>0.81666666666666676</v>
      </c>
      <c r="D49" s="12" t="s">
        <v>46</v>
      </c>
      <c r="E49" s="12" t="s">
        <v>5</v>
      </c>
      <c r="F49" s="5">
        <v>4</v>
      </c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</sheetData>
  <dataValidations count="1">
    <dataValidation type="list" allowBlank="1" showInputMessage="1" showErrorMessage="1" sqref="E1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2:I68"/>
  <sheetViews>
    <sheetView workbookViewId="0">
      <pane ySplit="2" topLeftCell="A3" activePane="bottomLeft" state="frozen"/>
      <selection pane="bottomLeft" activeCell="D47" sqref="D47"/>
    </sheetView>
  </sheetViews>
  <sheetFormatPr defaultRowHeight="15"/>
  <cols>
    <col min="2" max="2" width="24" style="3" bestFit="1" customWidth="1"/>
    <col min="3" max="3" width="9.140625" style="4"/>
    <col min="4" max="4" width="25.140625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3">
        <v>45413</v>
      </c>
      <c r="C3" s="4">
        <v>0.7583333333333333</v>
      </c>
      <c r="D3" t="s">
        <v>16</v>
      </c>
      <c r="E3" t="s">
        <v>5</v>
      </c>
      <c r="F3" s="5">
        <v>6.8</v>
      </c>
      <c r="H3" s="1" t="s">
        <v>18</v>
      </c>
      <c r="I3" s="5">
        <f t="shared" ref="I3:I15" ca="1" si="0">SUMIF($E$3:$F$145,H3,$F$3:$F$145)</f>
        <v>387.56000000000006</v>
      </c>
    </row>
    <row r="4" spans="2:9">
      <c r="B4" s="3">
        <v>45414</v>
      </c>
      <c r="C4" s="4">
        <v>0.6020833333333333</v>
      </c>
      <c r="D4" t="s">
        <v>17</v>
      </c>
      <c r="E4" t="s">
        <v>18</v>
      </c>
      <c r="F4" s="5">
        <v>21.85</v>
      </c>
      <c r="H4" s="1" t="s">
        <v>5</v>
      </c>
      <c r="I4" s="5">
        <f t="shared" ca="1" si="0"/>
        <v>326.39000000000004</v>
      </c>
    </row>
    <row r="5" spans="2:9">
      <c r="B5" s="3">
        <v>45414</v>
      </c>
      <c r="C5" s="4">
        <v>0.60833333333333328</v>
      </c>
      <c r="D5" t="s">
        <v>19</v>
      </c>
      <c r="E5" t="s">
        <v>18</v>
      </c>
      <c r="F5" s="5">
        <v>4.49</v>
      </c>
      <c r="H5" s="1" t="s">
        <v>6</v>
      </c>
      <c r="I5" s="5">
        <f t="shared" ca="1" si="0"/>
        <v>0</v>
      </c>
    </row>
    <row r="6" spans="2:9">
      <c r="B6" s="3">
        <v>45414</v>
      </c>
      <c r="C6" s="4">
        <v>0.61875000000000002</v>
      </c>
      <c r="D6" t="s">
        <v>20</v>
      </c>
      <c r="E6" t="s">
        <v>18</v>
      </c>
      <c r="F6" s="5">
        <v>5.35</v>
      </c>
      <c r="H6" s="1" t="s">
        <v>7</v>
      </c>
      <c r="I6" s="5">
        <f t="shared" ca="1" si="0"/>
        <v>0</v>
      </c>
    </row>
    <row r="7" spans="2:9">
      <c r="B7" s="3">
        <v>45415</v>
      </c>
      <c r="C7" s="4">
        <v>0.79583333333333339</v>
      </c>
      <c r="D7" t="s">
        <v>21</v>
      </c>
      <c r="E7" t="s">
        <v>18</v>
      </c>
      <c r="F7" s="5">
        <v>22.38</v>
      </c>
      <c r="H7" s="1" t="s">
        <v>8</v>
      </c>
      <c r="I7" s="5">
        <f t="shared" ca="1" si="0"/>
        <v>74.5</v>
      </c>
    </row>
    <row r="8" spans="2:9">
      <c r="B8" s="3">
        <v>45415</v>
      </c>
      <c r="C8" s="4">
        <v>0.84375</v>
      </c>
      <c r="D8" t="s">
        <v>22</v>
      </c>
      <c r="E8" t="s">
        <v>5</v>
      </c>
      <c r="F8" s="5">
        <v>64.42</v>
      </c>
      <c r="H8" s="1" t="s">
        <v>9</v>
      </c>
      <c r="I8" s="5">
        <f t="shared" ca="1" si="0"/>
        <v>741.32999999999993</v>
      </c>
    </row>
    <row r="9" spans="2:9">
      <c r="B9" s="3">
        <v>45415</v>
      </c>
      <c r="C9" s="4">
        <v>0.86111111111111116</v>
      </c>
      <c r="D9" t="s">
        <v>23</v>
      </c>
      <c r="E9" t="s">
        <v>5</v>
      </c>
      <c r="F9" s="5">
        <v>5.59</v>
      </c>
      <c r="H9" s="1" t="s">
        <v>10</v>
      </c>
      <c r="I9" s="5">
        <f t="shared" ca="1" si="0"/>
        <v>0</v>
      </c>
    </row>
    <row r="10" spans="2:9">
      <c r="B10" s="3">
        <v>45416</v>
      </c>
      <c r="C10" s="4">
        <v>0.5395833333333333</v>
      </c>
      <c r="D10" t="s">
        <v>24</v>
      </c>
      <c r="E10" t="s">
        <v>5</v>
      </c>
      <c r="F10" s="5">
        <v>9.4700000000000006</v>
      </c>
      <c r="H10" s="1" t="s">
        <v>11</v>
      </c>
      <c r="I10" s="5">
        <f t="shared" ca="1" si="0"/>
        <v>1108.2599999999998</v>
      </c>
    </row>
    <row r="11" spans="2:9">
      <c r="B11" s="3">
        <v>45416</v>
      </c>
      <c r="C11" s="4">
        <v>0.63680555555555551</v>
      </c>
      <c r="D11" t="s">
        <v>25</v>
      </c>
      <c r="E11" t="s">
        <v>18</v>
      </c>
      <c r="F11" s="5">
        <v>7.61</v>
      </c>
      <c r="H11" s="2" t="s">
        <v>12</v>
      </c>
      <c r="I11" s="5">
        <f t="shared" ca="1" si="0"/>
        <v>0</v>
      </c>
    </row>
    <row r="12" spans="2:9">
      <c r="B12" s="3">
        <v>45417</v>
      </c>
      <c r="C12" s="4">
        <v>0.56319444444444444</v>
      </c>
      <c r="D12" t="s">
        <v>26</v>
      </c>
      <c r="E12" t="s">
        <v>5</v>
      </c>
      <c r="F12" s="5">
        <v>5.39</v>
      </c>
      <c r="H12" s="1" t="s">
        <v>13</v>
      </c>
      <c r="I12" s="5">
        <f t="shared" ca="1" si="0"/>
        <v>32.049999999999997</v>
      </c>
    </row>
    <row r="13" spans="2:9">
      <c r="B13" s="3">
        <v>45418</v>
      </c>
      <c r="C13" s="4">
        <v>0.75763888888888886</v>
      </c>
      <c r="D13" t="s">
        <v>27</v>
      </c>
      <c r="E13" t="s">
        <v>18</v>
      </c>
      <c r="F13" s="5">
        <v>17.86</v>
      </c>
      <c r="H13" s="1" t="s">
        <v>14</v>
      </c>
      <c r="I13" s="5">
        <f t="shared" ca="1" si="0"/>
        <v>0</v>
      </c>
    </row>
    <row r="14" spans="2:9">
      <c r="B14" s="3">
        <v>45418</v>
      </c>
      <c r="C14" s="4">
        <v>0.77569444444444446</v>
      </c>
      <c r="D14" t="s">
        <v>32</v>
      </c>
      <c r="E14" t="s">
        <v>8</v>
      </c>
      <c r="F14" s="5">
        <v>20</v>
      </c>
      <c r="H14" s="1" t="s">
        <v>15</v>
      </c>
      <c r="I14" s="5">
        <f t="shared" ca="1" si="0"/>
        <v>343.35</v>
      </c>
    </row>
    <row r="15" spans="2:9">
      <c r="B15" s="3">
        <v>45419</v>
      </c>
      <c r="C15" s="4">
        <v>0.47361111111111115</v>
      </c>
      <c r="D15" t="s">
        <v>28</v>
      </c>
      <c r="E15" t="s">
        <v>18</v>
      </c>
      <c r="F15" s="5">
        <v>5.99</v>
      </c>
      <c r="H15" s="1" t="s">
        <v>41</v>
      </c>
      <c r="I15" s="5">
        <f t="shared" ca="1" si="0"/>
        <v>350.52000000000004</v>
      </c>
    </row>
    <row r="16" spans="2:9">
      <c r="B16" s="3">
        <v>45419</v>
      </c>
      <c r="C16" s="4">
        <v>0.76250000000000007</v>
      </c>
      <c r="D16" t="s">
        <v>29</v>
      </c>
      <c r="E16" t="s">
        <v>18</v>
      </c>
      <c r="F16" s="5">
        <v>21.18</v>
      </c>
    </row>
    <row r="17" spans="2:9">
      <c r="B17" s="3">
        <v>45419</v>
      </c>
      <c r="C17" s="4">
        <v>0.94305555555555554</v>
      </c>
      <c r="D17" t="s">
        <v>30</v>
      </c>
      <c r="E17" t="s">
        <v>11</v>
      </c>
      <c r="F17" s="5">
        <v>74.099999999999994</v>
      </c>
    </row>
    <row r="18" spans="2:9">
      <c r="B18" s="3">
        <v>45420</v>
      </c>
      <c r="C18" s="4">
        <v>0.93888888888888899</v>
      </c>
      <c r="D18" t="s">
        <v>27</v>
      </c>
      <c r="E18" t="s">
        <v>18</v>
      </c>
      <c r="F18" s="5">
        <v>50.74</v>
      </c>
    </row>
    <row r="19" spans="2:9">
      <c r="B19" s="3">
        <v>45421</v>
      </c>
      <c r="C19" s="4">
        <v>0.52361111111111114</v>
      </c>
      <c r="D19" t="s">
        <v>58</v>
      </c>
      <c r="E19" t="s">
        <v>13</v>
      </c>
      <c r="F19" s="5">
        <v>11</v>
      </c>
      <c r="H19" t="s">
        <v>34</v>
      </c>
      <c r="I19" s="5">
        <f ca="1">SUM(I3:I14)</f>
        <v>3013.44</v>
      </c>
    </row>
    <row r="20" spans="2:9">
      <c r="B20" s="3">
        <v>45421</v>
      </c>
      <c r="C20" s="4">
        <v>0.87708333333333333</v>
      </c>
      <c r="D20" t="s">
        <v>31</v>
      </c>
      <c r="E20" t="s">
        <v>18</v>
      </c>
      <c r="F20" s="5">
        <v>8.48</v>
      </c>
    </row>
    <row r="21" spans="2:9">
      <c r="B21" s="3">
        <v>45421</v>
      </c>
      <c r="C21" s="4">
        <v>0.92013888888888884</v>
      </c>
      <c r="D21" t="s">
        <v>32</v>
      </c>
      <c r="E21" t="s">
        <v>8</v>
      </c>
      <c r="F21" s="5">
        <v>2.9</v>
      </c>
    </row>
    <row r="22" spans="2:9">
      <c r="B22" s="3">
        <v>45422</v>
      </c>
      <c r="C22" s="4">
        <v>0.39930555555555558</v>
      </c>
      <c r="D22" t="s">
        <v>32</v>
      </c>
      <c r="E22" t="s">
        <v>8</v>
      </c>
      <c r="F22" s="5">
        <v>8.6999999999999993</v>
      </c>
    </row>
    <row r="23" spans="2:9">
      <c r="B23" s="3">
        <v>45422</v>
      </c>
      <c r="C23" s="4">
        <v>0.52430555555555558</v>
      </c>
      <c r="D23" t="s">
        <v>28</v>
      </c>
      <c r="E23" t="s">
        <v>18</v>
      </c>
      <c r="F23" s="5">
        <v>5.99</v>
      </c>
    </row>
    <row r="24" spans="2:9">
      <c r="B24" s="3">
        <v>45422</v>
      </c>
      <c r="C24" s="4">
        <v>0.53055555555555556</v>
      </c>
      <c r="D24" t="s">
        <v>33</v>
      </c>
      <c r="E24" t="s">
        <v>5</v>
      </c>
      <c r="F24" s="5">
        <v>8.17</v>
      </c>
    </row>
    <row r="25" spans="2:9">
      <c r="B25" s="3">
        <v>45424</v>
      </c>
      <c r="C25" s="4">
        <v>0.44166666666666665</v>
      </c>
      <c r="D25" t="s">
        <v>35</v>
      </c>
      <c r="E25" t="s">
        <v>11</v>
      </c>
      <c r="F25" s="5">
        <v>79.92</v>
      </c>
    </row>
    <row r="26" spans="2:9">
      <c r="B26" s="3">
        <v>45424</v>
      </c>
      <c r="D26" t="s">
        <v>39</v>
      </c>
      <c r="E26" t="s">
        <v>5</v>
      </c>
      <c r="F26" s="5">
        <v>26.32</v>
      </c>
    </row>
    <row r="27" spans="2:9">
      <c r="B27" s="3">
        <v>45424</v>
      </c>
      <c r="D27" t="s">
        <v>36</v>
      </c>
      <c r="E27" t="s">
        <v>13</v>
      </c>
      <c r="F27" s="5">
        <v>16.8</v>
      </c>
    </row>
    <row r="28" spans="2:9">
      <c r="B28" s="3">
        <v>45424</v>
      </c>
      <c r="D28" t="s">
        <v>37</v>
      </c>
      <c r="E28" t="s">
        <v>13</v>
      </c>
      <c r="F28" s="5">
        <v>4.25</v>
      </c>
    </row>
    <row r="29" spans="2:9">
      <c r="B29" s="3">
        <v>45424</v>
      </c>
      <c r="D29" t="s">
        <v>38</v>
      </c>
      <c r="E29" t="s">
        <v>5</v>
      </c>
      <c r="F29" s="5">
        <v>25.6</v>
      </c>
    </row>
    <row r="30" spans="2:9">
      <c r="B30" s="3">
        <v>45424</v>
      </c>
      <c r="D30" t="s">
        <v>32</v>
      </c>
      <c r="E30" t="s">
        <v>8</v>
      </c>
      <c r="F30" s="5">
        <v>2.9</v>
      </c>
    </row>
    <row r="31" spans="2:9">
      <c r="B31" s="3">
        <v>45425</v>
      </c>
      <c r="C31" s="4">
        <v>0.53472222222222221</v>
      </c>
      <c r="D31" t="s">
        <v>28</v>
      </c>
      <c r="E31" t="s">
        <v>5</v>
      </c>
      <c r="F31" s="5">
        <v>8.99</v>
      </c>
    </row>
    <row r="32" spans="2:9">
      <c r="B32" s="3">
        <v>45425</v>
      </c>
      <c r="C32" s="4">
        <v>0.53680555555555554</v>
      </c>
      <c r="D32" t="s">
        <v>16</v>
      </c>
      <c r="E32" s="5" t="s">
        <v>5</v>
      </c>
      <c r="F32" s="5">
        <v>6.8</v>
      </c>
    </row>
    <row r="33" spans="2:6">
      <c r="B33" s="3">
        <v>45426</v>
      </c>
      <c r="C33" s="4">
        <v>0.78888888888888886</v>
      </c>
      <c r="D33" t="s">
        <v>40</v>
      </c>
      <c r="E33" s="5" t="s">
        <v>41</v>
      </c>
      <c r="F33" s="5">
        <v>9.85</v>
      </c>
    </row>
    <row r="34" spans="2:6">
      <c r="B34" s="3">
        <v>45426</v>
      </c>
      <c r="C34" s="4">
        <v>0.7993055555555556</v>
      </c>
      <c r="D34" t="s">
        <v>17</v>
      </c>
      <c r="E34" s="5" t="s">
        <v>41</v>
      </c>
      <c r="F34" s="5">
        <v>18.5</v>
      </c>
    </row>
    <row r="35" spans="2:6">
      <c r="B35" s="3">
        <v>45427</v>
      </c>
      <c r="D35" t="s">
        <v>57</v>
      </c>
      <c r="E35" s="5" t="s">
        <v>41</v>
      </c>
      <c r="F35" s="5">
        <v>240</v>
      </c>
    </row>
    <row r="36" spans="2:6">
      <c r="B36" s="3">
        <v>45427</v>
      </c>
      <c r="C36" s="4">
        <v>0.5708333333333333</v>
      </c>
      <c r="D36" t="s">
        <v>40</v>
      </c>
      <c r="E36" s="5" t="s">
        <v>41</v>
      </c>
      <c r="F36" s="5">
        <v>15</v>
      </c>
    </row>
    <row r="37" spans="2:6">
      <c r="B37" s="3">
        <v>45427</v>
      </c>
      <c r="C37" s="4">
        <v>0.90347222222222223</v>
      </c>
      <c r="D37" t="s">
        <v>42</v>
      </c>
      <c r="E37" s="5" t="s">
        <v>5</v>
      </c>
      <c r="F37" s="5">
        <v>10.8</v>
      </c>
    </row>
    <row r="38" spans="2:6">
      <c r="B38" s="3">
        <v>45427</v>
      </c>
      <c r="C38" s="4">
        <v>0.91180555555555554</v>
      </c>
      <c r="D38" t="s">
        <v>42</v>
      </c>
      <c r="E38" s="5" t="s">
        <v>5</v>
      </c>
      <c r="F38" s="5">
        <v>9.7100000000000009</v>
      </c>
    </row>
    <row r="39" spans="2:6">
      <c r="B39" s="3">
        <v>45428</v>
      </c>
      <c r="C39" s="4">
        <v>0.7368055555555556</v>
      </c>
      <c r="D39" t="s">
        <v>43</v>
      </c>
      <c r="E39" s="5" t="s">
        <v>18</v>
      </c>
      <c r="F39" s="5">
        <v>34.31</v>
      </c>
    </row>
    <row r="40" spans="2:6">
      <c r="B40" s="3">
        <v>45428</v>
      </c>
      <c r="C40" s="4">
        <v>0.94166666666666676</v>
      </c>
      <c r="D40" t="s">
        <v>44</v>
      </c>
      <c r="E40" s="5" t="s">
        <v>15</v>
      </c>
      <c r="F40" s="5">
        <v>68.28</v>
      </c>
    </row>
    <row r="41" spans="2:6">
      <c r="B41" s="3">
        <v>45429</v>
      </c>
      <c r="C41" s="4">
        <v>0.52500000000000002</v>
      </c>
      <c r="D41" t="s">
        <v>36</v>
      </c>
      <c r="E41" s="5" t="s">
        <v>18</v>
      </c>
      <c r="F41" s="5">
        <v>5.98</v>
      </c>
    </row>
    <row r="42" spans="2:6">
      <c r="B42" s="3">
        <v>45429</v>
      </c>
      <c r="C42" s="4">
        <v>0.53749999999999998</v>
      </c>
      <c r="D42" t="s">
        <v>59</v>
      </c>
      <c r="E42" s="5" t="s">
        <v>5</v>
      </c>
      <c r="F42" s="5">
        <v>48.05</v>
      </c>
    </row>
    <row r="43" spans="2:6">
      <c r="B43" s="3">
        <v>45429</v>
      </c>
      <c r="C43" s="4">
        <v>0.65277777777777779</v>
      </c>
      <c r="D43" t="s">
        <v>32</v>
      </c>
      <c r="E43" s="5" t="s">
        <v>8</v>
      </c>
      <c r="F43" s="5">
        <v>20</v>
      </c>
    </row>
    <row r="44" spans="2:6">
      <c r="B44" s="3">
        <v>45429</v>
      </c>
      <c r="C44" s="4">
        <v>0.72499999999999998</v>
      </c>
      <c r="D44" t="s">
        <v>45</v>
      </c>
      <c r="E44" s="5" t="s">
        <v>5</v>
      </c>
      <c r="F44" s="5">
        <v>8.7200000000000006</v>
      </c>
    </row>
    <row r="45" spans="2:6">
      <c r="B45" s="3">
        <v>45430</v>
      </c>
      <c r="C45" s="4">
        <v>0.86111111111111116</v>
      </c>
      <c r="D45" t="s">
        <v>46</v>
      </c>
      <c r="E45" s="5" t="s">
        <v>5</v>
      </c>
      <c r="F45" s="5">
        <v>17.600000000000001</v>
      </c>
    </row>
    <row r="46" spans="2:6">
      <c r="B46" s="3">
        <v>45431</v>
      </c>
      <c r="C46" s="4">
        <v>0.80138888888888893</v>
      </c>
      <c r="D46" t="s">
        <v>45</v>
      </c>
      <c r="E46" s="5" t="s">
        <v>5</v>
      </c>
      <c r="F46" s="5">
        <v>8.7200000000000006</v>
      </c>
    </row>
    <row r="47" spans="2:6">
      <c r="B47" s="3">
        <v>45431</v>
      </c>
      <c r="C47" s="4">
        <v>0.81944444444444453</v>
      </c>
      <c r="D47" t="s">
        <v>47</v>
      </c>
      <c r="E47" s="5" t="s">
        <v>5</v>
      </c>
      <c r="F47" s="5">
        <v>6.29</v>
      </c>
    </row>
    <row r="48" spans="2:6">
      <c r="B48" s="3">
        <v>45431</v>
      </c>
      <c r="C48" s="4">
        <v>0.94652777777777775</v>
      </c>
      <c r="D48" t="s">
        <v>48</v>
      </c>
      <c r="E48" s="5" t="s">
        <v>11</v>
      </c>
      <c r="F48" s="5">
        <v>906.29</v>
      </c>
    </row>
    <row r="49" spans="2:6">
      <c r="B49" s="3">
        <v>45431</v>
      </c>
      <c r="C49" s="4">
        <v>0.97916666666666663</v>
      </c>
      <c r="D49" t="s">
        <v>49</v>
      </c>
      <c r="E49" s="5" t="s">
        <v>11</v>
      </c>
      <c r="F49" s="5">
        <v>34.1</v>
      </c>
    </row>
    <row r="50" spans="2:6">
      <c r="B50" s="3">
        <v>45432</v>
      </c>
      <c r="C50" s="4">
        <v>0.72986111111111107</v>
      </c>
      <c r="D50" t="s">
        <v>44</v>
      </c>
      <c r="E50" s="5" t="s">
        <v>15</v>
      </c>
      <c r="F50" s="5">
        <v>275.07</v>
      </c>
    </row>
    <row r="51" spans="2:6">
      <c r="B51" s="3">
        <v>45433</v>
      </c>
      <c r="C51" s="4">
        <v>0.76250000000000007</v>
      </c>
      <c r="D51" t="s">
        <v>20</v>
      </c>
      <c r="E51" s="5" t="s">
        <v>18</v>
      </c>
      <c r="F51" s="5">
        <v>20.079999999999998</v>
      </c>
    </row>
    <row r="52" spans="2:6">
      <c r="B52" s="3">
        <v>45434</v>
      </c>
      <c r="C52" s="4">
        <v>0.75694444444444453</v>
      </c>
      <c r="D52" t="s">
        <v>16</v>
      </c>
      <c r="E52" s="5" t="s">
        <v>5</v>
      </c>
      <c r="F52" s="5">
        <v>6.8</v>
      </c>
    </row>
    <row r="53" spans="2:6">
      <c r="B53" s="3">
        <v>45435</v>
      </c>
      <c r="C53" s="4">
        <v>0.83611111111111114</v>
      </c>
      <c r="D53" t="s">
        <v>45</v>
      </c>
      <c r="E53" s="5" t="s">
        <v>5</v>
      </c>
      <c r="F53" s="5">
        <v>3.19</v>
      </c>
    </row>
    <row r="54" spans="2:6">
      <c r="B54" s="3">
        <v>45436</v>
      </c>
      <c r="C54" s="4">
        <v>0.84375</v>
      </c>
      <c r="D54" t="s">
        <v>50</v>
      </c>
      <c r="E54" s="5" t="s">
        <v>5</v>
      </c>
      <c r="F54" s="5">
        <v>19.489999999999998</v>
      </c>
    </row>
    <row r="55" spans="2:6">
      <c r="B55" s="3">
        <v>45437</v>
      </c>
      <c r="C55" s="4">
        <v>0.67708333333333337</v>
      </c>
      <c r="D55" t="s">
        <v>51</v>
      </c>
      <c r="E55" s="5" t="s">
        <v>5</v>
      </c>
      <c r="F55" s="5">
        <v>5.99</v>
      </c>
    </row>
    <row r="56" spans="2:6">
      <c r="B56" s="3">
        <v>45437</v>
      </c>
      <c r="C56" s="4">
        <v>0.85416666666666663</v>
      </c>
      <c r="D56" t="s">
        <v>45</v>
      </c>
      <c r="E56" s="5" t="s">
        <v>5</v>
      </c>
      <c r="F56" s="5">
        <v>10.77</v>
      </c>
    </row>
    <row r="57" spans="2:6">
      <c r="B57" s="3">
        <v>45438</v>
      </c>
      <c r="C57" s="4">
        <v>0.71666666666666667</v>
      </c>
      <c r="D57" t="s">
        <v>43</v>
      </c>
      <c r="E57" s="5" t="s">
        <v>18</v>
      </c>
      <c r="F57" s="5">
        <v>65.78</v>
      </c>
    </row>
    <row r="58" spans="2:6">
      <c r="B58" s="3">
        <v>45438</v>
      </c>
      <c r="C58" s="4">
        <v>0.7583333333333333</v>
      </c>
      <c r="D58" t="s">
        <v>20</v>
      </c>
      <c r="E58" s="5" t="s">
        <v>18</v>
      </c>
      <c r="F58" s="5">
        <v>26.02</v>
      </c>
    </row>
    <row r="59" spans="2:6">
      <c r="B59" s="3">
        <v>45439</v>
      </c>
      <c r="C59" s="4">
        <v>0.92152777777777783</v>
      </c>
      <c r="D59" t="s">
        <v>52</v>
      </c>
      <c r="E59" s="5" t="s">
        <v>41</v>
      </c>
      <c r="F59" s="5">
        <v>67.17</v>
      </c>
    </row>
    <row r="60" spans="2:6">
      <c r="B60" s="3">
        <v>45440</v>
      </c>
      <c r="C60" s="4">
        <v>0.76736111111111116</v>
      </c>
      <c r="D60" t="s">
        <v>20</v>
      </c>
      <c r="E60" s="5" t="s">
        <v>18</v>
      </c>
      <c r="F60" s="5">
        <v>28.43</v>
      </c>
    </row>
    <row r="61" spans="2:6">
      <c r="B61" s="3">
        <v>45441</v>
      </c>
      <c r="D61" t="s">
        <v>53</v>
      </c>
      <c r="E61" s="5" t="s">
        <v>9</v>
      </c>
      <c r="F61" s="5">
        <v>143.61000000000001</v>
      </c>
    </row>
    <row r="62" spans="2:6">
      <c r="B62" s="3">
        <v>45441</v>
      </c>
      <c r="D62" t="s">
        <v>54</v>
      </c>
      <c r="E62" s="5" t="s">
        <v>9</v>
      </c>
      <c r="F62" s="5">
        <v>219.32</v>
      </c>
    </row>
    <row r="63" spans="2:6">
      <c r="B63" s="3">
        <v>45441</v>
      </c>
      <c r="D63" t="s">
        <v>55</v>
      </c>
      <c r="E63" s="5" t="s">
        <v>9</v>
      </c>
      <c r="F63" s="5">
        <v>307.13</v>
      </c>
    </row>
    <row r="64" spans="2:6">
      <c r="B64" s="3">
        <v>45441</v>
      </c>
      <c r="C64" s="4">
        <v>0.72152777777777777</v>
      </c>
      <c r="D64" t="s">
        <v>45</v>
      </c>
      <c r="E64" s="5" t="s">
        <v>5</v>
      </c>
      <c r="F64" s="5">
        <v>2.71</v>
      </c>
    </row>
    <row r="65" spans="2:6">
      <c r="B65" s="3">
        <v>45441</v>
      </c>
      <c r="C65" s="4">
        <v>0.8569444444444444</v>
      </c>
      <c r="D65" t="s">
        <v>32</v>
      </c>
      <c r="E65" s="5" t="s">
        <v>8</v>
      </c>
      <c r="F65" s="5">
        <v>20</v>
      </c>
    </row>
    <row r="66" spans="2:6">
      <c r="B66" s="3">
        <v>45442</v>
      </c>
      <c r="C66" s="4">
        <v>0.56180555555555556</v>
      </c>
      <c r="D66" t="s">
        <v>56</v>
      </c>
      <c r="E66" s="5" t="s">
        <v>9</v>
      </c>
      <c r="F66" s="5">
        <v>71.27</v>
      </c>
    </row>
    <row r="67" spans="2:6">
      <c r="B67" s="3">
        <v>45443</v>
      </c>
      <c r="C67" s="4">
        <v>0.48680555555555555</v>
      </c>
      <c r="D67" t="s">
        <v>48</v>
      </c>
      <c r="E67" s="5" t="s">
        <v>11</v>
      </c>
      <c r="F67" s="5">
        <v>13.85</v>
      </c>
    </row>
    <row r="68" spans="2:6">
      <c r="B68" s="3">
        <v>45443</v>
      </c>
      <c r="C68" s="4">
        <v>0.81736111111111109</v>
      </c>
      <c r="D68" t="s">
        <v>20</v>
      </c>
      <c r="E68" s="5" t="s">
        <v>18</v>
      </c>
      <c r="F68" s="5">
        <v>35.04</v>
      </c>
    </row>
  </sheetData>
  <dataValidations count="1">
    <dataValidation type="list" allowBlank="1" showInputMessage="1" showErrorMessage="1" sqref="E1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B2:I50"/>
  <sheetViews>
    <sheetView workbookViewId="0">
      <pane ySplit="2" topLeftCell="A3" activePane="bottomLeft" state="frozen"/>
      <selection pane="bottomLeft" activeCell="F11" sqref="F11"/>
    </sheetView>
  </sheetViews>
  <sheetFormatPr defaultRowHeight="15"/>
  <cols>
    <col min="2" max="2" width="24.42578125" style="3" bestFit="1" customWidth="1"/>
    <col min="3" max="3" width="9.140625" style="4"/>
    <col min="4" max="4" width="26.7109375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3">
        <v>45444</v>
      </c>
      <c r="C3" s="4">
        <v>0.59722222222222221</v>
      </c>
      <c r="D3" t="s">
        <v>16</v>
      </c>
      <c r="E3" t="s">
        <v>5</v>
      </c>
      <c r="F3" s="5">
        <v>6.8</v>
      </c>
      <c r="H3" s="1" t="s">
        <v>18</v>
      </c>
      <c r="I3" s="5">
        <f ca="1">SUMIF($E$3:$F$145,H3,$F$3:$F$145)</f>
        <v>244.48</v>
      </c>
    </row>
    <row r="4" spans="2:9">
      <c r="B4" s="3">
        <v>45444</v>
      </c>
      <c r="C4" s="4">
        <v>0.72222222222222221</v>
      </c>
      <c r="D4" t="s">
        <v>60</v>
      </c>
      <c r="E4" t="s">
        <v>5</v>
      </c>
      <c r="F4" s="5">
        <v>27.61</v>
      </c>
      <c r="H4" s="1" t="s">
        <v>5</v>
      </c>
      <c r="I4" s="5">
        <f t="shared" ref="I4:I15" ca="1" si="0">SUMIF($E$3:$F$145,H4,$F$3:$F$145)</f>
        <v>518.74999999999989</v>
      </c>
    </row>
    <row r="5" spans="2:9">
      <c r="B5" s="3">
        <v>45444</v>
      </c>
      <c r="C5" s="4">
        <v>0.8125</v>
      </c>
      <c r="D5" t="s">
        <v>61</v>
      </c>
      <c r="E5" t="s">
        <v>18</v>
      </c>
      <c r="F5" s="5">
        <v>13.02</v>
      </c>
      <c r="H5" s="1" t="s">
        <v>6</v>
      </c>
      <c r="I5" s="5">
        <f t="shared" ca="1" si="0"/>
        <v>0</v>
      </c>
    </row>
    <row r="6" spans="2:9">
      <c r="B6" s="3">
        <v>45445</v>
      </c>
      <c r="C6" s="4">
        <v>0.54999999999999993</v>
      </c>
      <c r="D6" t="s">
        <v>62</v>
      </c>
      <c r="E6" t="s">
        <v>18</v>
      </c>
      <c r="F6" s="5">
        <v>5.67</v>
      </c>
      <c r="H6" s="1" t="s">
        <v>7</v>
      </c>
      <c r="I6" s="5">
        <f t="shared" ca="1" si="0"/>
        <v>0</v>
      </c>
    </row>
    <row r="7" spans="2:9">
      <c r="B7" s="3">
        <v>45445</v>
      </c>
      <c r="C7" s="4">
        <v>0.60555555555555551</v>
      </c>
      <c r="D7" t="s">
        <v>63</v>
      </c>
      <c r="E7" t="s">
        <v>5</v>
      </c>
      <c r="F7" s="5">
        <v>6.02</v>
      </c>
      <c r="H7" s="1" t="s">
        <v>8</v>
      </c>
      <c r="I7" s="5">
        <f t="shared" ca="1" si="0"/>
        <v>52.75</v>
      </c>
    </row>
    <row r="8" spans="2:9">
      <c r="B8" s="3">
        <v>45445</v>
      </c>
      <c r="C8" s="4">
        <v>0.70208333333333339</v>
      </c>
      <c r="D8" t="s">
        <v>64</v>
      </c>
      <c r="E8" t="s">
        <v>18</v>
      </c>
      <c r="F8" s="5">
        <v>7.6</v>
      </c>
      <c r="H8" s="1" t="s">
        <v>9</v>
      </c>
      <c r="I8" s="5">
        <f t="shared" ca="1" si="0"/>
        <v>104.92999999999999</v>
      </c>
    </row>
    <row r="9" spans="2:9">
      <c r="B9" s="3">
        <v>45415</v>
      </c>
      <c r="C9" s="4">
        <v>0.79791666666666661</v>
      </c>
      <c r="D9" t="s">
        <v>20</v>
      </c>
      <c r="E9" t="s">
        <v>18</v>
      </c>
      <c r="F9" s="5">
        <v>30.99</v>
      </c>
      <c r="H9" s="1" t="s">
        <v>10</v>
      </c>
      <c r="I9" s="5">
        <f t="shared" ca="1" si="0"/>
        <v>31.38</v>
      </c>
    </row>
    <row r="10" spans="2:9">
      <c r="B10" s="3">
        <v>45449</v>
      </c>
      <c r="C10" s="4">
        <v>0.90972222222222221</v>
      </c>
      <c r="D10" t="s">
        <v>65</v>
      </c>
      <c r="E10" t="s">
        <v>5</v>
      </c>
      <c r="F10" s="5">
        <v>37.590000000000003</v>
      </c>
      <c r="H10" s="1" t="s">
        <v>11</v>
      </c>
      <c r="I10" s="5">
        <f t="shared" ca="1" si="0"/>
        <v>0</v>
      </c>
    </row>
    <row r="11" spans="2:9">
      <c r="B11" s="3">
        <v>45449</v>
      </c>
      <c r="C11" s="4">
        <v>0.91527777777777775</v>
      </c>
      <c r="D11" t="s">
        <v>45</v>
      </c>
      <c r="E11" t="s">
        <v>5</v>
      </c>
      <c r="F11" s="5">
        <v>10.49</v>
      </c>
      <c r="H11" s="2" t="s">
        <v>12</v>
      </c>
      <c r="I11" s="5">
        <f t="shared" ca="1" si="0"/>
        <v>0</v>
      </c>
    </row>
    <row r="12" spans="2:9">
      <c r="B12" s="3">
        <v>45450</v>
      </c>
      <c r="C12" s="4">
        <v>0.84513888888888899</v>
      </c>
      <c r="D12" t="s">
        <v>66</v>
      </c>
      <c r="E12" t="s">
        <v>5</v>
      </c>
      <c r="F12" s="5">
        <v>26.42</v>
      </c>
      <c r="H12" s="1" t="s">
        <v>13</v>
      </c>
      <c r="I12" s="5">
        <f t="shared" ca="1" si="0"/>
        <v>0</v>
      </c>
    </row>
    <row r="13" spans="2:9">
      <c r="B13" s="3">
        <v>45451</v>
      </c>
      <c r="C13" s="4">
        <v>0.77847222222222223</v>
      </c>
      <c r="D13" t="s">
        <v>43</v>
      </c>
      <c r="E13" t="s">
        <v>18</v>
      </c>
      <c r="F13" s="5">
        <v>18.32</v>
      </c>
      <c r="H13" s="1" t="s">
        <v>14</v>
      </c>
      <c r="I13" s="5">
        <f t="shared" ca="1" si="0"/>
        <v>0</v>
      </c>
    </row>
    <row r="14" spans="2:9">
      <c r="B14" s="3">
        <v>45451</v>
      </c>
      <c r="C14" s="4">
        <v>0.79652777777777783</v>
      </c>
      <c r="D14" t="s">
        <v>29</v>
      </c>
      <c r="E14" t="s">
        <v>18</v>
      </c>
      <c r="F14" s="5">
        <v>9.18</v>
      </c>
      <c r="H14" s="1" t="s">
        <v>15</v>
      </c>
      <c r="I14" s="5">
        <f t="shared" ca="1" si="0"/>
        <v>0</v>
      </c>
    </row>
    <row r="15" spans="2:9">
      <c r="B15" s="3">
        <v>45452</v>
      </c>
      <c r="C15" s="4">
        <v>0.74722222222222223</v>
      </c>
      <c r="D15" t="s">
        <v>32</v>
      </c>
      <c r="E15" t="s">
        <v>8</v>
      </c>
      <c r="F15" s="5">
        <v>10</v>
      </c>
      <c r="H15" s="1" t="s">
        <v>41</v>
      </c>
      <c r="I15" s="5">
        <f t="shared" ca="1" si="0"/>
        <v>18.47</v>
      </c>
    </row>
    <row r="16" spans="2:9">
      <c r="B16" s="3">
        <v>45452</v>
      </c>
      <c r="C16" s="4">
        <v>0.84513888888888899</v>
      </c>
      <c r="D16" t="s">
        <v>67</v>
      </c>
      <c r="E16" t="s">
        <v>5</v>
      </c>
      <c r="F16" s="5">
        <v>8.7100000000000009</v>
      </c>
    </row>
    <row r="17" spans="2:9">
      <c r="B17" s="3">
        <v>45453</v>
      </c>
      <c r="C17" s="4">
        <v>0.75</v>
      </c>
      <c r="D17" t="s">
        <v>20</v>
      </c>
      <c r="E17" t="s">
        <v>18</v>
      </c>
      <c r="F17" s="5">
        <v>24.48</v>
      </c>
    </row>
    <row r="18" spans="2:9">
      <c r="B18" s="3">
        <v>45454</v>
      </c>
      <c r="C18" s="4">
        <v>0.57013888888888886</v>
      </c>
      <c r="D18" t="s">
        <v>68</v>
      </c>
      <c r="E18" t="s">
        <v>41</v>
      </c>
      <c r="F18" s="5">
        <v>10.32</v>
      </c>
    </row>
    <row r="19" spans="2:9">
      <c r="B19" s="3">
        <v>45455</v>
      </c>
      <c r="C19" s="4">
        <v>0.87777777777777777</v>
      </c>
      <c r="D19" t="s">
        <v>69</v>
      </c>
      <c r="E19" t="s">
        <v>18</v>
      </c>
      <c r="F19" s="5">
        <v>34.450000000000003</v>
      </c>
      <c r="H19" t="s">
        <v>34</v>
      </c>
      <c r="I19" s="5">
        <f ca="1">SUM(I3:I14)</f>
        <v>952.28999999999985</v>
      </c>
    </row>
    <row r="20" spans="2:9">
      <c r="B20" s="3">
        <v>45456</v>
      </c>
      <c r="C20" s="4">
        <v>0.85763888888888884</v>
      </c>
      <c r="D20" t="s">
        <v>70</v>
      </c>
      <c r="E20" t="s">
        <v>5</v>
      </c>
      <c r="F20" s="5">
        <v>39.200000000000003</v>
      </c>
    </row>
    <row r="21" spans="2:9">
      <c r="B21" s="3">
        <v>45456</v>
      </c>
      <c r="C21" s="4">
        <v>0.91388888888888886</v>
      </c>
      <c r="D21" t="s">
        <v>46</v>
      </c>
      <c r="E21" t="s">
        <v>5</v>
      </c>
      <c r="F21" s="5">
        <v>8</v>
      </c>
    </row>
    <row r="22" spans="2:9">
      <c r="B22" s="3">
        <v>45457</v>
      </c>
      <c r="C22" s="4">
        <v>0.86111111111111116</v>
      </c>
      <c r="D22" t="s">
        <v>71</v>
      </c>
      <c r="E22" t="s">
        <v>5</v>
      </c>
      <c r="F22" s="5">
        <v>95.16</v>
      </c>
    </row>
    <row r="23" spans="2:9">
      <c r="B23" s="3">
        <v>45458</v>
      </c>
      <c r="C23" s="4">
        <v>0.4680555555555555</v>
      </c>
      <c r="D23" t="s">
        <v>32</v>
      </c>
      <c r="E23" t="s">
        <v>8</v>
      </c>
      <c r="F23" s="5">
        <v>20</v>
      </c>
    </row>
    <row r="24" spans="2:9">
      <c r="B24" s="3">
        <v>45458</v>
      </c>
      <c r="C24" s="4">
        <v>0.76666666666666661</v>
      </c>
      <c r="D24" t="s">
        <v>43</v>
      </c>
      <c r="E24" t="s">
        <v>18</v>
      </c>
      <c r="F24" s="5">
        <v>25.54</v>
      </c>
    </row>
    <row r="25" spans="2:9">
      <c r="B25" s="3">
        <v>45459</v>
      </c>
      <c r="C25" s="4">
        <v>8.6111111111111124E-2</v>
      </c>
      <c r="D25" t="s">
        <v>32</v>
      </c>
      <c r="E25" t="s">
        <v>8</v>
      </c>
      <c r="F25" s="5">
        <v>2.75</v>
      </c>
    </row>
    <row r="26" spans="2:9">
      <c r="B26" s="3">
        <v>45460</v>
      </c>
      <c r="C26" s="4">
        <v>0.8305555555555556</v>
      </c>
      <c r="D26" t="s">
        <v>29</v>
      </c>
      <c r="E26" t="s">
        <v>18</v>
      </c>
      <c r="F26" s="5">
        <v>15.17</v>
      </c>
    </row>
    <row r="27" spans="2:9">
      <c r="B27" s="3">
        <v>45461</v>
      </c>
      <c r="C27" s="4">
        <v>0.76041666666666663</v>
      </c>
      <c r="D27" t="s">
        <v>20</v>
      </c>
      <c r="E27" t="s">
        <v>18</v>
      </c>
      <c r="F27" s="5">
        <v>8.57</v>
      </c>
    </row>
    <row r="28" spans="2:9">
      <c r="B28" s="3">
        <v>45463</v>
      </c>
      <c r="C28" s="4">
        <v>0.84861111111111109</v>
      </c>
      <c r="D28" t="s">
        <v>72</v>
      </c>
      <c r="E28" t="s">
        <v>5</v>
      </c>
      <c r="F28" s="5">
        <v>73.59</v>
      </c>
    </row>
    <row r="29" spans="2:9">
      <c r="B29" s="3">
        <v>45464</v>
      </c>
      <c r="C29" s="4">
        <v>0.73958333333333337</v>
      </c>
      <c r="D29" t="s">
        <v>73</v>
      </c>
      <c r="E29" t="s">
        <v>5</v>
      </c>
      <c r="F29" s="5">
        <v>6.13</v>
      </c>
    </row>
    <row r="30" spans="2:9">
      <c r="B30" s="3">
        <v>45464</v>
      </c>
      <c r="C30" s="4">
        <v>0.79305555555555562</v>
      </c>
      <c r="D30" t="s">
        <v>45</v>
      </c>
      <c r="E30" t="s">
        <v>5</v>
      </c>
      <c r="F30" s="5">
        <v>6.39</v>
      </c>
    </row>
    <row r="31" spans="2:9">
      <c r="B31" s="3">
        <v>45464</v>
      </c>
      <c r="C31" s="4">
        <v>0.85277777777777775</v>
      </c>
      <c r="D31" t="s">
        <v>20</v>
      </c>
      <c r="E31" t="s">
        <v>18</v>
      </c>
      <c r="F31" s="5">
        <v>0.53</v>
      </c>
    </row>
    <row r="32" spans="2:9">
      <c r="B32" s="3">
        <v>45465</v>
      </c>
      <c r="C32" s="4">
        <v>0.90208333333333324</v>
      </c>
      <c r="D32" t="s">
        <v>74</v>
      </c>
      <c r="E32" s="5" t="s">
        <v>5</v>
      </c>
      <c r="F32" s="5">
        <v>72.510000000000005</v>
      </c>
    </row>
    <row r="33" spans="2:6">
      <c r="B33" s="3">
        <v>45466</v>
      </c>
      <c r="C33" s="4">
        <v>0.45416666666666666</v>
      </c>
      <c r="D33" t="s">
        <v>75</v>
      </c>
      <c r="E33" s="5" t="s">
        <v>5</v>
      </c>
      <c r="F33" s="5">
        <v>16.59</v>
      </c>
    </row>
    <row r="34" spans="2:6">
      <c r="B34" s="3">
        <v>45466</v>
      </c>
      <c r="C34" s="4">
        <v>0.85902777777777783</v>
      </c>
      <c r="D34" t="s">
        <v>47</v>
      </c>
      <c r="E34" s="5" t="s">
        <v>5</v>
      </c>
      <c r="F34" s="5">
        <v>3.15</v>
      </c>
    </row>
    <row r="35" spans="2:6">
      <c r="B35" s="3">
        <v>45467</v>
      </c>
      <c r="C35" s="4">
        <v>0.90069444444444446</v>
      </c>
      <c r="D35" t="s">
        <v>76</v>
      </c>
      <c r="E35" s="5" t="s">
        <v>10</v>
      </c>
      <c r="F35" s="5">
        <v>25</v>
      </c>
    </row>
    <row r="36" spans="2:6">
      <c r="B36" s="3">
        <v>45468</v>
      </c>
      <c r="C36" s="4">
        <v>0.76736111111111116</v>
      </c>
      <c r="D36" t="s">
        <v>20</v>
      </c>
      <c r="E36" s="5" t="s">
        <v>18</v>
      </c>
      <c r="F36" s="5">
        <v>6.36</v>
      </c>
    </row>
    <row r="37" spans="2:6">
      <c r="B37" s="3">
        <v>45468</v>
      </c>
      <c r="C37" s="4">
        <v>0.86875000000000002</v>
      </c>
      <c r="D37" t="s">
        <v>77</v>
      </c>
      <c r="E37" s="5" t="s">
        <v>5</v>
      </c>
      <c r="F37" s="5">
        <v>40.590000000000003</v>
      </c>
    </row>
    <row r="38" spans="2:6">
      <c r="B38" s="3">
        <v>45468</v>
      </c>
      <c r="C38" s="4">
        <v>0.98125000000000007</v>
      </c>
      <c r="D38" t="s">
        <v>32</v>
      </c>
      <c r="E38" s="5" t="s">
        <v>8</v>
      </c>
      <c r="F38" s="5">
        <v>20</v>
      </c>
    </row>
    <row r="39" spans="2:6">
      <c r="B39" s="3">
        <v>45470</v>
      </c>
      <c r="C39" s="4">
        <v>0.52638888888888891</v>
      </c>
      <c r="D39" t="s">
        <v>78</v>
      </c>
      <c r="E39" s="5" t="s">
        <v>10</v>
      </c>
      <c r="F39" s="5">
        <v>6.38</v>
      </c>
    </row>
    <row r="40" spans="2:6">
      <c r="B40" s="3">
        <v>45470</v>
      </c>
      <c r="C40" s="4">
        <v>0.7909722222222223</v>
      </c>
      <c r="D40" t="s">
        <v>79</v>
      </c>
      <c r="E40" s="5" t="s">
        <v>41</v>
      </c>
      <c r="F40" s="5">
        <v>8.15</v>
      </c>
    </row>
    <row r="41" spans="2:6">
      <c r="B41" s="3">
        <v>45470</v>
      </c>
      <c r="C41" s="4">
        <v>0.82291666666666663</v>
      </c>
      <c r="D41" t="s">
        <v>46</v>
      </c>
      <c r="E41" s="5" t="s">
        <v>5</v>
      </c>
      <c r="F41" s="5">
        <v>12.8</v>
      </c>
    </row>
    <row r="42" spans="2:6">
      <c r="B42" s="3">
        <v>45471</v>
      </c>
      <c r="C42" s="4">
        <v>0.10416666666666667</v>
      </c>
      <c r="D42" t="s">
        <v>86</v>
      </c>
      <c r="E42" s="5" t="s">
        <v>9</v>
      </c>
      <c r="F42" s="5">
        <v>42.68</v>
      </c>
    </row>
    <row r="43" spans="2:6">
      <c r="B43" s="3">
        <v>45472</v>
      </c>
      <c r="C43" s="4">
        <v>0.31944444444444448</v>
      </c>
      <c r="D43" t="s">
        <v>80</v>
      </c>
      <c r="E43" s="5" t="s">
        <v>9</v>
      </c>
      <c r="F43" s="5">
        <v>60.55</v>
      </c>
    </row>
    <row r="44" spans="2:6">
      <c r="B44" s="3">
        <v>45472</v>
      </c>
      <c r="C44" s="4">
        <v>0.34722222222222227</v>
      </c>
      <c r="D44" t="s">
        <v>85</v>
      </c>
      <c r="E44" s="5" t="s">
        <v>5</v>
      </c>
      <c r="F44" s="5">
        <v>12.58</v>
      </c>
    </row>
    <row r="45" spans="2:6">
      <c r="B45" s="3">
        <v>45472</v>
      </c>
      <c r="C45" s="4">
        <v>0.39374999999999999</v>
      </c>
      <c r="D45" t="s">
        <v>81</v>
      </c>
      <c r="E45" s="5" t="s">
        <v>18</v>
      </c>
      <c r="F45" s="5">
        <v>4.1500000000000004</v>
      </c>
    </row>
    <row r="46" spans="2:6">
      <c r="B46" s="3">
        <v>45472</v>
      </c>
      <c r="C46" s="4">
        <v>0.42430555555555555</v>
      </c>
      <c r="D46" t="s">
        <v>87</v>
      </c>
      <c r="E46" s="5" t="s">
        <v>9</v>
      </c>
      <c r="F46" s="5">
        <v>1.7</v>
      </c>
    </row>
    <row r="47" spans="2:6">
      <c r="B47" s="3">
        <v>45472</v>
      </c>
      <c r="C47" s="4">
        <v>0.4381944444444445</v>
      </c>
      <c r="D47" t="s">
        <v>82</v>
      </c>
      <c r="E47" s="5" t="s">
        <v>18</v>
      </c>
      <c r="F47" s="5">
        <v>16.04</v>
      </c>
    </row>
    <row r="48" spans="2:6">
      <c r="B48" s="3">
        <v>45472</v>
      </c>
      <c r="C48" s="4">
        <v>0.52638888888888891</v>
      </c>
      <c r="D48" t="s">
        <v>84</v>
      </c>
      <c r="E48" s="5" t="s">
        <v>18</v>
      </c>
      <c r="F48" s="5">
        <v>8.99</v>
      </c>
    </row>
    <row r="49" spans="2:6">
      <c r="B49" s="3">
        <v>45472</v>
      </c>
      <c r="C49" s="4">
        <v>0.53333333333333333</v>
      </c>
      <c r="D49" t="s">
        <v>83</v>
      </c>
      <c r="E49" s="5" t="s">
        <v>18</v>
      </c>
      <c r="F49" s="5">
        <v>15.42</v>
      </c>
    </row>
    <row r="50" spans="2:6">
      <c r="B50" s="3">
        <v>45472</v>
      </c>
      <c r="C50" s="4">
        <v>0.56597222222222221</v>
      </c>
      <c r="D50" t="s">
        <v>88</v>
      </c>
      <c r="E50" s="5" t="s">
        <v>5</v>
      </c>
      <c r="F50" s="5">
        <v>8.42</v>
      </c>
    </row>
  </sheetData>
  <dataValidations count="1">
    <dataValidation type="list" allowBlank="1" showInputMessage="1" showErrorMessage="1" sqref="E62:E1048576 E56 E1:E50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B2:I81"/>
  <sheetViews>
    <sheetView workbookViewId="0">
      <pane ySplit="2" topLeftCell="A51" activePane="bottomLeft" state="frozen"/>
      <selection pane="bottomLeft" activeCell="D74" sqref="D74"/>
    </sheetView>
  </sheetViews>
  <sheetFormatPr defaultRowHeight="15"/>
  <cols>
    <col min="2" max="2" width="24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3">
        <v>45474</v>
      </c>
      <c r="C3" s="4">
        <v>0.58888888888888891</v>
      </c>
      <c r="D3" t="s">
        <v>89</v>
      </c>
      <c r="E3" t="s">
        <v>14</v>
      </c>
      <c r="F3" s="5">
        <v>33.25</v>
      </c>
      <c r="H3" s="1" t="s">
        <v>18</v>
      </c>
      <c r="I3" s="5">
        <f t="shared" ref="I3:I15" ca="1" si="0">SUMIF($E$3:$F$143,H3,$F$3:$F$143)</f>
        <v>575.93000000000006</v>
      </c>
    </row>
    <row r="4" spans="2:9">
      <c r="B4" s="3">
        <v>45474</v>
      </c>
      <c r="D4" t="s">
        <v>90</v>
      </c>
      <c r="E4" t="s">
        <v>5</v>
      </c>
      <c r="F4" s="5">
        <v>16.09</v>
      </c>
      <c r="H4" s="1" t="s">
        <v>5</v>
      </c>
      <c r="I4" s="5">
        <f t="shared" ca="1" si="0"/>
        <v>394.67000000000007</v>
      </c>
    </row>
    <row r="5" spans="2:9">
      <c r="B5" s="3">
        <v>45475</v>
      </c>
      <c r="C5" s="4">
        <v>0.41875000000000001</v>
      </c>
      <c r="D5" t="s">
        <v>113</v>
      </c>
      <c r="E5" t="s">
        <v>5</v>
      </c>
      <c r="F5" s="5">
        <v>11.21</v>
      </c>
      <c r="H5" s="1" t="s">
        <v>6</v>
      </c>
      <c r="I5" s="5">
        <f t="shared" ca="1" si="0"/>
        <v>0</v>
      </c>
    </row>
    <row r="6" spans="2:9">
      <c r="B6" s="3">
        <v>45475</v>
      </c>
      <c r="C6" s="4">
        <v>0.48888888888888887</v>
      </c>
      <c r="D6" t="s">
        <v>94</v>
      </c>
      <c r="E6" t="s">
        <v>9</v>
      </c>
      <c r="F6" s="5">
        <v>7.54</v>
      </c>
      <c r="H6" s="1" t="s">
        <v>7</v>
      </c>
      <c r="I6" s="5">
        <f t="shared" ca="1" si="0"/>
        <v>0</v>
      </c>
    </row>
    <row r="7" spans="2:9">
      <c r="B7" s="3">
        <v>45475</v>
      </c>
      <c r="D7" t="s">
        <v>112</v>
      </c>
      <c r="E7" t="s">
        <v>5</v>
      </c>
      <c r="F7" s="5">
        <v>13.36</v>
      </c>
      <c r="H7" s="1" t="s">
        <v>8</v>
      </c>
      <c r="I7" s="5">
        <f t="shared" ca="1" si="0"/>
        <v>0</v>
      </c>
    </row>
    <row r="8" spans="2:9">
      <c r="B8" s="3">
        <v>45475</v>
      </c>
      <c r="D8" t="s">
        <v>114</v>
      </c>
      <c r="E8" t="s">
        <v>5</v>
      </c>
      <c r="F8" s="5">
        <v>9.92</v>
      </c>
      <c r="H8" s="1" t="s">
        <v>9</v>
      </c>
      <c r="I8" s="5">
        <f t="shared" ca="1" si="0"/>
        <v>137.68</v>
      </c>
    </row>
    <row r="9" spans="2:9">
      <c r="B9" s="3">
        <v>45476</v>
      </c>
      <c r="C9" s="4">
        <v>0.52361111111111114</v>
      </c>
      <c r="D9" t="s">
        <v>111</v>
      </c>
      <c r="E9" t="s">
        <v>5</v>
      </c>
      <c r="F9" s="5">
        <v>25.69</v>
      </c>
      <c r="H9" s="1" t="s">
        <v>10</v>
      </c>
      <c r="I9" s="5">
        <f t="shared" ca="1" si="0"/>
        <v>16.89</v>
      </c>
    </row>
    <row r="10" spans="2:9">
      <c r="B10" s="3">
        <v>45476</v>
      </c>
      <c r="D10" t="s">
        <v>116</v>
      </c>
      <c r="E10" t="s">
        <v>9</v>
      </c>
      <c r="F10" s="5">
        <v>3.22</v>
      </c>
      <c r="H10" s="1" t="s">
        <v>11</v>
      </c>
      <c r="I10" s="5">
        <f t="shared" ca="1" si="0"/>
        <v>84.41</v>
      </c>
    </row>
    <row r="11" spans="2:9">
      <c r="B11" s="3">
        <v>45476</v>
      </c>
      <c r="D11" t="s">
        <v>115</v>
      </c>
      <c r="E11" t="s">
        <v>5</v>
      </c>
      <c r="F11" s="5">
        <v>7.31</v>
      </c>
      <c r="H11" s="2" t="s">
        <v>12</v>
      </c>
      <c r="I11" s="5">
        <f t="shared" ca="1" si="0"/>
        <v>0</v>
      </c>
    </row>
    <row r="12" spans="2:9">
      <c r="B12" s="3">
        <v>45476</v>
      </c>
      <c r="C12" s="4">
        <v>0.54791666666666672</v>
      </c>
      <c r="D12" t="s">
        <v>93</v>
      </c>
      <c r="E12" t="s">
        <v>5</v>
      </c>
      <c r="F12" s="5">
        <v>5</v>
      </c>
      <c r="H12" s="1" t="s">
        <v>13</v>
      </c>
      <c r="I12" s="5">
        <f t="shared" ca="1" si="0"/>
        <v>23.94</v>
      </c>
    </row>
    <row r="13" spans="2:9">
      <c r="B13" s="3">
        <v>45476</v>
      </c>
      <c r="C13" s="4">
        <v>0.65972222222222221</v>
      </c>
      <c r="D13" t="s">
        <v>98</v>
      </c>
      <c r="E13" t="s">
        <v>11</v>
      </c>
      <c r="F13" s="5">
        <v>35.04</v>
      </c>
      <c r="H13" s="1" t="s">
        <v>14</v>
      </c>
      <c r="I13" s="5">
        <f t="shared" ca="1" si="0"/>
        <v>204.38</v>
      </c>
    </row>
    <row r="14" spans="2:9">
      <c r="B14" s="3">
        <v>45476</v>
      </c>
      <c r="C14" s="4">
        <v>0.87916666666666676</v>
      </c>
      <c r="D14" t="s">
        <v>92</v>
      </c>
      <c r="E14" t="s">
        <v>5</v>
      </c>
      <c r="F14" s="5">
        <v>55.89</v>
      </c>
      <c r="H14" s="1" t="s">
        <v>15</v>
      </c>
      <c r="I14" s="5">
        <f t="shared" ca="1" si="0"/>
        <v>77.540000000000006</v>
      </c>
    </row>
    <row r="15" spans="2:9">
      <c r="B15" s="3">
        <v>45477</v>
      </c>
      <c r="D15" t="s">
        <v>115</v>
      </c>
      <c r="E15" t="s">
        <v>5</v>
      </c>
      <c r="F15" s="5">
        <v>7.36</v>
      </c>
      <c r="H15" s="1" t="s">
        <v>41</v>
      </c>
      <c r="I15" s="5">
        <f t="shared" ca="1" si="0"/>
        <v>103.19</v>
      </c>
    </row>
    <row r="16" spans="2:9">
      <c r="B16" s="3">
        <v>45477</v>
      </c>
      <c r="C16" s="4">
        <v>0.4458333333333333</v>
      </c>
      <c r="D16" t="s">
        <v>93</v>
      </c>
      <c r="E16" t="s">
        <v>5</v>
      </c>
      <c r="F16" s="5">
        <v>5.41</v>
      </c>
    </row>
    <row r="17" spans="2:9">
      <c r="B17" s="3">
        <v>45477</v>
      </c>
      <c r="C17" s="4">
        <v>0.61527777777777781</v>
      </c>
      <c r="D17" t="s">
        <v>120</v>
      </c>
      <c r="E17" t="s">
        <v>5</v>
      </c>
      <c r="F17" s="5">
        <v>10.82</v>
      </c>
    </row>
    <row r="18" spans="2:9">
      <c r="B18" s="3">
        <v>45477</v>
      </c>
      <c r="C18" s="4">
        <v>0.62083333333333335</v>
      </c>
      <c r="D18" t="s">
        <v>123</v>
      </c>
      <c r="E18" t="s">
        <v>18</v>
      </c>
      <c r="F18" s="5">
        <v>10.74</v>
      </c>
    </row>
    <row r="19" spans="2:9">
      <c r="B19" s="3">
        <v>45477</v>
      </c>
      <c r="C19" s="4">
        <v>0.81388888888888899</v>
      </c>
      <c r="D19" t="s">
        <v>91</v>
      </c>
      <c r="E19" t="s">
        <v>5</v>
      </c>
      <c r="F19" s="5">
        <v>36.24</v>
      </c>
      <c r="H19" t="s">
        <v>34</v>
      </c>
      <c r="I19" s="5">
        <f ca="1">SUM(I3:I14)</f>
        <v>1515.4400000000005</v>
      </c>
    </row>
    <row r="20" spans="2:9">
      <c r="B20" s="3">
        <v>45478</v>
      </c>
      <c r="D20" t="s">
        <v>121</v>
      </c>
      <c r="E20" t="s">
        <v>13</v>
      </c>
      <c r="F20" s="5">
        <v>11.97</v>
      </c>
    </row>
    <row r="21" spans="2:9">
      <c r="B21" s="3">
        <v>45478</v>
      </c>
      <c r="C21" s="4">
        <v>0.58750000000000002</v>
      </c>
      <c r="D21" t="s">
        <v>122</v>
      </c>
      <c r="E21" t="s">
        <v>14</v>
      </c>
      <c r="F21" s="5">
        <v>18.37</v>
      </c>
    </row>
    <row r="22" spans="2:9">
      <c r="B22" s="3">
        <v>45478</v>
      </c>
      <c r="C22" s="4">
        <v>0.5180555555555556</v>
      </c>
      <c r="D22" t="s">
        <v>131</v>
      </c>
      <c r="E22" s="5" t="s">
        <v>18</v>
      </c>
      <c r="F22" s="5">
        <v>43.95</v>
      </c>
    </row>
    <row r="23" spans="2:9">
      <c r="B23" s="3">
        <v>45478</v>
      </c>
      <c r="D23" t="s">
        <v>124</v>
      </c>
      <c r="E23" s="5" t="s">
        <v>5</v>
      </c>
      <c r="F23" s="5">
        <v>10.6</v>
      </c>
    </row>
    <row r="24" spans="2:9">
      <c r="B24" s="3">
        <v>45478</v>
      </c>
      <c r="C24" s="4">
        <v>0.68472222222222223</v>
      </c>
      <c r="D24" t="s">
        <v>96</v>
      </c>
      <c r="E24" s="5" t="s">
        <v>18</v>
      </c>
      <c r="F24" s="5">
        <v>69.97</v>
      </c>
    </row>
    <row r="25" spans="2:9">
      <c r="B25" s="3">
        <v>45478</v>
      </c>
      <c r="D25" t="s">
        <v>132</v>
      </c>
      <c r="E25" t="s">
        <v>18</v>
      </c>
      <c r="F25" s="5">
        <v>1.81</v>
      </c>
    </row>
    <row r="26" spans="2:9">
      <c r="B26" s="3">
        <v>45478</v>
      </c>
      <c r="C26" s="4">
        <v>0.78749999999999998</v>
      </c>
      <c r="D26" t="s">
        <v>103</v>
      </c>
      <c r="E26" s="5" t="s">
        <v>5</v>
      </c>
      <c r="F26" s="5">
        <v>6.06</v>
      </c>
    </row>
    <row r="27" spans="2:9">
      <c r="B27" s="3">
        <v>45479</v>
      </c>
      <c r="C27" s="4">
        <v>0.52083333333333337</v>
      </c>
      <c r="D27" t="s">
        <v>125</v>
      </c>
      <c r="E27" s="5" t="s">
        <v>5</v>
      </c>
      <c r="F27" s="5">
        <v>3.15</v>
      </c>
    </row>
    <row r="28" spans="2:9">
      <c r="B28" s="3">
        <v>45479</v>
      </c>
      <c r="C28" s="4">
        <v>0.77361111111111114</v>
      </c>
      <c r="D28" t="s">
        <v>95</v>
      </c>
      <c r="E28" s="5" t="s">
        <v>18</v>
      </c>
      <c r="F28" s="5">
        <v>11.5</v>
      </c>
    </row>
    <row r="29" spans="2:9">
      <c r="B29" s="3">
        <v>45479</v>
      </c>
      <c r="C29" s="4">
        <v>0.8847222222222223</v>
      </c>
      <c r="D29" t="s">
        <v>102</v>
      </c>
      <c r="E29" s="5" t="s">
        <v>5</v>
      </c>
      <c r="F29" s="5">
        <v>3.25</v>
      </c>
    </row>
    <row r="30" spans="2:9">
      <c r="B30" s="3">
        <v>45480</v>
      </c>
      <c r="C30" s="4">
        <v>2.0833333333333332E-2</v>
      </c>
      <c r="D30" t="s">
        <v>126</v>
      </c>
      <c r="E30" t="s">
        <v>5</v>
      </c>
      <c r="F30" s="5">
        <v>15.51</v>
      </c>
    </row>
    <row r="31" spans="2:9">
      <c r="B31" s="3">
        <v>45480</v>
      </c>
      <c r="C31" s="4">
        <v>0.62013888888888891</v>
      </c>
      <c r="D31" t="s">
        <v>97</v>
      </c>
      <c r="E31" s="5" t="s">
        <v>5</v>
      </c>
      <c r="F31" s="5">
        <v>6.18</v>
      </c>
    </row>
    <row r="32" spans="2:9">
      <c r="B32" s="3">
        <v>45481</v>
      </c>
      <c r="C32" s="4">
        <v>0.75069444444444444</v>
      </c>
      <c r="D32" t="s">
        <v>99</v>
      </c>
      <c r="E32" s="5" t="s">
        <v>5</v>
      </c>
      <c r="F32" s="5">
        <v>13.67</v>
      </c>
    </row>
    <row r="33" spans="2:6">
      <c r="B33" s="3">
        <v>45481</v>
      </c>
      <c r="C33" s="4">
        <v>0.77847222222222223</v>
      </c>
      <c r="D33" t="s">
        <v>100</v>
      </c>
      <c r="E33" s="5" t="s">
        <v>5</v>
      </c>
      <c r="F33" s="5">
        <v>6.07</v>
      </c>
    </row>
    <row r="34" spans="2:6">
      <c r="B34" s="3">
        <v>45481</v>
      </c>
      <c r="C34" s="4">
        <v>0.49861111111111112</v>
      </c>
      <c r="D34" t="s">
        <v>104</v>
      </c>
      <c r="E34" s="5" t="s">
        <v>14</v>
      </c>
      <c r="F34" s="5">
        <v>5.3</v>
      </c>
    </row>
    <row r="35" spans="2:6">
      <c r="B35" s="3">
        <v>45481</v>
      </c>
      <c r="C35" s="4">
        <v>0.51666666666666672</v>
      </c>
      <c r="D35" t="s">
        <v>106</v>
      </c>
      <c r="E35" s="5" t="s">
        <v>18</v>
      </c>
      <c r="F35" s="5">
        <v>8.2200000000000006</v>
      </c>
    </row>
    <row r="36" spans="2:6">
      <c r="B36" s="3">
        <v>45481</v>
      </c>
      <c r="C36" s="4">
        <v>0.52708333333333335</v>
      </c>
      <c r="D36" t="s">
        <v>105</v>
      </c>
      <c r="E36" s="5" t="s">
        <v>18</v>
      </c>
      <c r="F36" s="5">
        <v>33.619999999999997</v>
      </c>
    </row>
    <row r="37" spans="2:6">
      <c r="B37" s="3">
        <v>45481</v>
      </c>
      <c r="C37" s="4">
        <v>0.53611111111111109</v>
      </c>
      <c r="D37" t="s">
        <v>107</v>
      </c>
      <c r="E37" s="5" t="s">
        <v>18</v>
      </c>
      <c r="F37" s="5">
        <v>10.15</v>
      </c>
    </row>
    <row r="38" spans="2:6">
      <c r="B38" s="3">
        <v>45481</v>
      </c>
      <c r="C38" s="4">
        <v>0.55069444444444449</v>
      </c>
      <c r="D38" t="s">
        <v>108</v>
      </c>
      <c r="E38" s="5" t="s">
        <v>18</v>
      </c>
      <c r="F38" s="5">
        <v>2.69</v>
      </c>
    </row>
    <row r="39" spans="2:6">
      <c r="B39" s="3">
        <v>45481</v>
      </c>
      <c r="C39" s="4">
        <v>0.74861111111111101</v>
      </c>
      <c r="D39" t="s">
        <v>110</v>
      </c>
      <c r="E39" s="5" t="s">
        <v>14</v>
      </c>
      <c r="F39" s="5">
        <v>147.46</v>
      </c>
    </row>
    <row r="40" spans="2:6">
      <c r="B40" s="3">
        <v>45481</v>
      </c>
      <c r="C40" s="4">
        <v>0.82361111111111107</v>
      </c>
      <c r="D40" t="s">
        <v>117</v>
      </c>
      <c r="E40" s="5" t="s">
        <v>5</v>
      </c>
      <c r="F40" s="5">
        <v>11.93</v>
      </c>
    </row>
    <row r="41" spans="2:6">
      <c r="B41" s="3">
        <v>45481</v>
      </c>
      <c r="C41" s="4">
        <v>0.58680555555555558</v>
      </c>
      <c r="D41" t="s">
        <v>118</v>
      </c>
      <c r="E41" s="5" t="s">
        <v>18</v>
      </c>
      <c r="F41" s="5">
        <v>42.84</v>
      </c>
    </row>
    <row r="42" spans="2:6">
      <c r="B42" s="3">
        <v>45481</v>
      </c>
      <c r="C42" s="4">
        <v>0.63402777777777775</v>
      </c>
      <c r="D42" t="s">
        <v>127</v>
      </c>
      <c r="E42" s="5" t="s">
        <v>5</v>
      </c>
      <c r="F42" s="5">
        <v>6.51</v>
      </c>
    </row>
    <row r="43" spans="2:6">
      <c r="B43" s="3">
        <v>45482</v>
      </c>
      <c r="C43" s="4">
        <v>0.4826388888888889</v>
      </c>
      <c r="D43" t="s">
        <v>119</v>
      </c>
      <c r="E43" s="5" t="s">
        <v>5</v>
      </c>
      <c r="F43" s="5">
        <v>6.07</v>
      </c>
    </row>
    <row r="44" spans="2:6">
      <c r="B44" s="3">
        <v>45482</v>
      </c>
      <c r="C44" s="4">
        <v>0.59166666666666667</v>
      </c>
      <c r="D44" t="s">
        <v>101</v>
      </c>
      <c r="E44" s="5" t="s">
        <v>41</v>
      </c>
      <c r="F44" s="5">
        <v>20</v>
      </c>
    </row>
    <row r="45" spans="2:6">
      <c r="B45" s="3">
        <v>45482</v>
      </c>
      <c r="C45" s="4">
        <v>0.61249999999999993</v>
      </c>
      <c r="D45" t="s">
        <v>128</v>
      </c>
      <c r="E45" s="5" t="s">
        <v>18</v>
      </c>
      <c r="F45" s="5">
        <v>0.97</v>
      </c>
    </row>
    <row r="46" spans="2:6">
      <c r="B46" s="3">
        <v>45482</v>
      </c>
      <c r="C46" s="4">
        <v>0.93402777777777779</v>
      </c>
      <c r="D46" t="s">
        <v>135</v>
      </c>
      <c r="E46" s="5" t="s">
        <v>5</v>
      </c>
      <c r="F46" s="5">
        <v>9.8699999999999992</v>
      </c>
    </row>
    <row r="47" spans="2:6">
      <c r="B47" s="3">
        <v>45483</v>
      </c>
      <c r="C47" s="4">
        <v>0.41388888888888892</v>
      </c>
      <c r="D47" t="s">
        <v>129</v>
      </c>
      <c r="E47" s="5" t="s">
        <v>5</v>
      </c>
      <c r="F47" s="5">
        <v>12.79</v>
      </c>
    </row>
    <row r="48" spans="2:6">
      <c r="B48" s="3">
        <v>45484</v>
      </c>
      <c r="C48" s="4">
        <v>0.7319444444444444</v>
      </c>
      <c r="D48" t="s">
        <v>130</v>
      </c>
      <c r="E48" s="5" t="s">
        <v>10</v>
      </c>
      <c r="F48" s="5">
        <v>16.89</v>
      </c>
    </row>
    <row r="49" spans="2:6">
      <c r="B49" s="3">
        <v>45485</v>
      </c>
      <c r="D49" t="s">
        <v>121</v>
      </c>
      <c r="E49" s="5" t="s">
        <v>13</v>
      </c>
      <c r="F49" s="5">
        <v>11.97</v>
      </c>
    </row>
    <row r="50" spans="2:6">
      <c r="B50" s="3">
        <v>45485</v>
      </c>
      <c r="C50" s="4">
        <v>0.75486111111111109</v>
      </c>
      <c r="D50" t="s">
        <v>109</v>
      </c>
      <c r="E50" s="5" t="s">
        <v>11</v>
      </c>
      <c r="F50" s="5">
        <v>27.74</v>
      </c>
    </row>
    <row r="51" spans="2:6">
      <c r="B51" s="3">
        <v>45485</v>
      </c>
      <c r="C51" s="4">
        <v>0.78402777777777777</v>
      </c>
      <c r="D51" t="s">
        <v>134</v>
      </c>
      <c r="E51" s="5" t="s">
        <v>41</v>
      </c>
      <c r="F51" s="5">
        <v>58.23</v>
      </c>
    </row>
    <row r="52" spans="2:6">
      <c r="B52" s="3">
        <v>45488</v>
      </c>
      <c r="C52" s="4">
        <v>0.66319444444444442</v>
      </c>
      <c r="D52" t="s">
        <v>109</v>
      </c>
      <c r="E52" s="5" t="s">
        <v>11</v>
      </c>
      <c r="F52" s="5">
        <v>6.53</v>
      </c>
    </row>
    <row r="53" spans="2:6">
      <c r="B53" s="3">
        <v>45488</v>
      </c>
      <c r="C53" s="4">
        <v>0.73611111111111116</v>
      </c>
      <c r="D53" t="s">
        <v>93</v>
      </c>
      <c r="E53" s="5" t="s">
        <v>5</v>
      </c>
      <c r="F53" s="5">
        <v>6.11</v>
      </c>
    </row>
    <row r="54" spans="2:6">
      <c r="B54" s="3">
        <v>45488</v>
      </c>
      <c r="C54" s="4">
        <v>45488</v>
      </c>
      <c r="D54" t="s">
        <v>93</v>
      </c>
      <c r="E54" s="5" t="s">
        <v>5</v>
      </c>
      <c r="F54" s="5">
        <v>10.8</v>
      </c>
    </row>
    <row r="55" spans="2:6">
      <c r="B55" s="3">
        <v>45489</v>
      </c>
      <c r="C55" s="4">
        <v>0.7944444444444444</v>
      </c>
      <c r="D55" t="s">
        <v>133</v>
      </c>
      <c r="E55" s="5" t="s">
        <v>15</v>
      </c>
      <c r="F55" s="5">
        <v>65.540000000000006</v>
      </c>
    </row>
    <row r="56" spans="2:6">
      <c r="B56" s="3">
        <v>45492</v>
      </c>
      <c r="C56" s="4">
        <v>0.74513888888888891</v>
      </c>
      <c r="D56" t="s">
        <v>136</v>
      </c>
      <c r="E56" s="5" t="s">
        <v>5</v>
      </c>
      <c r="F56" s="5">
        <v>1.75</v>
      </c>
    </row>
    <row r="57" spans="2:6">
      <c r="B57" s="3">
        <v>45492</v>
      </c>
      <c r="C57" s="4">
        <v>0.76874999999999993</v>
      </c>
      <c r="D57" t="s">
        <v>137</v>
      </c>
      <c r="E57" s="5" t="s">
        <v>11</v>
      </c>
      <c r="F57" s="5">
        <v>15.1</v>
      </c>
    </row>
    <row r="58" spans="2:6">
      <c r="B58" s="3">
        <v>45495</v>
      </c>
      <c r="C58" s="4">
        <v>0.74305555555555547</v>
      </c>
      <c r="D58" t="s">
        <v>158</v>
      </c>
      <c r="E58" s="5" t="s">
        <v>5</v>
      </c>
      <c r="F58" s="5">
        <v>7.64</v>
      </c>
    </row>
    <row r="59" spans="2:6">
      <c r="B59" s="3">
        <v>45495</v>
      </c>
      <c r="C59" s="4">
        <v>0.78402777777777777</v>
      </c>
      <c r="D59" t="s">
        <v>159</v>
      </c>
      <c r="E59" s="5" t="s">
        <v>18</v>
      </c>
      <c r="F59" s="5">
        <v>8.4700000000000006</v>
      </c>
    </row>
    <row r="60" spans="2:6">
      <c r="B60" s="3">
        <v>45495</v>
      </c>
      <c r="D60" t="s">
        <v>160</v>
      </c>
      <c r="E60" s="5" t="s">
        <v>18</v>
      </c>
      <c r="F60" s="5">
        <v>56.73</v>
      </c>
    </row>
    <row r="61" spans="2:6">
      <c r="B61" s="3">
        <v>45495</v>
      </c>
      <c r="C61" s="4">
        <v>0.74375000000000002</v>
      </c>
      <c r="D61" t="s">
        <v>161</v>
      </c>
      <c r="E61" s="5" t="s">
        <v>18</v>
      </c>
      <c r="F61" s="5">
        <v>8.7899999999999991</v>
      </c>
    </row>
    <row r="62" spans="2:6">
      <c r="B62" s="3">
        <v>45497</v>
      </c>
      <c r="C62" s="4">
        <v>0.70347222222222217</v>
      </c>
      <c r="D62" t="s">
        <v>93</v>
      </c>
      <c r="E62" s="5" t="s">
        <v>5</v>
      </c>
      <c r="F62" s="5">
        <v>6.1</v>
      </c>
    </row>
    <row r="63" spans="2:6">
      <c r="B63" s="3">
        <v>45497</v>
      </c>
      <c r="D63" t="s">
        <v>162</v>
      </c>
      <c r="E63" s="5" t="s">
        <v>5</v>
      </c>
      <c r="F63" s="5">
        <v>6.23</v>
      </c>
    </row>
    <row r="64" spans="2:6">
      <c r="B64" s="3">
        <v>45497</v>
      </c>
      <c r="C64" s="4">
        <v>0.73402777777777783</v>
      </c>
      <c r="D64" t="s">
        <v>163</v>
      </c>
      <c r="E64" s="5" t="s">
        <v>18</v>
      </c>
      <c r="F64" s="5">
        <v>15.11</v>
      </c>
    </row>
    <row r="65" spans="2:6">
      <c r="B65" s="3">
        <v>45497</v>
      </c>
      <c r="C65" s="4">
        <v>0.74861111111111101</v>
      </c>
      <c r="D65" t="s">
        <v>159</v>
      </c>
      <c r="E65" s="5" t="s">
        <v>18</v>
      </c>
      <c r="F65" s="5">
        <v>23.08</v>
      </c>
    </row>
    <row r="66" spans="2:6">
      <c r="B66" s="3">
        <v>45497</v>
      </c>
      <c r="D66" t="s">
        <v>164</v>
      </c>
      <c r="E66" s="5" t="s">
        <v>18</v>
      </c>
      <c r="F66" s="5">
        <v>24.49</v>
      </c>
    </row>
    <row r="67" spans="2:6">
      <c r="B67" s="3">
        <v>45498</v>
      </c>
      <c r="C67" s="4">
        <v>0.40347222222222223</v>
      </c>
      <c r="D67" t="s">
        <v>165</v>
      </c>
      <c r="E67" s="5" t="s">
        <v>18</v>
      </c>
      <c r="F67" s="5">
        <v>6.09</v>
      </c>
    </row>
    <row r="68" spans="2:6">
      <c r="B68" s="3">
        <v>45501</v>
      </c>
      <c r="C68" s="4">
        <v>3.9583333333333331E-2</v>
      </c>
      <c r="D68" t="s">
        <v>166</v>
      </c>
      <c r="E68" s="5" t="s">
        <v>5</v>
      </c>
      <c r="F68" s="5">
        <v>6.87</v>
      </c>
    </row>
    <row r="69" spans="2:6">
      <c r="B69" s="3">
        <v>45500</v>
      </c>
      <c r="C69" s="4">
        <v>0.83472222222222225</v>
      </c>
      <c r="D69" t="s">
        <v>93</v>
      </c>
      <c r="E69" s="5" t="s">
        <v>5</v>
      </c>
      <c r="F69" s="5">
        <v>9</v>
      </c>
    </row>
    <row r="70" spans="2:6">
      <c r="B70" s="3">
        <v>45500</v>
      </c>
      <c r="D70" t="s">
        <v>167</v>
      </c>
      <c r="E70" s="5" t="s">
        <v>5</v>
      </c>
      <c r="F70" s="5">
        <v>9.02</v>
      </c>
    </row>
    <row r="71" spans="2:6">
      <c r="B71" s="3">
        <v>45501</v>
      </c>
      <c r="D71" t="s">
        <v>168</v>
      </c>
      <c r="E71" s="5" t="s">
        <v>9</v>
      </c>
      <c r="F71" s="5">
        <v>86.36</v>
      </c>
    </row>
    <row r="72" spans="2:6">
      <c r="B72" s="3">
        <v>45501</v>
      </c>
      <c r="C72" s="4">
        <v>0.38680555555555557</v>
      </c>
      <c r="D72" t="s">
        <v>140</v>
      </c>
      <c r="E72" s="5" t="s">
        <v>18</v>
      </c>
      <c r="F72" s="5">
        <v>18.739999999999998</v>
      </c>
    </row>
    <row r="73" spans="2:6">
      <c r="B73" s="3">
        <v>45501</v>
      </c>
      <c r="D73" t="s">
        <v>139</v>
      </c>
      <c r="E73" s="5" t="s">
        <v>41</v>
      </c>
      <c r="F73" s="5">
        <v>24.96</v>
      </c>
    </row>
    <row r="74" spans="2:6">
      <c r="B74" s="3">
        <v>45501</v>
      </c>
      <c r="D74" t="s">
        <v>138</v>
      </c>
      <c r="E74" s="5" t="s">
        <v>5</v>
      </c>
      <c r="F74" s="5">
        <v>6.87</v>
      </c>
    </row>
    <row r="75" spans="2:6">
      <c r="B75" s="3">
        <v>45501</v>
      </c>
      <c r="D75" t="s">
        <v>141</v>
      </c>
      <c r="E75" s="5" t="s">
        <v>5</v>
      </c>
      <c r="F75" s="5">
        <v>8.32</v>
      </c>
    </row>
    <row r="76" spans="2:6">
      <c r="B76" s="3">
        <v>45501</v>
      </c>
      <c r="D76" t="s">
        <v>86</v>
      </c>
      <c r="E76" s="5" t="s">
        <v>9</v>
      </c>
      <c r="F76" s="5">
        <v>40.56</v>
      </c>
    </row>
    <row r="77" spans="2:6">
      <c r="B77" s="3">
        <v>45501</v>
      </c>
      <c r="C77" s="4">
        <v>0.67013888888888884</v>
      </c>
      <c r="D77" t="s">
        <v>142</v>
      </c>
      <c r="E77" s="5" t="s">
        <v>18</v>
      </c>
      <c r="F77" s="5">
        <v>50.8</v>
      </c>
    </row>
    <row r="78" spans="2:6">
      <c r="B78" s="3">
        <v>45501</v>
      </c>
      <c r="C78" s="4">
        <v>0.70138888888888884</v>
      </c>
      <c r="D78" t="s">
        <v>17</v>
      </c>
      <c r="E78" s="5" t="s">
        <v>15</v>
      </c>
      <c r="F78" s="5">
        <v>12</v>
      </c>
    </row>
    <row r="79" spans="2:6">
      <c r="B79" s="3">
        <v>45501</v>
      </c>
      <c r="C79" s="4">
        <v>0.71597222222222223</v>
      </c>
      <c r="D79" t="s">
        <v>20</v>
      </c>
      <c r="E79" s="5" t="s">
        <v>18</v>
      </c>
      <c r="F79" s="5">
        <v>64.3</v>
      </c>
    </row>
    <row r="80" spans="2:6">
      <c r="B80" s="3">
        <v>45501</v>
      </c>
      <c r="C80" s="4">
        <v>0.74583333333333324</v>
      </c>
      <c r="D80" t="s">
        <v>29</v>
      </c>
      <c r="E80" s="5" t="s">
        <v>18</v>
      </c>
      <c r="F80" s="5">
        <v>31.27</v>
      </c>
    </row>
    <row r="81" spans="2:6">
      <c r="B81" s="3">
        <v>45502</v>
      </c>
      <c r="C81" s="4">
        <v>0.6972222222222223</v>
      </c>
      <c r="D81" t="s">
        <v>20</v>
      </c>
      <c r="E81" s="5" t="s">
        <v>18</v>
      </c>
      <c r="F81" s="5">
        <v>31.6</v>
      </c>
    </row>
  </sheetData>
  <dataValidations count="1">
    <dataValidation type="list" allowBlank="1" showInputMessage="1" showErrorMessage="1" sqref="E98:E1048576 E1:E81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B2:I66"/>
  <sheetViews>
    <sheetView workbookViewId="0">
      <pane ySplit="2" topLeftCell="A33" activePane="bottomLeft" state="frozen"/>
      <selection pane="bottomLeft" activeCell="D56" sqref="D56:F56"/>
    </sheetView>
  </sheetViews>
  <sheetFormatPr defaultRowHeight="15"/>
  <cols>
    <col min="2" max="2" width="26.5703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3">
        <v>45506</v>
      </c>
      <c r="D3" t="s">
        <v>144</v>
      </c>
      <c r="E3" t="s">
        <v>8</v>
      </c>
      <c r="F3" s="5">
        <v>2.75</v>
      </c>
      <c r="H3" s="1" t="s">
        <v>18</v>
      </c>
      <c r="I3" s="5">
        <f t="shared" ref="I3:I15" ca="1" si="0">SUMIF($E$4:$F$142,H3,$F$4:$F$142)</f>
        <v>263.27</v>
      </c>
    </row>
    <row r="4" spans="2:9">
      <c r="B4" s="3">
        <v>45506</v>
      </c>
      <c r="C4" s="4">
        <v>0.89027777777777783</v>
      </c>
      <c r="D4" t="s">
        <v>169</v>
      </c>
      <c r="E4" t="s">
        <v>5</v>
      </c>
      <c r="F4" s="5">
        <v>177.86</v>
      </c>
      <c r="H4" s="1" t="s">
        <v>5</v>
      </c>
      <c r="I4" s="5">
        <f t="shared" ca="1" si="0"/>
        <v>792.88</v>
      </c>
    </row>
    <row r="5" spans="2:9">
      <c r="B5" s="3">
        <v>45507</v>
      </c>
      <c r="C5" s="4">
        <v>0.38541666666666669</v>
      </c>
      <c r="D5" t="s">
        <v>170</v>
      </c>
      <c r="E5" t="s">
        <v>5</v>
      </c>
      <c r="F5" s="5">
        <v>28.22</v>
      </c>
      <c r="H5" s="1" t="s">
        <v>6</v>
      </c>
      <c r="I5" s="5">
        <f t="shared" ca="1" si="0"/>
        <v>0</v>
      </c>
    </row>
    <row r="6" spans="2:9">
      <c r="B6" s="3">
        <v>45507</v>
      </c>
      <c r="C6" s="4">
        <v>0.42708333333333331</v>
      </c>
      <c r="D6" t="s">
        <v>32</v>
      </c>
      <c r="E6" t="s">
        <v>8</v>
      </c>
      <c r="F6" s="5">
        <v>2.9</v>
      </c>
      <c r="H6" s="1" t="s">
        <v>7</v>
      </c>
      <c r="I6" s="5">
        <f t="shared" ca="1" si="0"/>
        <v>0</v>
      </c>
    </row>
    <row r="7" spans="2:9">
      <c r="B7" s="3">
        <v>45508</v>
      </c>
      <c r="C7" s="4">
        <v>0.60902777777777783</v>
      </c>
      <c r="D7" t="s">
        <v>143</v>
      </c>
      <c r="E7" t="s">
        <v>14</v>
      </c>
      <c r="F7" s="5">
        <v>55.73</v>
      </c>
      <c r="H7" s="1" t="s">
        <v>8</v>
      </c>
      <c r="I7" s="5">
        <f t="shared" ca="1" si="0"/>
        <v>84.45</v>
      </c>
    </row>
    <row r="8" spans="2:9">
      <c r="B8" s="3">
        <v>45509</v>
      </c>
      <c r="C8" s="4">
        <v>0.38194444444444442</v>
      </c>
      <c r="D8" t="s">
        <v>20</v>
      </c>
      <c r="E8" t="s">
        <v>18</v>
      </c>
      <c r="F8" s="5">
        <v>27.52</v>
      </c>
      <c r="H8" s="1" t="s">
        <v>9</v>
      </c>
      <c r="I8" s="5">
        <f t="shared" ca="1" si="0"/>
        <v>0</v>
      </c>
    </row>
    <row r="9" spans="2:9">
      <c r="B9" s="3">
        <v>45511</v>
      </c>
      <c r="C9" s="4">
        <v>0.32361111111111113</v>
      </c>
      <c r="D9" t="s">
        <v>32</v>
      </c>
      <c r="E9" t="s">
        <v>8</v>
      </c>
      <c r="F9" s="5">
        <v>2.9</v>
      </c>
      <c r="H9" s="1" t="s">
        <v>10</v>
      </c>
      <c r="I9" s="5">
        <f t="shared" ca="1" si="0"/>
        <v>0</v>
      </c>
    </row>
    <row r="10" spans="2:9">
      <c r="B10" s="3">
        <v>45513</v>
      </c>
      <c r="D10" t="s">
        <v>32</v>
      </c>
      <c r="E10" t="s">
        <v>8</v>
      </c>
      <c r="F10" s="5">
        <v>2.9</v>
      </c>
      <c r="H10" s="1" t="s">
        <v>11</v>
      </c>
      <c r="I10" s="5">
        <f t="shared" ca="1" si="0"/>
        <v>0</v>
      </c>
    </row>
    <row r="11" spans="2:9">
      <c r="B11" s="3">
        <v>45513</v>
      </c>
      <c r="D11" t="s">
        <v>144</v>
      </c>
      <c r="E11" t="s">
        <v>8</v>
      </c>
      <c r="F11" s="5">
        <v>2.75</v>
      </c>
      <c r="H11" s="2" t="s">
        <v>12</v>
      </c>
      <c r="I11" s="5">
        <f t="shared" ca="1" si="0"/>
        <v>0</v>
      </c>
    </row>
    <row r="12" spans="2:9">
      <c r="B12" s="3">
        <v>45514</v>
      </c>
      <c r="D12" t="s">
        <v>171</v>
      </c>
      <c r="E12" t="s">
        <v>5</v>
      </c>
      <c r="F12" s="5">
        <v>74.849999999999994</v>
      </c>
      <c r="H12" s="1" t="s">
        <v>13</v>
      </c>
      <c r="I12" s="5">
        <f t="shared" ca="1" si="0"/>
        <v>0</v>
      </c>
    </row>
    <row r="13" spans="2:9">
      <c r="B13" s="3">
        <v>45514</v>
      </c>
      <c r="C13" s="4">
        <v>0.40138888888888885</v>
      </c>
      <c r="D13" t="s">
        <v>32</v>
      </c>
      <c r="E13" t="s">
        <v>8</v>
      </c>
      <c r="F13" s="5">
        <v>2.9</v>
      </c>
      <c r="H13" s="1" t="s">
        <v>14</v>
      </c>
      <c r="I13" s="5">
        <f t="shared" ca="1" si="0"/>
        <v>187.78</v>
      </c>
    </row>
    <row r="14" spans="2:9">
      <c r="B14" s="3">
        <v>45514</v>
      </c>
      <c r="C14" s="4">
        <v>0.43194444444444446</v>
      </c>
      <c r="D14" t="s">
        <v>144</v>
      </c>
      <c r="E14" t="s">
        <v>8</v>
      </c>
      <c r="F14" s="5">
        <v>2.75</v>
      </c>
      <c r="H14" s="1" t="s">
        <v>15</v>
      </c>
      <c r="I14" s="5">
        <f t="shared" ca="1" si="0"/>
        <v>0</v>
      </c>
    </row>
    <row r="15" spans="2:9">
      <c r="B15" s="3">
        <v>45514</v>
      </c>
      <c r="C15" s="4">
        <v>0.77916666666666667</v>
      </c>
      <c r="D15" t="s">
        <v>45</v>
      </c>
      <c r="E15" t="s">
        <v>5</v>
      </c>
      <c r="F15" s="5">
        <v>3.19</v>
      </c>
      <c r="H15" s="1" t="s">
        <v>41</v>
      </c>
      <c r="I15" s="5">
        <f t="shared" ca="1" si="0"/>
        <v>28</v>
      </c>
    </row>
    <row r="16" spans="2:9">
      <c r="B16" s="3">
        <v>45515</v>
      </c>
      <c r="C16" s="4">
        <v>0.71319444444444446</v>
      </c>
      <c r="D16" t="s">
        <v>20</v>
      </c>
      <c r="E16" t="s">
        <v>18</v>
      </c>
      <c r="F16" s="5">
        <v>59.06</v>
      </c>
    </row>
    <row r="17" spans="2:9">
      <c r="B17" s="3">
        <v>45515</v>
      </c>
      <c r="C17" s="4">
        <v>0.2388888888888889</v>
      </c>
      <c r="D17" t="s">
        <v>29</v>
      </c>
      <c r="E17" t="s">
        <v>18</v>
      </c>
      <c r="F17" s="5">
        <v>28.96</v>
      </c>
    </row>
    <row r="18" spans="2:9">
      <c r="B18" s="3">
        <v>45515</v>
      </c>
      <c r="C18" s="4">
        <v>0.78194444444444444</v>
      </c>
      <c r="D18" t="s">
        <v>43</v>
      </c>
      <c r="E18" t="s">
        <v>18</v>
      </c>
      <c r="F18" s="5">
        <v>42.82</v>
      </c>
    </row>
    <row r="19" spans="2:9">
      <c r="B19" s="3">
        <v>45517</v>
      </c>
      <c r="C19" s="4">
        <v>0.74513888888888891</v>
      </c>
      <c r="D19" t="s">
        <v>145</v>
      </c>
      <c r="E19" s="5" t="s">
        <v>5</v>
      </c>
      <c r="F19" s="5">
        <v>11.3</v>
      </c>
      <c r="H19" t="s">
        <v>34</v>
      </c>
      <c r="I19" s="5">
        <f ca="1">SUM(I3:I14)</f>
        <v>1328.38</v>
      </c>
    </row>
    <row r="20" spans="2:9">
      <c r="B20" s="3">
        <v>45517</v>
      </c>
      <c r="C20" s="4">
        <v>0.75138888888888899</v>
      </c>
      <c r="D20" t="s">
        <v>32</v>
      </c>
      <c r="E20" t="s">
        <v>8</v>
      </c>
      <c r="F20" s="5">
        <v>2.9</v>
      </c>
    </row>
    <row r="21" spans="2:9">
      <c r="B21" s="3">
        <v>45517</v>
      </c>
      <c r="C21" s="4">
        <v>0.82638888888888884</v>
      </c>
      <c r="D21" t="s">
        <v>146</v>
      </c>
      <c r="E21" s="5" t="s">
        <v>5</v>
      </c>
      <c r="F21" s="5">
        <v>52.64</v>
      </c>
    </row>
    <row r="22" spans="2:9">
      <c r="B22" s="3">
        <v>45518</v>
      </c>
      <c r="C22" s="4">
        <v>0.34722222222222227</v>
      </c>
      <c r="D22" t="s">
        <v>32</v>
      </c>
      <c r="E22" s="5" t="s">
        <v>8</v>
      </c>
      <c r="F22" s="5">
        <v>2.9</v>
      </c>
    </row>
    <row r="23" spans="2:9">
      <c r="B23" s="3">
        <v>45518</v>
      </c>
      <c r="C23" s="4">
        <v>0.36041666666666666</v>
      </c>
      <c r="D23" t="s">
        <v>144</v>
      </c>
      <c r="E23" s="5" t="s">
        <v>8</v>
      </c>
      <c r="F23" s="5">
        <v>2.75</v>
      </c>
    </row>
    <row r="24" spans="2:9">
      <c r="B24" s="3">
        <v>45519</v>
      </c>
      <c r="C24" s="4">
        <v>0.80833333333333324</v>
      </c>
      <c r="D24" t="s">
        <v>20</v>
      </c>
      <c r="E24" s="5" t="s">
        <v>18</v>
      </c>
      <c r="F24" s="5">
        <v>1.59</v>
      </c>
    </row>
    <row r="25" spans="2:9">
      <c r="B25" s="3">
        <v>45520</v>
      </c>
      <c r="C25" s="4">
        <v>0.7993055555555556</v>
      </c>
      <c r="D25" t="s">
        <v>147</v>
      </c>
      <c r="E25" t="s">
        <v>5</v>
      </c>
      <c r="F25" s="5">
        <v>39.83</v>
      </c>
    </row>
    <row r="26" spans="2:9">
      <c r="B26" s="3">
        <v>45520</v>
      </c>
      <c r="C26" s="4">
        <v>0.88750000000000007</v>
      </c>
      <c r="D26" t="s">
        <v>144</v>
      </c>
      <c r="E26" s="5" t="s">
        <v>8</v>
      </c>
      <c r="F26" s="5">
        <v>2.75</v>
      </c>
    </row>
    <row r="27" spans="2:9">
      <c r="B27" s="3">
        <v>45521</v>
      </c>
      <c r="C27" s="4">
        <v>0.62152777777777779</v>
      </c>
      <c r="D27" t="s">
        <v>144</v>
      </c>
      <c r="E27" s="5" t="s">
        <v>8</v>
      </c>
      <c r="F27" s="5">
        <v>2.75</v>
      </c>
    </row>
    <row r="28" spans="2:9">
      <c r="B28" s="3">
        <v>45521</v>
      </c>
      <c r="C28" s="4">
        <v>0.1388888888888889</v>
      </c>
      <c r="D28" t="s">
        <v>16</v>
      </c>
      <c r="E28" s="5" t="s">
        <v>5</v>
      </c>
      <c r="F28" s="5">
        <v>20.14</v>
      </c>
    </row>
    <row r="29" spans="2:9">
      <c r="B29" s="3">
        <v>45521</v>
      </c>
      <c r="C29" s="4">
        <v>0.87847222222222221</v>
      </c>
      <c r="D29" t="s">
        <v>148</v>
      </c>
      <c r="E29" s="5" t="s">
        <v>5</v>
      </c>
      <c r="F29" s="5">
        <v>50.36</v>
      </c>
    </row>
    <row r="30" spans="2:9">
      <c r="B30" s="3">
        <v>45521</v>
      </c>
      <c r="C30" s="4">
        <v>0.89583333333333337</v>
      </c>
      <c r="D30" t="s">
        <v>32</v>
      </c>
      <c r="E30" s="5" t="s">
        <v>8</v>
      </c>
      <c r="F30" s="5">
        <v>2.9</v>
      </c>
    </row>
    <row r="31" spans="2:9">
      <c r="B31" s="3">
        <v>45522</v>
      </c>
      <c r="C31" s="4">
        <v>0.4826388888888889</v>
      </c>
      <c r="D31" t="s">
        <v>16</v>
      </c>
      <c r="E31" s="5" t="s">
        <v>5</v>
      </c>
      <c r="F31" s="5">
        <v>14.15</v>
      </c>
    </row>
    <row r="32" spans="2:9">
      <c r="B32" s="3">
        <v>45522</v>
      </c>
      <c r="C32" s="4">
        <v>0.5708333333333333</v>
      </c>
      <c r="D32" t="s">
        <v>32</v>
      </c>
      <c r="E32" s="5" t="s">
        <v>8</v>
      </c>
      <c r="F32" s="5">
        <v>2.9</v>
      </c>
    </row>
    <row r="33" spans="2:6">
      <c r="B33" s="3">
        <v>45522</v>
      </c>
      <c r="C33" s="4">
        <v>0.58819444444444446</v>
      </c>
      <c r="D33" t="s">
        <v>144</v>
      </c>
      <c r="E33" s="5" t="s">
        <v>8</v>
      </c>
      <c r="F33" s="5">
        <v>2.75</v>
      </c>
    </row>
    <row r="34" spans="2:6">
      <c r="B34" s="3">
        <v>45523</v>
      </c>
      <c r="C34" s="4">
        <v>0.77569444444444446</v>
      </c>
      <c r="D34" t="s">
        <v>149</v>
      </c>
      <c r="E34" s="5" t="s">
        <v>5</v>
      </c>
      <c r="F34" s="5">
        <v>8</v>
      </c>
    </row>
    <row r="35" spans="2:6">
      <c r="B35" s="3">
        <v>45525</v>
      </c>
      <c r="C35" s="4">
        <v>0.80763888888888891</v>
      </c>
      <c r="D35" t="s">
        <v>29</v>
      </c>
      <c r="E35" s="5" t="s">
        <v>18</v>
      </c>
      <c r="F35" s="5">
        <v>9.18</v>
      </c>
    </row>
    <row r="36" spans="2:6">
      <c r="B36" s="3">
        <v>45525</v>
      </c>
      <c r="C36" s="4">
        <v>0.84305555555555556</v>
      </c>
      <c r="D36" t="s">
        <v>20</v>
      </c>
      <c r="E36" s="5" t="s">
        <v>18</v>
      </c>
      <c r="F36" s="5">
        <v>55.73</v>
      </c>
    </row>
    <row r="37" spans="2:6">
      <c r="B37" s="3">
        <v>45526</v>
      </c>
      <c r="C37" s="4">
        <v>0.78472222222222221</v>
      </c>
      <c r="D37" t="s">
        <v>144</v>
      </c>
      <c r="E37" s="5" t="s">
        <v>8</v>
      </c>
      <c r="F37" s="5">
        <v>2.75</v>
      </c>
    </row>
    <row r="38" spans="2:6">
      <c r="B38" s="3">
        <v>45527</v>
      </c>
      <c r="C38" s="4">
        <v>0.34375</v>
      </c>
      <c r="D38" t="s">
        <v>32</v>
      </c>
      <c r="E38" s="5" t="s">
        <v>8</v>
      </c>
      <c r="F38" s="5">
        <v>2.9</v>
      </c>
    </row>
    <row r="39" spans="2:6">
      <c r="B39" s="3">
        <v>45527</v>
      </c>
      <c r="C39" s="4">
        <v>0.37013888888888885</v>
      </c>
      <c r="D39" t="s">
        <v>144</v>
      </c>
      <c r="E39" s="5" t="s">
        <v>8</v>
      </c>
      <c r="F39" s="5">
        <v>2.75</v>
      </c>
    </row>
    <row r="40" spans="2:6">
      <c r="B40" s="3">
        <v>45527</v>
      </c>
      <c r="C40" s="4">
        <v>0.4909722222222222</v>
      </c>
      <c r="D40" t="s">
        <v>144</v>
      </c>
      <c r="E40" s="5" t="s">
        <v>8</v>
      </c>
      <c r="F40" s="5">
        <v>2.75</v>
      </c>
    </row>
    <row r="41" spans="2:6">
      <c r="B41" s="3">
        <v>45527</v>
      </c>
      <c r="C41" s="4">
        <v>0.52013888888888882</v>
      </c>
      <c r="D41" t="s">
        <v>32</v>
      </c>
      <c r="E41" s="5" t="s">
        <v>8</v>
      </c>
      <c r="F41" s="5">
        <v>2.9</v>
      </c>
    </row>
    <row r="42" spans="2:6">
      <c r="B42" s="3">
        <v>45527</v>
      </c>
      <c r="C42" s="4">
        <v>0.5395833333333333</v>
      </c>
      <c r="D42" t="s">
        <v>150</v>
      </c>
      <c r="E42" s="5" t="s">
        <v>18</v>
      </c>
      <c r="F42" s="5">
        <v>15.07</v>
      </c>
    </row>
    <row r="43" spans="2:6">
      <c r="B43" s="3">
        <v>45527</v>
      </c>
      <c r="C43" s="4">
        <v>0.63263888888888886</v>
      </c>
      <c r="D43" t="s">
        <v>151</v>
      </c>
      <c r="E43" s="5" t="s">
        <v>5</v>
      </c>
      <c r="F43" s="5">
        <v>8.1</v>
      </c>
    </row>
    <row r="44" spans="2:6">
      <c r="B44" s="3">
        <v>45527</v>
      </c>
      <c r="C44" s="4">
        <v>0.68263888888888891</v>
      </c>
      <c r="D44" t="s">
        <v>32</v>
      </c>
      <c r="E44" s="5" t="s">
        <v>8</v>
      </c>
      <c r="F44" s="5">
        <v>2.9</v>
      </c>
    </row>
    <row r="45" spans="2:6">
      <c r="B45" s="3">
        <v>45527</v>
      </c>
      <c r="C45" s="4">
        <v>0.72638888888888886</v>
      </c>
      <c r="D45" t="s">
        <v>144</v>
      </c>
      <c r="E45" s="5" t="s">
        <v>8</v>
      </c>
      <c r="F45" s="5">
        <v>2.75</v>
      </c>
    </row>
    <row r="46" spans="2:6">
      <c r="B46" s="3">
        <v>45527</v>
      </c>
      <c r="C46" s="4">
        <v>0.90208333333333324</v>
      </c>
      <c r="D46" t="s">
        <v>152</v>
      </c>
      <c r="E46" s="5" t="s">
        <v>41</v>
      </c>
      <c r="F46" s="5">
        <v>28</v>
      </c>
    </row>
    <row r="47" spans="2:6">
      <c r="B47" s="3">
        <v>45528</v>
      </c>
      <c r="D47" t="s">
        <v>144</v>
      </c>
      <c r="E47" s="5" t="s">
        <v>8</v>
      </c>
      <c r="F47" s="5">
        <v>2.75</v>
      </c>
    </row>
    <row r="48" spans="2:6">
      <c r="B48" s="3">
        <v>45529</v>
      </c>
      <c r="C48" s="4">
        <v>0.38055555555555554</v>
      </c>
      <c r="D48" t="s">
        <v>20</v>
      </c>
      <c r="E48" s="5" t="s">
        <v>18</v>
      </c>
      <c r="F48" s="5">
        <v>14.16</v>
      </c>
    </row>
    <row r="49" spans="2:6">
      <c r="B49" s="3">
        <v>45529</v>
      </c>
      <c r="D49" t="s">
        <v>172</v>
      </c>
      <c r="E49" s="5" t="s">
        <v>5</v>
      </c>
      <c r="F49" s="5">
        <v>58.37</v>
      </c>
    </row>
    <row r="50" spans="2:6">
      <c r="B50" s="3">
        <v>45529</v>
      </c>
      <c r="D50" t="s">
        <v>32</v>
      </c>
      <c r="E50" s="5" t="s">
        <v>8</v>
      </c>
      <c r="F50" s="5">
        <v>2.9</v>
      </c>
    </row>
    <row r="51" spans="2:6">
      <c r="B51" s="3">
        <v>45529</v>
      </c>
      <c r="D51" t="s">
        <v>144</v>
      </c>
      <c r="E51" s="5" t="s">
        <v>8</v>
      </c>
      <c r="F51" s="5">
        <v>2.75</v>
      </c>
    </row>
    <row r="52" spans="2:6">
      <c r="B52" s="3">
        <v>45530</v>
      </c>
      <c r="C52" s="4">
        <v>0.77361111111111114</v>
      </c>
      <c r="D52" t="s">
        <v>154</v>
      </c>
      <c r="E52" s="5" t="s">
        <v>14</v>
      </c>
      <c r="F52" s="5">
        <v>62.55</v>
      </c>
    </row>
    <row r="53" spans="2:6">
      <c r="B53" s="3">
        <v>45531</v>
      </c>
      <c r="C53" s="4">
        <v>0.54375000000000007</v>
      </c>
      <c r="D53" t="s">
        <v>153</v>
      </c>
      <c r="E53" s="5" t="s">
        <v>5</v>
      </c>
      <c r="F53" s="5">
        <v>15.66</v>
      </c>
    </row>
    <row r="54" spans="2:6">
      <c r="B54" s="3">
        <v>45531</v>
      </c>
      <c r="C54" s="4">
        <v>0.74791666666666667</v>
      </c>
      <c r="D54" t="s">
        <v>154</v>
      </c>
      <c r="E54" s="5" t="s">
        <v>14</v>
      </c>
      <c r="F54" s="5">
        <v>69.5</v>
      </c>
    </row>
    <row r="55" spans="2:6">
      <c r="B55" s="3">
        <v>45532</v>
      </c>
      <c r="C55" s="4">
        <v>0.77708333333333324</v>
      </c>
      <c r="D55" t="s">
        <v>144</v>
      </c>
      <c r="E55" s="5" t="s">
        <v>8</v>
      </c>
      <c r="F55" s="5">
        <v>2.75</v>
      </c>
    </row>
    <row r="56" spans="2:6">
      <c r="B56" s="3">
        <v>45532</v>
      </c>
      <c r="C56" s="4">
        <v>0.83958333333333324</v>
      </c>
      <c r="D56" t="s">
        <v>155</v>
      </c>
      <c r="E56" s="5" t="s">
        <v>5</v>
      </c>
      <c r="F56" s="5">
        <v>26.32</v>
      </c>
    </row>
    <row r="57" spans="2:6">
      <c r="B57" s="3">
        <v>45532</v>
      </c>
      <c r="C57" s="4">
        <v>0.87152777777777779</v>
      </c>
      <c r="D57" t="s">
        <v>144</v>
      </c>
      <c r="E57" s="5" t="s">
        <v>8</v>
      </c>
      <c r="F57" s="5">
        <v>2.75</v>
      </c>
    </row>
    <row r="58" spans="2:6">
      <c r="B58" s="3">
        <v>45533</v>
      </c>
      <c r="C58" s="4">
        <v>0.75694444444444453</v>
      </c>
      <c r="D58" t="s">
        <v>144</v>
      </c>
      <c r="E58" s="5" t="s">
        <v>8</v>
      </c>
      <c r="F58" s="5">
        <v>2.75</v>
      </c>
    </row>
    <row r="59" spans="2:6">
      <c r="B59" s="3">
        <v>45533</v>
      </c>
      <c r="C59" s="4">
        <v>0.83333333333333337</v>
      </c>
      <c r="D59" t="s">
        <v>156</v>
      </c>
      <c r="E59" s="5" t="s">
        <v>5</v>
      </c>
      <c r="F59" s="5">
        <v>27.22</v>
      </c>
    </row>
    <row r="60" spans="2:6">
      <c r="B60" s="3">
        <v>45533</v>
      </c>
      <c r="C60" s="4">
        <v>0.87083333333333324</v>
      </c>
      <c r="D60" t="s">
        <v>144</v>
      </c>
      <c r="E60" s="5" t="s">
        <v>8</v>
      </c>
      <c r="F60" s="5">
        <v>2.75</v>
      </c>
    </row>
    <row r="61" spans="2:6">
      <c r="B61" s="3">
        <v>45534</v>
      </c>
      <c r="C61" s="4">
        <v>0.7631944444444444</v>
      </c>
      <c r="D61" t="s">
        <v>29</v>
      </c>
      <c r="E61" s="5" t="s">
        <v>18</v>
      </c>
      <c r="F61" s="5">
        <v>9.18</v>
      </c>
    </row>
    <row r="62" spans="2:6">
      <c r="B62" s="3">
        <v>45534</v>
      </c>
      <c r="C62" s="4">
        <v>0.90763888888888899</v>
      </c>
      <c r="D62" t="s">
        <v>157</v>
      </c>
      <c r="E62" s="5" t="s">
        <v>5</v>
      </c>
      <c r="F62" s="5">
        <v>80</v>
      </c>
    </row>
    <row r="63" spans="2:6">
      <c r="B63" s="3">
        <v>45535</v>
      </c>
      <c r="D63" t="s">
        <v>144</v>
      </c>
      <c r="E63" s="5" t="s">
        <v>8</v>
      </c>
      <c r="F63" s="5">
        <v>2.75</v>
      </c>
    </row>
    <row r="64" spans="2:6">
      <c r="B64" s="3">
        <v>45535</v>
      </c>
      <c r="D64" t="s">
        <v>174</v>
      </c>
      <c r="E64" s="5" t="s">
        <v>5</v>
      </c>
      <c r="F64" s="5">
        <v>43.18</v>
      </c>
    </row>
    <row r="65" spans="2:6">
      <c r="B65" s="3">
        <v>45535</v>
      </c>
      <c r="D65" t="s">
        <v>173</v>
      </c>
      <c r="E65" s="5" t="s">
        <v>5</v>
      </c>
      <c r="F65" s="5">
        <v>53.49</v>
      </c>
    </row>
    <row r="66" spans="2:6">
      <c r="B66" s="3">
        <v>45535</v>
      </c>
      <c r="D66" t="s">
        <v>32</v>
      </c>
      <c r="E66" s="5" t="s">
        <v>8</v>
      </c>
      <c r="F66" s="5">
        <v>2.9</v>
      </c>
    </row>
  </sheetData>
  <dataValidations count="1">
    <dataValidation type="list" allowBlank="1" showInputMessage="1" showErrorMessage="1" sqref="E71:E1048576 E1:E69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2:I50"/>
  <sheetViews>
    <sheetView workbookViewId="0">
      <pane ySplit="2" topLeftCell="A9" activePane="bottomLeft" state="frozen"/>
      <selection pane="bottomLeft" activeCell="F37" sqref="F37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10">
        <v>45536</v>
      </c>
      <c r="C3" s="11"/>
      <c r="D3" s="12" t="s">
        <v>175</v>
      </c>
      <c r="E3" s="12" t="s">
        <v>5</v>
      </c>
      <c r="F3" s="13">
        <v>26.01</v>
      </c>
      <c r="H3" s="1" t="s">
        <v>18</v>
      </c>
      <c r="I3" s="5">
        <f t="shared" ref="I3:I15" ca="1" si="0">SUMIF($E$3:$F$142,H3,$F$3:$F$142)</f>
        <v>364.19</v>
      </c>
    </row>
    <row r="4" spans="2:9">
      <c r="B4" s="10">
        <v>45536</v>
      </c>
      <c r="C4" s="11"/>
      <c r="D4" s="12" t="s">
        <v>32</v>
      </c>
      <c r="E4" s="12" t="s">
        <v>8</v>
      </c>
      <c r="F4" s="13">
        <v>2.9</v>
      </c>
      <c r="H4" s="1" t="s">
        <v>5</v>
      </c>
      <c r="I4" s="5">
        <f t="shared" ca="1" si="0"/>
        <v>273.71000000000004</v>
      </c>
    </row>
    <row r="5" spans="2:9">
      <c r="B5" s="10">
        <v>45536</v>
      </c>
      <c r="C5" s="11"/>
      <c r="D5" s="12" t="s">
        <v>144</v>
      </c>
      <c r="E5" s="12" t="s">
        <v>8</v>
      </c>
      <c r="F5" s="13">
        <v>2.75</v>
      </c>
      <c r="H5" s="1" t="s">
        <v>6</v>
      </c>
      <c r="I5" s="5">
        <f t="shared" ca="1" si="0"/>
        <v>0</v>
      </c>
    </row>
    <row r="6" spans="2:9">
      <c r="B6" s="10">
        <v>45537</v>
      </c>
      <c r="C6" s="11">
        <v>0.27083333333333331</v>
      </c>
      <c r="D6" s="12" t="s">
        <v>43</v>
      </c>
      <c r="E6" s="12" t="s">
        <v>18</v>
      </c>
      <c r="F6" s="13">
        <v>19.59</v>
      </c>
      <c r="H6" s="1" t="s">
        <v>7</v>
      </c>
      <c r="I6" s="5">
        <f t="shared" ca="1" si="0"/>
        <v>0</v>
      </c>
    </row>
    <row r="7" spans="2:9">
      <c r="B7" s="10">
        <v>45537</v>
      </c>
      <c r="C7" s="11">
        <v>0.32777777777777778</v>
      </c>
      <c r="D7" s="12" t="s">
        <v>20</v>
      </c>
      <c r="E7" s="12" t="s">
        <v>18</v>
      </c>
      <c r="F7" s="13">
        <v>34.19</v>
      </c>
      <c r="H7" s="1" t="s">
        <v>8</v>
      </c>
      <c r="I7" s="5">
        <f t="shared" ca="1" si="0"/>
        <v>53.749999999999993</v>
      </c>
    </row>
    <row r="8" spans="2:9">
      <c r="B8" s="10">
        <v>45539</v>
      </c>
      <c r="C8" s="11">
        <v>0.72777777777777775</v>
      </c>
      <c r="D8" s="12" t="s">
        <v>32</v>
      </c>
      <c r="E8" s="12" t="s">
        <v>8</v>
      </c>
      <c r="F8" s="13">
        <v>2.9</v>
      </c>
      <c r="H8" s="1" t="s">
        <v>9</v>
      </c>
      <c r="I8" s="5">
        <f t="shared" ca="1" si="0"/>
        <v>55.44</v>
      </c>
    </row>
    <row r="9" spans="2:9">
      <c r="B9" s="10">
        <v>45539</v>
      </c>
      <c r="C9" s="11">
        <v>0.77847222222222223</v>
      </c>
      <c r="D9" s="12" t="s">
        <v>46</v>
      </c>
      <c r="E9" s="12" t="s">
        <v>5</v>
      </c>
      <c r="F9" s="13">
        <v>8</v>
      </c>
      <c r="H9" s="1" t="s">
        <v>10</v>
      </c>
      <c r="I9" s="5">
        <f t="shared" ca="1" si="0"/>
        <v>0</v>
      </c>
    </row>
    <row r="10" spans="2:9">
      <c r="B10" s="10">
        <v>45541</v>
      </c>
      <c r="C10" s="11"/>
      <c r="D10" s="12" t="s">
        <v>144</v>
      </c>
      <c r="E10" s="12" t="s">
        <v>8</v>
      </c>
      <c r="F10" s="13">
        <v>2.75</v>
      </c>
      <c r="H10" s="1" t="s">
        <v>11</v>
      </c>
      <c r="I10" s="5">
        <f t="shared" ca="1" si="0"/>
        <v>0</v>
      </c>
    </row>
    <row r="11" spans="2:9">
      <c r="B11" s="10">
        <v>45541</v>
      </c>
      <c r="C11" s="11"/>
      <c r="D11" s="12" t="s">
        <v>32</v>
      </c>
      <c r="E11" s="12" t="s">
        <v>8</v>
      </c>
      <c r="F11" s="13">
        <v>2.9</v>
      </c>
      <c r="H11" s="2" t="s">
        <v>12</v>
      </c>
      <c r="I11" s="5">
        <f t="shared" ca="1" si="0"/>
        <v>0</v>
      </c>
    </row>
    <row r="12" spans="2:9">
      <c r="B12" s="10">
        <v>45542</v>
      </c>
      <c r="C12" s="11">
        <v>0.61944444444444446</v>
      </c>
      <c r="D12" s="12" t="s">
        <v>32</v>
      </c>
      <c r="E12" s="12" t="s">
        <v>8</v>
      </c>
      <c r="F12" s="13">
        <v>2.9</v>
      </c>
      <c r="H12" s="1" t="s">
        <v>13</v>
      </c>
      <c r="I12" s="5">
        <f t="shared" ca="1" si="0"/>
        <v>0</v>
      </c>
    </row>
    <row r="13" spans="2:9">
      <c r="B13" s="10">
        <v>45542</v>
      </c>
      <c r="C13" s="11">
        <v>0.64027777777777783</v>
      </c>
      <c r="D13" s="12" t="s">
        <v>144</v>
      </c>
      <c r="E13" s="12" t="s">
        <v>8</v>
      </c>
      <c r="F13" s="13">
        <v>2.75</v>
      </c>
      <c r="H13" s="1" t="s">
        <v>14</v>
      </c>
      <c r="I13" s="5">
        <f t="shared" ca="1" si="0"/>
        <v>0</v>
      </c>
    </row>
    <row r="14" spans="2:9">
      <c r="B14" s="10">
        <v>45543</v>
      </c>
      <c r="C14" s="11">
        <v>0.38541666666666669</v>
      </c>
      <c r="D14" s="12" t="s">
        <v>20</v>
      </c>
      <c r="E14" s="12" t="s">
        <v>18</v>
      </c>
      <c r="F14" s="13">
        <v>25.57</v>
      </c>
      <c r="H14" s="1" t="s">
        <v>15</v>
      </c>
      <c r="I14" s="5">
        <f t="shared" ca="1" si="0"/>
        <v>14</v>
      </c>
    </row>
    <row r="15" spans="2:9">
      <c r="B15" s="10">
        <v>45543</v>
      </c>
      <c r="C15" s="11">
        <v>0.90208333333333324</v>
      </c>
      <c r="D15" s="12" t="s">
        <v>27</v>
      </c>
      <c r="E15" s="12" t="s">
        <v>18</v>
      </c>
      <c r="F15" s="13">
        <v>35.880000000000003</v>
      </c>
      <c r="H15" s="1" t="s">
        <v>41</v>
      </c>
      <c r="I15" s="5">
        <f t="shared" ca="1" si="0"/>
        <v>0</v>
      </c>
    </row>
    <row r="16" spans="2:9">
      <c r="B16" s="10">
        <v>45543</v>
      </c>
      <c r="C16" s="11">
        <v>0.90416666666666667</v>
      </c>
      <c r="D16" s="12" t="s">
        <v>27</v>
      </c>
      <c r="E16" s="12" t="s">
        <v>18</v>
      </c>
      <c r="F16" s="13">
        <v>50.21</v>
      </c>
    </row>
    <row r="17" spans="2:9">
      <c r="B17" s="10">
        <v>45544</v>
      </c>
      <c r="C17" s="11">
        <v>0.96736111111111101</v>
      </c>
      <c r="D17" s="12" t="s">
        <v>176</v>
      </c>
      <c r="E17" s="12" t="s">
        <v>15</v>
      </c>
      <c r="F17" s="13">
        <v>10</v>
      </c>
    </row>
    <row r="18" spans="2:9">
      <c r="B18" s="10">
        <v>45545</v>
      </c>
      <c r="C18" s="11">
        <v>0.45277777777777778</v>
      </c>
      <c r="D18" s="12" t="s">
        <v>17</v>
      </c>
      <c r="E18" s="12" t="s">
        <v>15</v>
      </c>
      <c r="F18" s="13">
        <v>4</v>
      </c>
    </row>
    <row r="19" spans="2:9">
      <c r="B19" s="10">
        <v>45546</v>
      </c>
      <c r="C19" s="11">
        <v>0.87430555555555556</v>
      </c>
      <c r="D19" s="12" t="s">
        <v>45</v>
      </c>
      <c r="E19" s="12" t="s">
        <v>5</v>
      </c>
      <c r="F19" s="13">
        <v>5.75</v>
      </c>
      <c r="H19" t="s">
        <v>34</v>
      </c>
      <c r="I19" s="5">
        <f ca="1">SUM(I3:I14)</f>
        <v>761.09000000000015</v>
      </c>
    </row>
    <row r="20" spans="2:9">
      <c r="B20" s="10">
        <v>45548</v>
      </c>
      <c r="C20" s="11">
        <v>0.75069444444444444</v>
      </c>
      <c r="D20" s="12" t="s">
        <v>144</v>
      </c>
      <c r="E20" s="12" t="s">
        <v>8</v>
      </c>
      <c r="F20" s="13">
        <v>2.75</v>
      </c>
    </row>
    <row r="21" spans="2:9">
      <c r="B21" s="10">
        <v>45548</v>
      </c>
      <c r="C21" s="11">
        <v>0.76458333333333339</v>
      </c>
      <c r="D21" s="12" t="s">
        <v>32</v>
      </c>
      <c r="E21" s="12" t="s">
        <v>8</v>
      </c>
      <c r="F21" s="13">
        <v>2.9</v>
      </c>
    </row>
    <row r="22" spans="2:9">
      <c r="B22" s="10">
        <v>45549</v>
      </c>
      <c r="C22" s="11">
        <v>0.42499999999999999</v>
      </c>
      <c r="D22" s="12" t="s">
        <v>192</v>
      </c>
      <c r="E22" s="13" t="s">
        <v>5</v>
      </c>
      <c r="F22" s="13">
        <v>62.75</v>
      </c>
    </row>
    <row r="23" spans="2:9">
      <c r="B23" s="10">
        <v>45549</v>
      </c>
      <c r="C23" s="11"/>
      <c r="D23" s="12" t="s">
        <v>32</v>
      </c>
      <c r="E23" s="13" t="s">
        <v>8</v>
      </c>
      <c r="F23" s="13">
        <v>2.9</v>
      </c>
    </row>
    <row r="24" spans="2:9">
      <c r="B24" s="10">
        <v>45549</v>
      </c>
      <c r="C24" s="11"/>
      <c r="D24" s="12" t="s">
        <v>144</v>
      </c>
      <c r="E24" s="13" t="s">
        <v>8</v>
      </c>
      <c r="F24" s="13">
        <v>2.75</v>
      </c>
    </row>
    <row r="25" spans="2:9">
      <c r="B25" s="10">
        <v>45549</v>
      </c>
      <c r="C25" s="11">
        <v>0.79166666666666663</v>
      </c>
      <c r="D25" s="12" t="s">
        <v>45</v>
      </c>
      <c r="E25" s="12" t="s">
        <v>5</v>
      </c>
      <c r="F25" s="13">
        <v>6.38</v>
      </c>
    </row>
    <row r="26" spans="2:9">
      <c r="B26" s="10">
        <v>45550</v>
      </c>
      <c r="C26" s="11">
        <v>0.78472222222222221</v>
      </c>
      <c r="D26" s="12" t="s">
        <v>20</v>
      </c>
      <c r="E26" s="13" t="s">
        <v>18</v>
      </c>
      <c r="F26" s="13">
        <v>40.92</v>
      </c>
    </row>
    <row r="27" spans="2:9">
      <c r="B27" s="10">
        <v>45551</v>
      </c>
      <c r="C27" s="11">
        <v>0.79375000000000007</v>
      </c>
      <c r="D27" s="12" t="s">
        <v>43</v>
      </c>
      <c r="E27" s="13" t="s">
        <v>18</v>
      </c>
      <c r="F27" s="13">
        <v>33.409999999999997</v>
      </c>
    </row>
    <row r="28" spans="2:9">
      <c r="B28" s="10">
        <v>45552</v>
      </c>
      <c r="C28" s="11"/>
      <c r="D28" s="12" t="s">
        <v>144</v>
      </c>
      <c r="E28" s="13" t="s">
        <v>8</v>
      </c>
      <c r="F28" s="13">
        <v>2.75</v>
      </c>
    </row>
    <row r="29" spans="2:9">
      <c r="B29" s="10">
        <v>45552</v>
      </c>
      <c r="C29" s="11"/>
      <c r="D29" s="12" t="s">
        <v>32</v>
      </c>
      <c r="E29" s="13" t="s">
        <v>8</v>
      </c>
      <c r="F29" s="13">
        <v>2.9</v>
      </c>
    </row>
    <row r="30" spans="2:9">
      <c r="B30" s="10">
        <v>45553</v>
      </c>
      <c r="C30" s="11"/>
      <c r="D30" s="12" t="s">
        <v>32</v>
      </c>
      <c r="E30" s="13" t="s">
        <v>8</v>
      </c>
      <c r="F30" s="13">
        <v>2.9</v>
      </c>
    </row>
    <row r="31" spans="2:9">
      <c r="B31" s="10">
        <v>45553</v>
      </c>
      <c r="C31" s="11">
        <v>0.38194444444444442</v>
      </c>
      <c r="D31" s="12" t="s">
        <v>144</v>
      </c>
      <c r="E31" s="13" t="s">
        <v>8</v>
      </c>
      <c r="F31" s="13">
        <v>2.75</v>
      </c>
    </row>
    <row r="32" spans="2:9">
      <c r="B32" s="10">
        <v>45554</v>
      </c>
      <c r="C32" s="11">
        <v>0.85902777777777783</v>
      </c>
      <c r="D32" s="12" t="s">
        <v>20</v>
      </c>
      <c r="E32" s="13" t="s">
        <v>18</v>
      </c>
      <c r="F32" s="13">
        <v>28.31</v>
      </c>
    </row>
    <row r="33" spans="2:6">
      <c r="B33" s="10">
        <v>45555</v>
      </c>
      <c r="C33" s="11"/>
      <c r="D33" s="12" t="s">
        <v>197</v>
      </c>
      <c r="E33" s="13" t="s">
        <v>9</v>
      </c>
      <c r="F33" s="13">
        <v>20.25</v>
      </c>
    </row>
    <row r="34" spans="2:6">
      <c r="B34" s="10">
        <v>45555</v>
      </c>
      <c r="C34" s="11"/>
      <c r="D34" s="12" t="s">
        <v>196</v>
      </c>
      <c r="E34" s="13" t="s">
        <v>9</v>
      </c>
      <c r="F34" s="13">
        <v>35.19</v>
      </c>
    </row>
    <row r="35" spans="2:6">
      <c r="B35" s="10">
        <v>45555</v>
      </c>
      <c r="C35" s="11"/>
      <c r="D35" s="12" t="s">
        <v>29</v>
      </c>
      <c r="E35" s="13" t="s">
        <v>18</v>
      </c>
      <c r="F35" s="13">
        <v>9.18</v>
      </c>
    </row>
    <row r="36" spans="2:6">
      <c r="B36" s="10">
        <v>45555</v>
      </c>
      <c r="C36" s="11"/>
      <c r="D36" s="12" t="s">
        <v>20</v>
      </c>
      <c r="E36" s="13" t="s">
        <v>18</v>
      </c>
      <c r="F36" s="13">
        <v>31.74</v>
      </c>
    </row>
    <row r="37" spans="2:6">
      <c r="B37" s="10">
        <v>45556</v>
      </c>
      <c r="C37" s="11"/>
      <c r="D37" s="12" t="s">
        <v>199</v>
      </c>
      <c r="E37" s="13" t="s">
        <v>5</v>
      </c>
      <c r="F37" s="13">
        <v>40.86</v>
      </c>
    </row>
    <row r="38" spans="2:6">
      <c r="B38" s="10">
        <v>45556</v>
      </c>
      <c r="C38" s="11"/>
      <c r="D38" s="12" t="s">
        <v>198</v>
      </c>
      <c r="E38" s="13" t="s">
        <v>5</v>
      </c>
      <c r="F38" s="13">
        <v>13.65</v>
      </c>
    </row>
    <row r="39" spans="2:6">
      <c r="B39" s="10">
        <v>45556</v>
      </c>
      <c r="C39" s="11">
        <v>0.96180555555555547</v>
      </c>
      <c r="D39" s="12" t="s">
        <v>193</v>
      </c>
      <c r="E39" s="13" t="s">
        <v>5</v>
      </c>
      <c r="F39" s="13">
        <v>31.66</v>
      </c>
    </row>
    <row r="40" spans="2:6">
      <c r="B40" s="10">
        <v>45557</v>
      </c>
      <c r="C40" s="11">
        <v>0.48680555555555555</v>
      </c>
      <c r="D40" s="12" t="s">
        <v>194</v>
      </c>
      <c r="E40" s="13" t="s">
        <v>5</v>
      </c>
      <c r="F40" s="13">
        <v>23.63</v>
      </c>
    </row>
    <row r="41" spans="2:6">
      <c r="B41" s="10">
        <v>45561</v>
      </c>
      <c r="C41" s="11">
        <v>0.85833333333333339</v>
      </c>
      <c r="D41" s="12" t="s">
        <v>20</v>
      </c>
      <c r="E41" s="13" t="s">
        <v>18</v>
      </c>
      <c r="F41" s="13">
        <v>41.19</v>
      </c>
    </row>
    <row r="42" spans="2:6">
      <c r="B42" s="10">
        <v>45561</v>
      </c>
      <c r="C42" s="11">
        <v>0.8666666666666667</v>
      </c>
      <c r="D42" s="12" t="s">
        <v>195</v>
      </c>
      <c r="E42" s="13" t="s">
        <v>18</v>
      </c>
      <c r="F42" s="13">
        <v>14</v>
      </c>
    </row>
    <row r="43" spans="2:6">
      <c r="B43" s="10">
        <v>45562</v>
      </c>
      <c r="C43" s="11"/>
      <c r="D43" s="12" t="s">
        <v>200</v>
      </c>
      <c r="E43" s="13" t="s">
        <v>5</v>
      </c>
      <c r="F43" s="13">
        <v>4.25</v>
      </c>
    </row>
    <row r="44" spans="2:6">
      <c r="B44" s="10">
        <v>45562</v>
      </c>
      <c r="C44" s="11"/>
      <c r="D44" s="12" t="s">
        <v>201</v>
      </c>
      <c r="E44" s="13" t="s">
        <v>5</v>
      </c>
      <c r="F44" s="13">
        <v>17.86</v>
      </c>
    </row>
    <row r="45" spans="2:6">
      <c r="B45" s="10">
        <v>45562</v>
      </c>
      <c r="C45" s="11"/>
      <c r="D45" s="12" t="s">
        <v>144</v>
      </c>
      <c r="E45" s="13" t="s">
        <v>8</v>
      </c>
      <c r="F45" s="13">
        <v>2.75</v>
      </c>
    </row>
    <row r="46" spans="2:6">
      <c r="B46" s="10">
        <v>45562</v>
      </c>
      <c r="C46" s="11"/>
      <c r="D46" s="12" t="s">
        <v>32</v>
      </c>
      <c r="E46" s="13" t="s">
        <v>8</v>
      </c>
      <c r="F46" s="13">
        <v>2.9</v>
      </c>
    </row>
    <row r="47" spans="2:6">
      <c r="B47" s="10">
        <v>45563</v>
      </c>
      <c r="C47" s="11"/>
      <c r="D47" s="12" t="s">
        <v>32</v>
      </c>
      <c r="E47" s="13" t="s">
        <v>8</v>
      </c>
      <c r="F47" s="13">
        <v>2.9</v>
      </c>
    </row>
    <row r="48" spans="2:6">
      <c r="B48" s="10">
        <v>45563</v>
      </c>
      <c r="C48" s="11"/>
      <c r="D48" s="12" t="s">
        <v>144</v>
      </c>
      <c r="E48" s="13" t="s">
        <v>8</v>
      </c>
      <c r="F48" s="13">
        <v>2.75</v>
      </c>
    </row>
    <row r="49" spans="2:6">
      <c r="B49" s="10">
        <v>45564</v>
      </c>
      <c r="C49" s="11"/>
      <c r="D49" s="12" t="s">
        <v>175</v>
      </c>
      <c r="E49" s="13" t="s">
        <v>5</v>
      </c>
      <c r="F49" s="13">
        <v>27.91</v>
      </c>
    </row>
    <row r="50" spans="2:6">
      <c r="B50" s="10">
        <v>45564</v>
      </c>
      <c r="C50" s="11"/>
      <c r="D50" s="12" t="s">
        <v>200</v>
      </c>
      <c r="E50" s="13" t="s">
        <v>5</v>
      </c>
      <c r="F50" s="13">
        <v>5</v>
      </c>
    </row>
  </sheetData>
  <dataValidations count="1">
    <dataValidation type="list" allowBlank="1" showInputMessage="1" showErrorMessage="1" sqref="E71:E1048576 E1:E69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B2:I72"/>
  <sheetViews>
    <sheetView workbookViewId="0">
      <pane ySplit="2" topLeftCell="A3" activePane="bottomLeft" state="frozen"/>
      <selection pane="bottomLeft" activeCell="D22" sqref="D22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10">
        <v>45566</v>
      </c>
      <c r="C3" s="11">
        <v>0.77013888888888893</v>
      </c>
      <c r="D3" s="12" t="s">
        <v>20</v>
      </c>
      <c r="E3" s="12" t="s">
        <v>18</v>
      </c>
      <c r="F3" s="13">
        <v>33.299999999999997</v>
      </c>
      <c r="H3" s="1" t="s">
        <v>18</v>
      </c>
      <c r="I3" s="5">
        <f t="shared" ref="I3:I15" ca="1" si="0">SUMIF($E$3:$F$139,H3,$F$3:$F$139)</f>
        <v>451.71999999999997</v>
      </c>
    </row>
    <row r="4" spans="2:9">
      <c r="B4" s="10">
        <v>45566</v>
      </c>
      <c r="C4" s="11">
        <v>0.77013888888888893</v>
      </c>
      <c r="D4" s="12" t="s">
        <v>177</v>
      </c>
      <c r="E4" s="12" t="s">
        <v>18</v>
      </c>
      <c r="F4" s="13">
        <v>7</v>
      </c>
      <c r="H4" s="1" t="s">
        <v>5</v>
      </c>
      <c r="I4" s="5">
        <f t="shared" ca="1" si="0"/>
        <v>717.36</v>
      </c>
    </row>
    <row r="5" spans="2:9">
      <c r="B5" s="10">
        <v>45567</v>
      </c>
      <c r="C5" s="11">
        <v>0.80486111111111114</v>
      </c>
      <c r="D5" s="12" t="s">
        <v>142</v>
      </c>
      <c r="E5" s="12" t="s">
        <v>18</v>
      </c>
      <c r="F5" s="13">
        <v>14</v>
      </c>
      <c r="H5" s="1" t="s">
        <v>6</v>
      </c>
      <c r="I5" s="5">
        <f t="shared" ca="1" si="0"/>
        <v>0</v>
      </c>
    </row>
    <row r="6" spans="2:9">
      <c r="B6" s="10">
        <v>45567</v>
      </c>
      <c r="C6" s="11">
        <v>0.80555555555555547</v>
      </c>
      <c r="D6" s="12" t="s">
        <v>73</v>
      </c>
      <c r="E6" s="12" t="s">
        <v>5</v>
      </c>
      <c r="F6" s="13">
        <v>14.13</v>
      </c>
      <c r="H6" s="1" t="s">
        <v>7</v>
      </c>
      <c r="I6" s="5">
        <f t="shared" ca="1" si="0"/>
        <v>0</v>
      </c>
    </row>
    <row r="7" spans="2:9">
      <c r="B7" s="10">
        <v>45569</v>
      </c>
      <c r="C7" s="11">
        <v>0.63541666666666663</v>
      </c>
      <c r="D7" s="12" t="s">
        <v>178</v>
      </c>
      <c r="E7" s="12" t="s">
        <v>18</v>
      </c>
      <c r="F7" s="13">
        <v>98.34</v>
      </c>
      <c r="H7" s="1" t="s">
        <v>8</v>
      </c>
      <c r="I7" s="5">
        <f t="shared" ca="1" si="0"/>
        <v>53.449999999999989</v>
      </c>
    </row>
    <row r="8" spans="2:9">
      <c r="B8" s="10">
        <v>45569</v>
      </c>
      <c r="C8" s="11">
        <v>0.66875000000000007</v>
      </c>
      <c r="D8" s="12" t="s">
        <v>177</v>
      </c>
      <c r="E8" s="12" t="s">
        <v>18</v>
      </c>
      <c r="F8" s="13">
        <v>7</v>
      </c>
      <c r="H8" s="1" t="s">
        <v>9</v>
      </c>
      <c r="I8" s="5">
        <f t="shared" ca="1" si="0"/>
        <v>0</v>
      </c>
    </row>
    <row r="9" spans="2:9">
      <c r="B9" s="10">
        <v>45569</v>
      </c>
      <c r="C9" s="11">
        <v>0.7284722222222223</v>
      </c>
      <c r="D9" s="12" t="s">
        <v>179</v>
      </c>
      <c r="E9" s="12" t="s">
        <v>18</v>
      </c>
      <c r="F9" s="13">
        <v>7.98</v>
      </c>
      <c r="H9" s="1" t="s">
        <v>10</v>
      </c>
      <c r="I9" s="5">
        <f t="shared" ca="1" si="0"/>
        <v>0</v>
      </c>
    </row>
    <row r="10" spans="2:9">
      <c r="B10" s="10">
        <v>45570</v>
      </c>
      <c r="C10" s="11">
        <v>0.7944444444444444</v>
      </c>
      <c r="D10" s="12" t="s">
        <v>180</v>
      </c>
      <c r="E10" s="12" t="s">
        <v>18</v>
      </c>
      <c r="F10" s="13">
        <v>21.31</v>
      </c>
      <c r="H10" s="1" t="s">
        <v>11</v>
      </c>
      <c r="I10" s="5">
        <f t="shared" ca="1" si="0"/>
        <v>0</v>
      </c>
    </row>
    <row r="11" spans="2:9">
      <c r="B11" s="10">
        <v>45570</v>
      </c>
      <c r="C11" s="11">
        <v>0.79722222222222217</v>
      </c>
      <c r="D11" s="12" t="s">
        <v>144</v>
      </c>
      <c r="E11" s="12" t="s">
        <v>8</v>
      </c>
      <c r="F11" s="13">
        <v>2.75</v>
      </c>
      <c r="H11" s="2" t="s">
        <v>12</v>
      </c>
      <c r="I11" s="5">
        <f t="shared" ca="1" si="0"/>
        <v>0</v>
      </c>
    </row>
    <row r="12" spans="2:9">
      <c r="B12" s="10">
        <v>45570</v>
      </c>
      <c r="C12" s="11">
        <v>0.80972222222222223</v>
      </c>
      <c r="D12" s="12" t="s">
        <v>32</v>
      </c>
      <c r="E12" s="12" t="s">
        <v>8</v>
      </c>
      <c r="F12" s="13">
        <v>2.9</v>
      </c>
      <c r="H12" s="1" t="s">
        <v>13</v>
      </c>
      <c r="I12" s="5">
        <f t="shared" ca="1" si="0"/>
        <v>0</v>
      </c>
    </row>
    <row r="13" spans="2:9">
      <c r="B13" s="10">
        <v>45570</v>
      </c>
      <c r="C13" s="11">
        <v>0.9590277777777777</v>
      </c>
      <c r="D13" s="12" t="s">
        <v>181</v>
      </c>
      <c r="E13" s="12" t="s">
        <v>5</v>
      </c>
      <c r="F13" s="13">
        <v>17.86</v>
      </c>
      <c r="H13" s="1" t="s">
        <v>14</v>
      </c>
      <c r="I13" s="5">
        <f t="shared" ca="1" si="0"/>
        <v>45.2</v>
      </c>
    </row>
    <row r="14" spans="2:9">
      <c r="B14" s="10">
        <v>45571</v>
      </c>
      <c r="C14" s="11">
        <v>0.63750000000000007</v>
      </c>
      <c r="D14" s="12" t="s">
        <v>202</v>
      </c>
      <c r="E14" s="12" t="s">
        <v>14</v>
      </c>
      <c r="F14" s="13">
        <v>45.2</v>
      </c>
      <c r="H14" s="1" t="s">
        <v>15</v>
      </c>
      <c r="I14" s="5">
        <f t="shared" ca="1" si="0"/>
        <v>54.2</v>
      </c>
    </row>
    <row r="15" spans="2:9">
      <c r="B15" s="10">
        <v>45571</v>
      </c>
      <c r="C15" s="11"/>
      <c r="D15" s="12" t="s">
        <v>182</v>
      </c>
      <c r="E15" s="12" t="s">
        <v>5</v>
      </c>
      <c r="F15" s="13">
        <v>34.85</v>
      </c>
      <c r="H15" s="1" t="s">
        <v>41</v>
      </c>
      <c r="I15" s="5">
        <f t="shared" ca="1" si="0"/>
        <v>0</v>
      </c>
    </row>
    <row r="16" spans="2:9">
      <c r="B16" s="10">
        <v>45571</v>
      </c>
      <c r="C16" s="11"/>
      <c r="D16" s="12" t="s">
        <v>32</v>
      </c>
      <c r="E16" s="12" t="s">
        <v>8</v>
      </c>
      <c r="F16" s="13">
        <v>2.9</v>
      </c>
    </row>
    <row r="17" spans="2:9">
      <c r="B17" s="10">
        <v>45572</v>
      </c>
      <c r="C17" s="11">
        <v>0.37638888888888888</v>
      </c>
      <c r="D17" s="12" t="s">
        <v>183</v>
      </c>
      <c r="E17" s="12" t="s">
        <v>5</v>
      </c>
      <c r="F17" s="13">
        <v>8.17</v>
      </c>
    </row>
    <row r="18" spans="2:9">
      <c r="B18" s="10">
        <v>45572</v>
      </c>
      <c r="C18" s="11">
        <v>0.54166666666666663</v>
      </c>
      <c r="D18" s="12" t="s">
        <v>28</v>
      </c>
      <c r="E18" s="12" t="s">
        <v>5</v>
      </c>
      <c r="F18" s="13">
        <v>8.99</v>
      </c>
    </row>
    <row r="19" spans="2:9">
      <c r="B19" s="10">
        <v>45572</v>
      </c>
      <c r="C19" s="11">
        <v>0.55763888888888891</v>
      </c>
      <c r="D19" s="12" t="s">
        <v>16</v>
      </c>
      <c r="E19" s="12" t="s">
        <v>5</v>
      </c>
      <c r="F19" s="13">
        <v>7.08</v>
      </c>
      <c r="H19" t="s">
        <v>34</v>
      </c>
      <c r="I19" s="5">
        <f ca="1">SUM(I3:I14)</f>
        <v>1321.93</v>
      </c>
    </row>
    <row r="20" spans="2:9">
      <c r="B20" s="10">
        <v>45573</v>
      </c>
      <c r="C20" s="11">
        <v>0.52708333333333335</v>
      </c>
      <c r="D20" s="12" t="s">
        <v>184</v>
      </c>
      <c r="E20" s="12" t="s">
        <v>18</v>
      </c>
      <c r="F20" s="13">
        <v>17.809999999999999</v>
      </c>
    </row>
    <row r="21" spans="2:9">
      <c r="B21" s="10">
        <v>45573</v>
      </c>
      <c r="C21" s="11">
        <v>0.53472222222222221</v>
      </c>
      <c r="D21" s="12" t="s">
        <v>185</v>
      </c>
      <c r="E21" s="12" t="s">
        <v>18</v>
      </c>
      <c r="F21" s="13">
        <v>9</v>
      </c>
    </row>
    <row r="22" spans="2:9">
      <c r="B22" s="10">
        <v>45573</v>
      </c>
      <c r="C22" s="11">
        <v>0.80486111111111114</v>
      </c>
      <c r="D22" s="12" t="s">
        <v>186</v>
      </c>
      <c r="E22" s="12" t="s">
        <v>5</v>
      </c>
      <c r="F22" s="13">
        <v>15.46</v>
      </c>
    </row>
    <row r="23" spans="2:9">
      <c r="B23" s="10">
        <v>45574</v>
      </c>
      <c r="C23" s="11">
        <v>0.81388888888888899</v>
      </c>
      <c r="D23" s="12" t="s">
        <v>20</v>
      </c>
      <c r="E23" s="13" t="s">
        <v>18</v>
      </c>
      <c r="F23" s="13">
        <v>38.33</v>
      </c>
    </row>
    <row r="24" spans="2:9">
      <c r="B24" s="10">
        <v>45575</v>
      </c>
      <c r="C24" s="11">
        <v>0.7729166666666667</v>
      </c>
      <c r="D24" s="12" t="s">
        <v>187</v>
      </c>
      <c r="E24" s="13" t="s">
        <v>18</v>
      </c>
      <c r="F24" s="13">
        <v>12.78</v>
      </c>
    </row>
    <row r="25" spans="2:9">
      <c r="B25" s="10">
        <v>45576</v>
      </c>
      <c r="C25" s="11">
        <v>0.72916666666666663</v>
      </c>
      <c r="D25" s="12" t="s">
        <v>144</v>
      </c>
      <c r="E25" s="13" t="s">
        <v>8</v>
      </c>
      <c r="F25" s="13">
        <v>2.75</v>
      </c>
    </row>
    <row r="26" spans="2:9">
      <c r="B26" s="10">
        <v>45576</v>
      </c>
      <c r="C26" s="11">
        <v>0.99930555555555556</v>
      </c>
      <c r="D26" s="12" t="s">
        <v>144</v>
      </c>
      <c r="E26" s="12" t="s">
        <v>8</v>
      </c>
      <c r="F26" s="13">
        <v>5.5</v>
      </c>
    </row>
    <row r="27" spans="2:9">
      <c r="B27" s="10">
        <v>45577</v>
      </c>
      <c r="C27" s="11">
        <v>0.59375</v>
      </c>
      <c r="D27" s="12" t="s">
        <v>188</v>
      </c>
      <c r="E27" s="13" t="s">
        <v>5</v>
      </c>
      <c r="F27" s="13">
        <v>37.99</v>
      </c>
    </row>
    <row r="28" spans="2:9">
      <c r="B28" s="10">
        <v>45579</v>
      </c>
      <c r="C28" s="11">
        <v>0.65833333333333333</v>
      </c>
      <c r="D28" s="12" t="s">
        <v>144</v>
      </c>
      <c r="E28" s="13" t="s">
        <v>8</v>
      </c>
      <c r="F28" s="13">
        <v>2.75</v>
      </c>
    </row>
    <row r="29" spans="2:9">
      <c r="B29" s="10">
        <v>45579</v>
      </c>
      <c r="C29" s="11">
        <v>0.66666666666666663</v>
      </c>
      <c r="D29" s="12" t="s">
        <v>32</v>
      </c>
      <c r="E29" s="13" t="s">
        <v>8</v>
      </c>
      <c r="F29" s="13">
        <v>2.9</v>
      </c>
    </row>
    <row r="30" spans="2:9">
      <c r="B30" s="10">
        <v>45579</v>
      </c>
      <c r="C30" s="11">
        <v>0.81597222222222221</v>
      </c>
      <c r="D30" s="12" t="s">
        <v>189</v>
      </c>
      <c r="E30" s="13" t="s">
        <v>5</v>
      </c>
      <c r="F30" s="13">
        <v>50.55</v>
      </c>
    </row>
    <row r="31" spans="2:9">
      <c r="B31" s="10">
        <v>45579</v>
      </c>
      <c r="C31" s="11"/>
      <c r="D31" s="12" t="s">
        <v>190</v>
      </c>
      <c r="E31" s="13" t="s">
        <v>5</v>
      </c>
      <c r="F31" s="13">
        <v>47.57</v>
      </c>
    </row>
    <row r="32" spans="2:9">
      <c r="B32" s="10">
        <v>45580</v>
      </c>
      <c r="C32" s="11">
        <v>0.76180555555555562</v>
      </c>
      <c r="D32" s="12" t="s">
        <v>20</v>
      </c>
      <c r="E32" s="13" t="s">
        <v>18</v>
      </c>
      <c r="F32" s="13">
        <v>15.59</v>
      </c>
    </row>
    <row r="33" spans="2:6">
      <c r="B33" s="10">
        <v>45580</v>
      </c>
      <c r="C33" s="11">
        <v>0.82013888888888886</v>
      </c>
      <c r="D33" s="12" t="s">
        <v>191</v>
      </c>
      <c r="E33" s="13" t="s">
        <v>15</v>
      </c>
      <c r="F33" s="13">
        <v>42.2</v>
      </c>
    </row>
    <row r="34" spans="2:6">
      <c r="B34" s="10">
        <v>45582</v>
      </c>
      <c r="C34" s="11"/>
      <c r="D34" s="12" t="s">
        <v>208</v>
      </c>
      <c r="E34" s="13" t="s">
        <v>5</v>
      </c>
      <c r="F34" s="13">
        <v>9.7899999999999991</v>
      </c>
    </row>
    <row r="35" spans="2:6">
      <c r="B35" s="10">
        <v>45582</v>
      </c>
      <c r="C35" s="11">
        <v>0.77430555555555547</v>
      </c>
      <c r="D35" s="12" t="s">
        <v>206</v>
      </c>
      <c r="E35" s="13" t="s">
        <v>5</v>
      </c>
      <c r="F35" s="13">
        <v>82.75</v>
      </c>
    </row>
    <row r="36" spans="2:6">
      <c r="B36" s="10">
        <v>45582</v>
      </c>
      <c r="C36" s="11">
        <v>0.82638888888888884</v>
      </c>
      <c r="D36" s="12" t="s">
        <v>204</v>
      </c>
      <c r="E36" s="13" t="s">
        <v>5</v>
      </c>
      <c r="F36" s="13">
        <v>72.39</v>
      </c>
    </row>
    <row r="37" spans="2:6">
      <c r="B37" s="10">
        <v>45583</v>
      </c>
      <c r="C37" s="11">
        <v>0.3888888888888889</v>
      </c>
      <c r="D37" s="12" t="s">
        <v>27</v>
      </c>
      <c r="E37" s="13" t="s">
        <v>18</v>
      </c>
      <c r="F37" s="13">
        <v>27.66</v>
      </c>
    </row>
    <row r="38" spans="2:6">
      <c r="B38" s="10">
        <v>45583</v>
      </c>
      <c r="C38" s="11">
        <v>0.74930555555555556</v>
      </c>
      <c r="D38" s="12" t="s">
        <v>20</v>
      </c>
      <c r="E38" s="13" t="s">
        <v>18</v>
      </c>
      <c r="F38" s="13">
        <v>12.55</v>
      </c>
    </row>
    <row r="39" spans="2:6">
      <c r="B39" s="10">
        <v>45583</v>
      </c>
      <c r="C39" s="11">
        <v>0.75902777777777775</v>
      </c>
      <c r="D39" s="12" t="s">
        <v>177</v>
      </c>
      <c r="E39" s="13" t="s">
        <v>18</v>
      </c>
      <c r="F39" s="13">
        <v>13.39</v>
      </c>
    </row>
    <row r="40" spans="2:6">
      <c r="B40" s="10">
        <v>45583</v>
      </c>
      <c r="C40" s="11">
        <v>0.76250000000000007</v>
      </c>
      <c r="D40" s="12" t="s">
        <v>207</v>
      </c>
      <c r="E40" s="13" t="s">
        <v>5</v>
      </c>
      <c r="F40" s="13">
        <v>27</v>
      </c>
    </row>
    <row r="41" spans="2:6">
      <c r="B41" s="10">
        <v>45583</v>
      </c>
      <c r="C41" s="11"/>
      <c r="D41" s="12" t="s">
        <v>144</v>
      </c>
      <c r="E41" s="13" t="s">
        <v>8</v>
      </c>
      <c r="F41" s="13">
        <v>2.75</v>
      </c>
    </row>
    <row r="42" spans="2:6">
      <c r="B42" s="10">
        <v>45583</v>
      </c>
      <c r="C42" s="11"/>
      <c r="D42" s="12" t="s">
        <v>32</v>
      </c>
      <c r="E42" s="13" t="s">
        <v>8</v>
      </c>
      <c r="F42" s="13">
        <v>2.9</v>
      </c>
    </row>
    <row r="43" spans="2:6">
      <c r="B43" s="10">
        <v>45584</v>
      </c>
      <c r="C43" s="11"/>
      <c r="D43" s="12" t="s">
        <v>181</v>
      </c>
      <c r="E43" s="13" t="s">
        <v>5</v>
      </c>
      <c r="F43" s="13">
        <v>17.86</v>
      </c>
    </row>
    <row r="44" spans="2:6">
      <c r="B44" s="10">
        <v>45584</v>
      </c>
      <c r="C44" s="11"/>
      <c r="D44" s="12" t="s">
        <v>144</v>
      </c>
      <c r="E44" s="13" t="s">
        <v>8</v>
      </c>
      <c r="F44" s="13">
        <v>2.75</v>
      </c>
    </row>
    <row r="45" spans="2:6">
      <c r="B45" s="10">
        <v>45584</v>
      </c>
      <c r="C45" s="11"/>
      <c r="D45" s="12" t="s">
        <v>209</v>
      </c>
      <c r="E45" s="13" t="s">
        <v>5</v>
      </c>
      <c r="F45" s="13">
        <v>28.74</v>
      </c>
    </row>
    <row r="46" spans="2:6">
      <c r="B46" s="10">
        <v>45584</v>
      </c>
      <c r="C46" s="11">
        <v>0.81041666666666667</v>
      </c>
      <c r="D46" s="12" t="s">
        <v>205</v>
      </c>
      <c r="E46" s="13" t="s">
        <v>5</v>
      </c>
      <c r="F46" s="13">
        <v>65.73</v>
      </c>
    </row>
    <row r="47" spans="2:6">
      <c r="B47" s="10">
        <v>45585</v>
      </c>
      <c r="C47" s="11"/>
      <c r="D47" s="12" t="s">
        <v>144</v>
      </c>
      <c r="E47" s="13" t="s">
        <v>8</v>
      </c>
      <c r="F47" s="13">
        <v>2.75</v>
      </c>
    </row>
    <row r="48" spans="2:6">
      <c r="B48" s="10">
        <v>45585</v>
      </c>
      <c r="C48" s="11"/>
      <c r="D48" s="12" t="s">
        <v>210</v>
      </c>
      <c r="E48" s="13" t="s">
        <v>5</v>
      </c>
      <c r="F48" s="13">
        <v>9.4700000000000006</v>
      </c>
    </row>
    <row r="49" spans="2:6">
      <c r="B49" s="10">
        <v>45585</v>
      </c>
      <c r="C49" s="11"/>
      <c r="D49" s="12" t="s">
        <v>32</v>
      </c>
      <c r="E49" s="13" t="s">
        <v>8</v>
      </c>
      <c r="F49" s="13">
        <v>2.9</v>
      </c>
    </row>
    <row r="50" spans="2:6">
      <c r="B50" s="10">
        <v>45586</v>
      </c>
      <c r="C50" s="11">
        <v>0.65416666666666667</v>
      </c>
      <c r="D50" s="12" t="s">
        <v>208</v>
      </c>
      <c r="E50" s="13" t="s">
        <v>5</v>
      </c>
      <c r="F50" s="13">
        <v>10.130000000000001</v>
      </c>
    </row>
    <row r="51" spans="2:6">
      <c r="B51" s="10">
        <v>45587</v>
      </c>
      <c r="C51" s="11">
        <v>0.52152777777777781</v>
      </c>
      <c r="D51" s="12" t="s">
        <v>208</v>
      </c>
      <c r="E51" s="13" t="s">
        <v>5</v>
      </c>
      <c r="F51" s="13">
        <v>6.2</v>
      </c>
    </row>
    <row r="52" spans="2:6">
      <c r="B52" s="10">
        <v>45587</v>
      </c>
      <c r="C52" s="11"/>
      <c r="D52" s="12" t="s">
        <v>211</v>
      </c>
      <c r="E52" s="13" t="s">
        <v>5</v>
      </c>
      <c r="F52" s="13">
        <v>36.08</v>
      </c>
    </row>
    <row r="53" spans="2:6">
      <c r="B53" s="10">
        <v>45588</v>
      </c>
      <c r="C53" s="11"/>
      <c r="D53" s="12" t="s">
        <v>16</v>
      </c>
      <c r="E53" s="13" t="s">
        <v>5</v>
      </c>
      <c r="F53" s="13">
        <v>12.83</v>
      </c>
    </row>
    <row r="54" spans="2:6">
      <c r="B54" s="10">
        <v>45588</v>
      </c>
      <c r="C54" s="11">
        <v>0.59791666666666665</v>
      </c>
      <c r="D54" s="12" t="s">
        <v>203</v>
      </c>
      <c r="E54" s="13" t="s">
        <v>5</v>
      </c>
      <c r="F54" s="13">
        <v>22.31</v>
      </c>
    </row>
    <row r="55" spans="2:6">
      <c r="B55" s="10">
        <v>45590</v>
      </c>
      <c r="C55" s="11">
        <v>0.78819444444444453</v>
      </c>
      <c r="D55" s="12" t="s">
        <v>20</v>
      </c>
      <c r="E55" s="13" t="s">
        <v>18</v>
      </c>
      <c r="F55" s="13">
        <v>45.43</v>
      </c>
    </row>
    <row r="56" spans="2:6">
      <c r="B56" s="10">
        <v>45468</v>
      </c>
      <c r="C56" s="11">
        <v>0.79236111111111107</v>
      </c>
      <c r="D56" s="12" t="s">
        <v>45</v>
      </c>
      <c r="E56" s="13" t="s">
        <v>5</v>
      </c>
      <c r="F56" s="13">
        <v>5.75</v>
      </c>
    </row>
    <row r="57" spans="2:6">
      <c r="B57" s="10">
        <v>45590</v>
      </c>
      <c r="C57" s="11">
        <v>0.80625000000000002</v>
      </c>
      <c r="D57" s="12" t="s">
        <v>177</v>
      </c>
      <c r="E57" s="13" t="s">
        <v>18</v>
      </c>
      <c r="F57" s="13">
        <v>14</v>
      </c>
    </row>
    <row r="58" spans="2:6">
      <c r="B58" s="10">
        <v>45591</v>
      </c>
      <c r="C58" s="11"/>
      <c r="D58" s="12" t="s">
        <v>144</v>
      </c>
      <c r="E58" s="13" t="s">
        <v>8</v>
      </c>
      <c r="F58" s="13">
        <v>2.75</v>
      </c>
    </row>
    <row r="59" spans="2:6">
      <c r="B59" s="10">
        <v>45591</v>
      </c>
      <c r="C59" s="11"/>
      <c r="D59" s="12" t="s">
        <v>32</v>
      </c>
      <c r="E59" s="13" t="s">
        <v>8</v>
      </c>
      <c r="F59" s="13">
        <v>2.9</v>
      </c>
    </row>
    <row r="60" spans="2:6">
      <c r="B60" s="10">
        <v>45591</v>
      </c>
      <c r="C60" s="11"/>
      <c r="D60" s="12" t="s">
        <v>212</v>
      </c>
      <c r="E60" s="13" t="s">
        <v>5</v>
      </c>
      <c r="F60" s="13">
        <v>35.92</v>
      </c>
    </row>
    <row r="61" spans="2:6">
      <c r="B61" s="10">
        <v>45592</v>
      </c>
      <c r="C61" s="11"/>
      <c r="D61" s="12" t="s">
        <v>200</v>
      </c>
      <c r="E61" s="13" t="s">
        <v>5</v>
      </c>
      <c r="F61" s="13">
        <v>10</v>
      </c>
    </row>
    <row r="62" spans="2:6">
      <c r="B62" s="10">
        <v>45592</v>
      </c>
      <c r="C62" s="11"/>
      <c r="D62" s="12" t="s">
        <v>144</v>
      </c>
      <c r="E62" s="13" t="s">
        <v>8</v>
      </c>
      <c r="F62" s="13">
        <v>2.75</v>
      </c>
    </row>
    <row r="63" spans="2:6">
      <c r="B63" s="10">
        <v>45592</v>
      </c>
      <c r="C63" s="11"/>
      <c r="D63" s="12" t="s">
        <v>32</v>
      </c>
      <c r="E63" s="13" t="s">
        <v>8</v>
      </c>
      <c r="F63" s="13">
        <v>2.9</v>
      </c>
    </row>
    <row r="64" spans="2:6">
      <c r="B64" s="10">
        <v>45593</v>
      </c>
      <c r="C64" s="11">
        <v>0.73472222222222217</v>
      </c>
      <c r="D64" s="12" t="s">
        <v>29</v>
      </c>
      <c r="E64" s="13" t="s">
        <v>18</v>
      </c>
      <c r="F64" s="13">
        <v>9.18</v>
      </c>
    </row>
    <row r="65" spans="2:6">
      <c r="B65" s="10">
        <v>45594</v>
      </c>
      <c r="C65" s="11"/>
      <c r="D65" s="12" t="s">
        <v>180</v>
      </c>
      <c r="E65" s="13" t="s">
        <v>18</v>
      </c>
      <c r="F65" s="13">
        <v>21.31</v>
      </c>
    </row>
    <row r="66" spans="2:6">
      <c r="B66" s="10">
        <v>45594</v>
      </c>
      <c r="C66" s="11"/>
      <c r="D66" s="12" t="s">
        <v>144</v>
      </c>
      <c r="E66" s="13" t="s">
        <v>8</v>
      </c>
      <c r="F66" s="13">
        <v>2.75</v>
      </c>
    </row>
    <row r="67" spans="2:6">
      <c r="B67" s="10">
        <v>45594</v>
      </c>
      <c r="C67" s="11"/>
      <c r="D67" s="12" t="s">
        <v>32</v>
      </c>
      <c r="E67" s="13" t="s">
        <v>8</v>
      </c>
      <c r="F67" s="13">
        <v>2.9</v>
      </c>
    </row>
    <row r="68" spans="2:6">
      <c r="B68" s="10">
        <v>45595</v>
      </c>
      <c r="C68" s="11">
        <v>0.78611111111111109</v>
      </c>
      <c r="D68" s="12" t="s">
        <v>17</v>
      </c>
      <c r="E68" s="13" t="s">
        <v>15</v>
      </c>
      <c r="F68" s="13">
        <v>12</v>
      </c>
    </row>
    <row r="69" spans="2:6">
      <c r="B69" s="10">
        <v>45595</v>
      </c>
      <c r="C69" s="11">
        <v>0.7944444444444444</v>
      </c>
      <c r="D69" s="12" t="s">
        <v>20</v>
      </c>
      <c r="E69" s="13" t="s">
        <v>18</v>
      </c>
      <c r="F69" s="13">
        <v>7.08</v>
      </c>
    </row>
    <row r="70" spans="2:6">
      <c r="B70" s="10">
        <v>45595</v>
      </c>
      <c r="C70" s="11"/>
      <c r="D70" s="12" t="s">
        <v>200</v>
      </c>
      <c r="E70" s="13" t="s">
        <v>5</v>
      </c>
      <c r="F70" s="13">
        <v>5</v>
      </c>
    </row>
    <row r="71" spans="2:6">
      <c r="B71" s="10">
        <v>45596</v>
      </c>
      <c r="C71" s="11">
        <v>0.76180555555555562</v>
      </c>
      <c r="D71" s="12" t="s">
        <v>20</v>
      </c>
      <c r="E71" s="13" t="s">
        <v>5</v>
      </c>
      <c r="F71" s="13">
        <v>16.760000000000002</v>
      </c>
    </row>
    <row r="72" spans="2:6">
      <c r="B72" s="10">
        <v>45596</v>
      </c>
      <c r="C72" s="11">
        <v>0.8125</v>
      </c>
      <c r="D72" s="12" t="s">
        <v>20</v>
      </c>
      <c r="E72" s="13" t="s">
        <v>18</v>
      </c>
      <c r="F72" s="13">
        <v>18.68</v>
      </c>
    </row>
  </sheetData>
  <dataValidations count="1">
    <dataValidation type="list" allowBlank="1" showInputMessage="1" showErrorMessage="1" sqref="E1:E72 E75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B1:I62"/>
  <sheetViews>
    <sheetView workbookViewId="0">
      <pane ySplit="2" topLeftCell="A3" activePane="bottomLeft" state="frozen"/>
      <selection pane="bottomLeft" activeCell="F60" sqref="F60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1" spans="2:9">
      <c r="F1" s="13"/>
    </row>
    <row r="2" spans="2:9">
      <c r="B2" s="6" t="s">
        <v>0</v>
      </c>
      <c r="C2" s="7" t="s">
        <v>1</v>
      </c>
      <c r="D2" s="8" t="s">
        <v>2</v>
      </c>
      <c r="E2" s="8" t="s">
        <v>4</v>
      </c>
      <c r="F2" s="14" t="s">
        <v>3</v>
      </c>
    </row>
    <row r="3" spans="2:9">
      <c r="B3" s="3">
        <v>45597</v>
      </c>
      <c r="C3" s="4">
        <v>0.71597222222222223</v>
      </c>
      <c r="D3" t="s">
        <v>27</v>
      </c>
      <c r="E3" t="s">
        <v>18</v>
      </c>
      <c r="F3" s="13">
        <v>40.950000000000003</v>
      </c>
      <c r="H3" s="1" t="s">
        <v>18</v>
      </c>
      <c r="I3" s="5">
        <f t="shared" ref="I3:I15" ca="1" si="0">SUMIF($E$3:$F$136,H3,$F$3:$F$136)</f>
        <v>504.13000000000005</v>
      </c>
    </row>
    <row r="4" spans="2:9">
      <c r="B4" s="3">
        <v>45597</v>
      </c>
      <c r="C4" s="4">
        <v>0.24097222222222223</v>
      </c>
      <c r="D4" t="s">
        <v>179</v>
      </c>
      <c r="E4" t="s">
        <v>18</v>
      </c>
      <c r="F4" s="13">
        <v>26.04</v>
      </c>
      <c r="H4" s="1" t="s">
        <v>5</v>
      </c>
      <c r="I4" s="5">
        <f t="shared" ca="1" si="0"/>
        <v>631.65</v>
      </c>
    </row>
    <row r="5" spans="2:9">
      <c r="B5" s="3">
        <v>45598</v>
      </c>
      <c r="C5" s="4">
        <v>0.62638888888888888</v>
      </c>
      <c r="D5" t="s">
        <v>144</v>
      </c>
      <c r="E5" t="s">
        <v>8</v>
      </c>
      <c r="F5" s="13">
        <v>2.75</v>
      </c>
      <c r="H5" s="1" t="s">
        <v>6</v>
      </c>
      <c r="I5" s="5">
        <f t="shared" ca="1" si="0"/>
        <v>0</v>
      </c>
    </row>
    <row r="6" spans="2:9">
      <c r="B6" s="3">
        <v>45598</v>
      </c>
      <c r="C6" s="4">
        <v>0.67569444444444438</v>
      </c>
      <c r="D6" t="s">
        <v>16</v>
      </c>
      <c r="E6" t="s">
        <v>5</v>
      </c>
      <c r="F6" s="13">
        <v>10.89</v>
      </c>
      <c r="H6" s="1" t="s">
        <v>7</v>
      </c>
      <c r="I6" s="5">
        <f t="shared" ca="1" si="0"/>
        <v>0</v>
      </c>
    </row>
    <row r="7" spans="2:9">
      <c r="B7" s="3">
        <v>45598</v>
      </c>
      <c r="C7" s="4">
        <v>0.7090277777777777</v>
      </c>
      <c r="D7" t="s">
        <v>213</v>
      </c>
      <c r="E7" t="s">
        <v>18</v>
      </c>
      <c r="F7" s="13">
        <v>17.760000000000002</v>
      </c>
      <c r="H7" s="1" t="s">
        <v>8</v>
      </c>
      <c r="I7" s="5">
        <f t="shared" ca="1" si="0"/>
        <v>42.3</v>
      </c>
    </row>
    <row r="8" spans="2:9">
      <c r="B8" s="3">
        <v>45598</v>
      </c>
      <c r="C8" s="4">
        <v>0.71111111111111114</v>
      </c>
      <c r="D8" t="s">
        <v>144</v>
      </c>
      <c r="E8" t="s">
        <v>8</v>
      </c>
      <c r="F8" s="13">
        <v>2.75</v>
      </c>
      <c r="H8" s="1" t="s">
        <v>9</v>
      </c>
      <c r="I8" s="5">
        <f t="shared" ca="1" si="0"/>
        <v>847</v>
      </c>
    </row>
    <row r="9" spans="2:9">
      <c r="B9" s="3">
        <v>45598</v>
      </c>
      <c r="C9" s="4">
        <v>0.24652777777777779</v>
      </c>
      <c r="D9" t="s">
        <v>214</v>
      </c>
      <c r="E9" t="s">
        <v>5</v>
      </c>
      <c r="F9" s="13">
        <v>48.05</v>
      </c>
      <c r="H9" s="1" t="s">
        <v>10</v>
      </c>
      <c r="I9" s="5">
        <f t="shared" ca="1" si="0"/>
        <v>2.65</v>
      </c>
    </row>
    <row r="10" spans="2:9">
      <c r="B10" s="3">
        <v>45599</v>
      </c>
      <c r="C10" s="4">
        <v>7.8472222222222221E-2</v>
      </c>
      <c r="D10" t="s">
        <v>142</v>
      </c>
      <c r="E10" t="s">
        <v>18</v>
      </c>
      <c r="F10" s="13">
        <v>18.940000000000001</v>
      </c>
      <c r="H10" s="1" t="s">
        <v>11</v>
      </c>
      <c r="I10" s="5">
        <f t="shared" ca="1" si="0"/>
        <v>1056.1000000000001</v>
      </c>
    </row>
    <row r="11" spans="2:9">
      <c r="B11" s="3">
        <v>45600</v>
      </c>
      <c r="C11" s="4">
        <v>0.74861111111111101</v>
      </c>
      <c r="D11" t="s">
        <v>20</v>
      </c>
      <c r="E11" t="s">
        <v>18</v>
      </c>
      <c r="F11" s="13">
        <v>34.99</v>
      </c>
      <c r="H11" s="2" t="s">
        <v>12</v>
      </c>
      <c r="I11" s="5">
        <f t="shared" ca="1" si="0"/>
        <v>340.32</v>
      </c>
    </row>
    <row r="12" spans="2:9">
      <c r="B12" s="3">
        <v>45602</v>
      </c>
      <c r="C12" s="4">
        <v>0.65</v>
      </c>
      <c r="D12" t="s">
        <v>20</v>
      </c>
      <c r="E12" t="s">
        <v>18</v>
      </c>
      <c r="F12" s="13">
        <v>33.520000000000003</v>
      </c>
      <c r="H12" s="1" t="s">
        <v>13</v>
      </c>
      <c r="I12" s="5">
        <f t="shared" ca="1" si="0"/>
        <v>0</v>
      </c>
    </row>
    <row r="13" spans="2:9">
      <c r="B13" s="3">
        <v>45604</v>
      </c>
      <c r="C13" s="4">
        <v>0.7583333333333333</v>
      </c>
      <c r="D13" t="s">
        <v>144</v>
      </c>
      <c r="E13" t="s">
        <v>8</v>
      </c>
      <c r="F13" s="13">
        <v>2.75</v>
      </c>
      <c r="H13" s="1" t="s">
        <v>14</v>
      </c>
      <c r="I13" s="5">
        <f t="shared" ca="1" si="0"/>
        <v>0</v>
      </c>
    </row>
    <row r="14" spans="2:9">
      <c r="B14" s="3">
        <v>45604</v>
      </c>
      <c r="C14" s="4">
        <v>0.77777777777777779</v>
      </c>
      <c r="D14" t="s">
        <v>32</v>
      </c>
      <c r="E14" t="s">
        <v>8</v>
      </c>
      <c r="F14" s="13">
        <v>2.9</v>
      </c>
      <c r="H14" s="1" t="s">
        <v>15</v>
      </c>
      <c r="I14" s="5">
        <f t="shared" ca="1" si="0"/>
        <v>204.05</v>
      </c>
    </row>
    <row r="15" spans="2:9">
      <c r="B15" s="3">
        <v>45604</v>
      </c>
      <c r="C15" s="4">
        <v>0.97986111111111107</v>
      </c>
      <c r="D15" t="s">
        <v>216</v>
      </c>
      <c r="E15" t="s">
        <v>5</v>
      </c>
      <c r="F15" s="13">
        <v>20.6</v>
      </c>
      <c r="H15" s="1" t="s">
        <v>41</v>
      </c>
      <c r="I15" s="5">
        <f t="shared" ca="1" si="0"/>
        <v>200</v>
      </c>
    </row>
    <row r="16" spans="2:9">
      <c r="B16" s="3">
        <v>45605</v>
      </c>
      <c r="C16" s="4">
        <v>0.75277777777777777</v>
      </c>
      <c r="D16" t="s">
        <v>217</v>
      </c>
      <c r="E16" t="s">
        <v>10</v>
      </c>
      <c r="F16" s="13">
        <v>2.65</v>
      </c>
    </row>
    <row r="17" spans="2:9">
      <c r="B17" s="3">
        <v>45605</v>
      </c>
      <c r="C17" s="4">
        <v>0.36944444444444446</v>
      </c>
      <c r="D17" t="s">
        <v>218</v>
      </c>
      <c r="E17" t="s">
        <v>5</v>
      </c>
      <c r="F17" s="13">
        <v>44.97</v>
      </c>
    </row>
    <row r="18" spans="2:9">
      <c r="B18" s="3">
        <v>45605</v>
      </c>
      <c r="C18" s="4">
        <v>0.97569444444444453</v>
      </c>
      <c r="D18" t="s">
        <v>219</v>
      </c>
      <c r="E18" t="s">
        <v>5</v>
      </c>
      <c r="F18" s="13">
        <v>63.06</v>
      </c>
    </row>
    <row r="19" spans="2:9">
      <c r="B19" s="3">
        <v>45606</v>
      </c>
      <c r="C19" s="4">
        <v>0.51874999999999993</v>
      </c>
      <c r="D19" t="s">
        <v>215</v>
      </c>
      <c r="E19" t="s">
        <v>9</v>
      </c>
      <c r="F19" s="13">
        <v>847</v>
      </c>
      <c r="H19" t="s">
        <v>34</v>
      </c>
      <c r="I19" s="5">
        <f ca="1">SUM(I3:I14)</f>
        <v>3628.2000000000003</v>
      </c>
    </row>
    <row r="20" spans="2:9">
      <c r="B20" s="3">
        <v>45606</v>
      </c>
      <c r="C20" s="4">
        <v>0.66041666666666665</v>
      </c>
      <c r="D20" t="s">
        <v>220</v>
      </c>
      <c r="E20" t="s">
        <v>5</v>
      </c>
      <c r="F20" s="13">
        <v>11.09</v>
      </c>
    </row>
    <row r="21" spans="2:9">
      <c r="B21" s="3">
        <v>45606</v>
      </c>
      <c r="C21" s="4">
        <v>0.70624999999999993</v>
      </c>
      <c r="D21" t="s">
        <v>32</v>
      </c>
      <c r="E21" t="s">
        <v>8</v>
      </c>
      <c r="F21" s="13">
        <v>2.9</v>
      </c>
    </row>
    <row r="22" spans="2:9">
      <c r="B22" s="3">
        <v>45606</v>
      </c>
      <c r="C22" s="4">
        <v>0.72777777777777775</v>
      </c>
      <c r="D22" t="s">
        <v>144</v>
      </c>
      <c r="E22" t="s">
        <v>8</v>
      </c>
      <c r="F22" s="13">
        <v>2.75</v>
      </c>
    </row>
    <row r="23" spans="2:9">
      <c r="B23" s="3">
        <v>45607</v>
      </c>
      <c r="C23" s="4">
        <v>0.67708333333333337</v>
      </c>
      <c r="D23" t="s">
        <v>20</v>
      </c>
      <c r="E23" s="5" t="s">
        <v>18</v>
      </c>
      <c r="F23" s="13">
        <v>23.49</v>
      </c>
    </row>
    <row r="24" spans="2:9">
      <c r="B24" s="3">
        <v>45394</v>
      </c>
      <c r="C24" s="4">
        <v>0.50486111111111109</v>
      </c>
      <c r="D24" t="s">
        <v>144</v>
      </c>
      <c r="E24" s="5" t="s">
        <v>8</v>
      </c>
      <c r="F24" s="13">
        <v>2.75</v>
      </c>
    </row>
    <row r="25" spans="2:9">
      <c r="B25" s="3">
        <v>45394</v>
      </c>
      <c r="C25" s="4">
        <v>0.62777777777777777</v>
      </c>
      <c r="D25" t="s">
        <v>69</v>
      </c>
      <c r="E25" s="5" t="s">
        <v>18</v>
      </c>
      <c r="F25" s="13">
        <v>50.2</v>
      </c>
    </row>
    <row r="26" spans="2:9">
      <c r="B26" s="3">
        <v>45609</v>
      </c>
      <c r="C26" s="4">
        <v>0.46527777777777773</v>
      </c>
      <c r="D26" t="s">
        <v>221</v>
      </c>
      <c r="E26" t="s">
        <v>15</v>
      </c>
      <c r="F26" s="13">
        <v>130.05000000000001</v>
      </c>
    </row>
    <row r="27" spans="2:9">
      <c r="B27" s="3">
        <v>45609</v>
      </c>
      <c r="C27" s="4">
        <v>0.46666666666666662</v>
      </c>
      <c r="D27" t="s">
        <v>222</v>
      </c>
      <c r="E27" s="5" t="s">
        <v>15</v>
      </c>
      <c r="F27" s="13">
        <v>74</v>
      </c>
    </row>
    <row r="28" spans="2:9">
      <c r="B28" s="3">
        <v>45609</v>
      </c>
      <c r="C28" s="4">
        <v>0.71458333333333324</v>
      </c>
      <c r="D28" t="s">
        <v>223</v>
      </c>
      <c r="E28" s="5" t="s">
        <v>11</v>
      </c>
      <c r="F28" s="13">
        <v>4.41</v>
      </c>
    </row>
    <row r="29" spans="2:9">
      <c r="B29" s="3">
        <v>45609</v>
      </c>
      <c r="C29" s="4">
        <v>0.75694444444444453</v>
      </c>
      <c r="D29" t="s">
        <v>20</v>
      </c>
      <c r="E29" s="5" t="s">
        <v>18</v>
      </c>
      <c r="F29" s="13">
        <v>23.04</v>
      </c>
    </row>
    <row r="30" spans="2:9">
      <c r="B30" s="3">
        <v>45610</v>
      </c>
      <c r="C30" s="4">
        <v>0.69305555555555554</v>
      </c>
      <c r="D30" t="s">
        <v>224</v>
      </c>
      <c r="E30" s="5" t="s">
        <v>5</v>
      </c>
      <c r="F30" s="13">
        <v>6.53</v>
      </c>
    </row>
    <row r="31" spans="2:9">
      <c r="B31" s="3">
        <v>45610</v>
      </c>
      <c r="C31" s="4">
        <v>0.83194444444444438</v>
      </c>
      <c r="D31" t="s">
        <v>225</v>
      </c>
      <c r="E31" s="5" t="s">
        <v>5</v>
      </c>
      <c r="F31" s="13">
        <v>55.36</v>
      </c>
    </row>
    <row r="32" spans="2:9">
      <c r="B32" s="3">
        <v>45610</v>
      </c>
      <c r="C32" s="4">
        <v>0.8666666666666667</v>
      </c>
      <c r="D32" t="s">
        <v>225</v>
      </c>
      <c r="E32" s="5" t="s">
        <v>5</v>
      </c>
      <c r="F32" s="13">
        <v>49.37</v>
      </c>
    </row>
    <row r="33" spans="2:6">
      <c r="B33" s="3">
        <v>45610</v>
      </c>
      <c r="C33" s="4">
        <v>0.9</v>
      </c>
      <c r="D33" t="s">
        <v>32</v>
      </c>
      <c r="E33" s="5" t="s">
        <v>8</v>
      </c>
      <c r="F33" s="13">
        <v>2.9</v>
      </c>
    </row>
    <row r="34" spans="2:6">
      <c r="B34" s="3">
        <v>45611</v>
      </c>
      <c r="C34" s="4">
        <v>0.36527777777777781</v>
      </c>
      <c r="D34" t="s">
        <v>32</v>
      </c>
      <c r="E34" s="5" t="s">
        <v>8</v>
      </c>
      <c r="F34" s="13">
        <v>2.9</v>
      </c>
    </row>
    <row r="35" spans="2:6">
      <c r="B35" s="3">
        <v>45611</v>
      </c>
      <c r="C35" s="4">
        <v>0.38958333333333334</v>
      </c>
      <c r="D35" t="s">
        <v>27</v>
      </c>
      <c r="E35" s="5" t="s">
        <v>18</v>
      </c>
      <c r="F35" s="13">
        <v>7.35</v>
      </c>
    </row>
    <row r="36" spans="2:6">
      <c r="B36" s="3">
        <v>45611</v>
      </c>
      <c r="C36" s="4">
        <v>0.40208333333333335</v>
      </c>
      <c r="D36" t="s">
        <v>144</v>
      </c>
      <c r="E36" s="5" t="s">
        <v>8</v>
      </c>
      <c r="F36" s="13">
        <v>2.75</v>
      </c>
    </row>
    <row r="37" spans="2:6">
      <c r="B37" s="3">
        <v>45612</v>
      </c>
      <c r="C37" s="4">
        <v>0.86875000000000002</v>
      </c>
      <c r="D37" t="s">
        <v>226</v>
      </c>
      <c r="E37" s="5" t="s">
        <v>5</v>
      </c>
      <c r="F37" s="13">
        <v>20.059999999999999</v>
      </c>
    </row>
    <row r="38" spans="2:6">
      <c r="B38" s="3">
        <v>45612</v>
      </c>
      <c r="C38" s="4">
        <v>0.93263888888888891</v>
      </c>
      <c r="D38" t="s">
        <v>227</v>
      </c>
      <c r="E38" s="5" t="s">
        <v>5</v>
      </c>
      <c r="F38" s="13">
        <v>58.05</v>
      </c>
    </row>
    <row r="39" spans="2:6">
      <c r="B39" s="3">
        <v>45613</v>
      </c>
      <c r="C39" s="4">
        <v>0.56180555555555556</v>
      </c>
      <c r="D39" t="s">
        <v>188</v>
      </c>
      <c r="E39" s="5" t="s">
        <v>5</v>
      </c>
      <c r="F39" s="13">
        <v>40.72</v>
      </c>
    </row>
    <row r="40" spans="2:6">
      <c r="B40" s="3">
        <v>45613</v>
      </c>
      <c r="C40" s="4">
        <v>0.75624999999999998</v>
      </c>
      <c r="D40" t="s">
        <v>20</v>
      </c>
      <c r="E40" s="5" t="s">
        <v>18</v>
      </c>
      <c r="F40" s="13">
        <v>24.79</v>
      </c>
    </row>
    <row r="41" spans="2:6">
      <c r="B41" s="3">
        <v>45614</v>
      </c>
      <c r="C41" s="4">
        <v>0.6430555555555556</v>
      </c>
      <c r="D41" t="s">
        <v>228</v>
      </c>
      <c r="E41" s="5" t="s">
        <v>5</v>
      </c>
      <c r="F41" s="13">
        <v>11.97</v>
      </c>
    </row>
    <row r="42" spans="2:6">
      <c r="B42" s="3">
        <v>45615</v>
      </c>
      <c r="C42" s="4">
        <v>0.60138888888888886</v>
      </c>
      <c r="D42" t="s">
        <v>28</v>
      </c>
      <c r="E42" s="5" t="s">
        <v>5</v>
      </c>
      <c r="F42" s="13">
        <v>20.96</v>
      </c>
    </row>
    <row r="43" spans="2:6">
      <c r="B43" s="3">
        <v>45617</v>
      </c>
      <c r="C43" s="4">
        <v>0.7597222222222223</v>
      </c>
      <c r="D43" t="s">
        <v>229</v>
      </c>
      <c r="E43" s="5" t="s">
        <v>5</v>
      </c>
      <c r="F43" s="13">
        <v>29.35</v>
      </c>
    </row>
    <row r="44" spans="2:6">
      <c r="B44" s="3">
        <v>45617</v>
      </c>
      <c r="C44" s="4">
        <v>0.80069444444444438</v>
      </c>
      <c r="D44" t="s">
        <v>230</v>
      </c>
      <c r="E44" s="5" t="s">
        <v>18</v>
      </c>
      <c r="F44" s="13">
        <v>21.31</v>
      </c>
    </row>
    <row r="45" spans="2:6">
      <c r="B45" s="3">
        <v>45619</v>
      </c>
      <c r="C45" s="4">
        <v>0.7090277777777777</v>
      </c>
      <c r="D45" t="s">
        <v>144</v>
      </c>
      <c r="E45" s="5" t="s">
        <v>8</v>
      </c>
      <c r="F45" s="13">
        <v>2.75</v>
      </c>
    </row>
    <row r="46" spans="2:6">
      <c r="B46" s="3">
        <v>45620</v>
      </c>
      <c r="C46" s="4">
        <v>0.72361111111111109</v>
      </c>
      <c r="D46" t="s">
        <v>233</v>
      </c>
      <c r="E46" s="5" t="s">
        <v>8</v>
      </c>
      <c r="F46" s="13">
        <v>2.9</v>
      </c>
    </row>
    <row r="47" spans="2:6">
      <c r="B47" s="3">
        <v>45619</v>
      </c>
      <c r="C47" s="4">
        <v>0.78194444444444444</v>
      </c>
      <c r="D47" t="s">
        <v>231</v>
      </c>
      <c r="E47" s="5" t="s">
        <v>5</v>
      </c>
      <c r="F47" s="13">
        <v>28.55</v>
      </c>
    </row>
    <row r="48" spans="2:6">
      <c r="B48" s="3">
        <v>45619</v>
      </c>
      <c r="C48" s="4">
        <v>0.86249999999999993</v>
      </c>
      <c r="D48" t="s">
        <v>232</v>
      </c>
      <c r="E48" s="5" t="s">
        <v>5</v>
      </c>
      <c r="F48" s="13">
        <v>40.6</v>
      </c>
    </row>
    <row r="49" spans="2:7">
      <c r="B49" s="3">
        <v>45619</v>
      </c>
      <c r="C49" s="4">
        <v>0.62708333333333333</v>
      </c>
      <c r="D49" t="s">
        <v>240</v>
      </c>
      <c r="E49" s="5" t="s">
        <v>41</v>
      </c>
      <c r="F49" s="5">
        <v>200</v>
      </c>
    </row>
    <row r="50" spans="2:7">
      <c r="B50" s="3">
        <v>45620</v>
      </c>
      <c r="C50" s="4">
        <v>0.70416666666666661</v>
      </c>
      <c r="D50" t="s">
        <v>32</v>
      </c>
      <c r="E50" s="5" t="s">
        <v>8</v>
      </c>
      <c r="F50" s="13">
        <v>2.9</v>
      </c>
    </row>
    <row r="51" spans="2:7">
      <c r="B51" s="3">
        <v>45620</v>
      </c>
      <c r="C51" s="4">
        <v>0.71597222222222223</v>
      </c>
      <c r="D51" t="s">
        <v>144</v>
      </c>
      <c r="E51" s="5" t="s">
        <v>8</v>
      </c>
      <c r="F51" s="13">
        <v>2.75</v>
      </c>
    </row>
    <row r="52" spans="2:7">
      <c r="B52" s="3">
        <v>45620</v>
      </c>
      <c r="C52" s="4">
        <v>0.76111111111111107</v>
      </c>
      <c r="D52" t="s">
        <v>20</v>
      </c>
      <c r="E52" s="5" t="s">
        <v>18</v>
      </c>
      <c r="F52" s="13">
        <v>122.16</v>
      </c>
    </row>
    <row r="53" spans="2:7">
      <c r="B53" s="3">
        <v>45621</v>
      </c>
      <c r="C53" s="4">
        <v>0.75763888888888886</v>
      </c>
      <c r="D53" t="s">
        <v>234</v>
      </c>
      <c r="E53" s="5" t="s">
        <v>5</v>
      </c>
      <c r="F53" s="13">
        <v>38.31</v>
      </c>
    </row>
    <row r="54" spans="2:7">
      <c r="B54" s="3">
        <v>45621</v>
      </c>
      <c r="C54" s="4">
        <v>0.82361111111111107</v>
      </c>
      <c r="D54" t="s">
        <v>32</v>
      </c>
      <c r="E54" s="5" t="s">
        <v>8</v>
      </c>
      <c r="F54" s="13">
        <v>2.9</v>
      </c>
    </row>
    <row r="55" spans="2:7">
      <c r="B55" s="3">
        <v>45622</v>
      </c>
      <c r="C55" s="4">
        <v>0.36249999999999999</v>
      </c>
      <c r="D55" t="s">
        <v>210</v>
      </c>
      <c r="E55" s="5" t="s">
        <v>5</v>
      </c>
      <c r="F55" s="13">
        <v>11.92</v>
      </c>
    </row>
    <row r="56" spans="2:7">
      <c r="B56" s="3">
        <v>45622</v>
      </c>
      <c r="C56" s="4">
        <v>0.5180555555555556</v>
      </c>
      <c r="D56" t="s">
        <v>235</v>
      </c>
      <c r="E56" s="5" t="s">
        <v>5</v>
      </c>
      <c r="F56" s="13">
        <v>15.23</v>
      </c>
    </row>
    <row r="57" spans="2:7">
      <c r="B57" s="3">
        <v>45622</v>
      </c>
      <c r="C57" s="4">
        <v>0.9506944444444444</v>
      </c>
      <c r="D57" t="s">
        <v>236</v>
      </c>
      <c r="E57" s="5" t="s">
        <v>5</v>
      </c>
      <c r="F57" s="13">
        <v>6.01</v>
      </c>
    </row>
    <row r="58" spans="2:7">
      <c r="B58" s="3">
        <v>45624</v>
      </c>
      <c r="C58" s="4">
        <v>0.82638888888888884</v>
      </c>
      <c r="D58" t="s">
        <v>237</v>
      </c>
      <c r="E58" s="5" t="s">
        <v>12</v>
      </c>
      <c r="F58" s="5">
        <v>134.91</v>
      </c>
      <c r="G58" t="s">
        <v>238</v>
      </c>
    </row>
    <row r="59" spans="2:7">
      <c r="B59" s="3">
        <v>45624</v>
      </c>
      <c r="C59" s="4">
        <v>0.82986111111111116</v>
      </c>
      <c r="D59" t="s">
        <v>237</v>
      </c>
      <c r="E59" s="5" t="s">
        <v>12</v>
      </c>
      <c r="F59" s="5">
        <v>205.41</v>
      </c>
      <c r="G59" t="s">
        <v>238</v>
      </c>
    </row>
    <row r="60" spans="2:7">
      <c r="B60" s="3">
        <v>45625</v>
      </c>
      <c r="C60" s="4">
        <v>0.7402777777777777</v>
      </c>
      <c r="D60" t="s">
        <v>69</v>
      </c>
      <c r="E60" s="5" t="s">
        <v>18</v>
      </c>
      <c r="F60" s="5">
        <v>32.950000000000003</v>
      </c>
    </row>
    <row r="61" spans="2:7">
      <c r="B61" s="3">
        <v>45625</v>
      </c>
      <c r="C61" s="4">
        <v>0.76388888888888884</v>
      </c>
      <c r="D61" t="s">
        <v>207</v>
      </c>
      <c r="E61" s="5" t="s">
        <v>18</v>
      </c>
      <c r="F61" s="5">
        <v>26.64</v>
      </c>
    </row>
    <row r="62" spans="2:7">
      <c r="B62" s="3">
        <v>45626</v>
      </c>
      <c r="C62" s="4">
        <v>0.82361111111111107</v>
      </c>
      <c r="D62" t="s">
        <v>48</v>
      </c>
      <c r="E62" s="5" t="s">
        <v>11</v>
      </c>
      <c r="F62" s="5">
        <v>1051.69</v>
      </c>
      <c r="G62" t="s">
        <v>238</v>
      </c>
    </row>
  </sheetData>
  <dataValidations count="1">
    <dataValidation type="list" allowBlank="1" showInputMessage="1" showErrorMessage="1" sqref="E72:E1048576 E1:E62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D22" sqref="D22:F22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3">
        <v>44806</v>
      </c>
      <c r="C3" s="4">
        <v>0.6020833333333333</v>
      </c>
      <c r="D3" s="12" t="s">
        <v>29</v>
      </c>
      <c r="E3" s="12" t="s">
        <v>18</v>
      </c>
      <c r="F3" s="5">
        <v>5.77</v>
      </c>
      <c r="H3" s="1" t="s">
        <v>18</v>
      </c>
      <c r="I3" s="5">
        <f t="shared" ref="I3:I15" ca="1" si="0">SUMIF($E$3:$F$115,H3,$F$3:$F$115)</f>
        <v>134.41</v>
      </c>
    </row>
    <row r="4" spans="1:9">
      <c r="B4" s="3">
        <v>44809</v>
      </c>
      <c r="D4" s="12" t="s">
        <v>32</v>
      </c>
      <c r="E4" s="12" t="s">
        <v>8</v>
      </c>
      <c r="F4" s="5">
        <v>20</v>
      </c>
      <c r="H4" s="1" t="s">
        <v>5</v>
      </c>
      <c r="I4" s="5">
        <f t="shared" ca="1" si="0"/>
        <v>38.760000000000005</v>
      </c>
    </row>
    <row r="5" spans="1:9">
      <c r="B5" s="10">
        <v>45908</v>
      </c>
      <c r="C5" s="11">
        <v>0.82708333333333339</v>
      </c>
      <c r="D5" s="12" t="s">
        <v>43</v>
      </c>
      <c r="E5" s="12" t="s">
        <v>18</v>
      </c>
      <c r="F5" s="13">
        <v>9.3699999999999992</v>
      </c>
      <c r="H5" s="1" t="s">
        <v>6</v>
      </c>
      <c r="I5" s="5">
        <f t="shared" ca="1" si="0"/>
        <v>87.61999999999999</v>
      </c>
    </row>
    <row r="6" spans="1:9">
      <c r="A6" s="12"/>
      <c r="B6" s="3">
        <v>44813</v>
      </c>
      <c r="C6" s="4">
        <v>0.68680555555555556</v>
      </c>
      <c r="D6" s="12" t="s">
        <v>379</v>
      </c>
      <c r="E6" s="12" t="s">
        <v>5</v>
      </c>
      <c r="F6" s="5">
        <v>17.850000000000001</v>
      </c>
      <c r="H6" s="1" t="s">
        <v>7</v>
      </c>
      <c r="I6" s="5">
        <f t="shared" ca="1" si="0"/>
        <v>0</v>
      </c>
    </row>
    <row r="7" spans="1:9">
      <c r="A7" s="12"/>
      <c r="B7" s="3">
        <v>44813</v>
      </c>
      <c r="D7" s="15" t="s">
        <v>381</v>
      </c>
      <c r="E7" s="12" t="s">
        <v>6</v>
      </c>
      <c r="F7" s="5">
        <v>29</v>
      </c>
      <c r="H7" s="1" t="s">
        <v>8</v>
      </c>
      <c r="I7" s="5">
        <f t="shared" ca="1" si="0"/>
        <v>64.5</v>
      </c>
    </row>
    <row r="8" spans="1:9">
      <c r="A8" s="12"/>
      <c r="B8" s="3">
        <v>44814</v>
      </c>
      <c r="D8" s="12" t="s">
        <v>382</v>
      </c>
      <c r="E8" s="12" t="s">
        <v>6</v>
      </c>
      <c r="F8" s="5">
        <v>25</v>
      </c>
      <c r="H8" s="1" t="s">
        <v>9</v>
      </c>
      <c r="I8" s="5">
        <f t="shared" ca="1" si="0"/>
        <v>0</v>
      </c>
    </row>
    <row r="9" spans="1:9">
      <c r="A9" s="12"/>
      <c r="B9" s="10">
        <v>44817</v>
      </c>
      <c r="C9" s="11">
        <v>0.8208333333333333</v>
      </c>
      <c r="D9" s="12" t="s">
        <v>32</v>
      </c>
      <c r="E9" s="12" t="s">
        <v>8</v>
      </c>
      <c r="F9" s="5">
        <v>20</v>
      </c>
      <c r="H9" s="1" t="s">
        <v>10</v>
      </c>
      <c r="I9" s="5">
        <f t="shared" ca="1" si="0"/>
        <v>0</v>
      </c>
    </row>
    <row r="10" spans="1:9">
      <c r="A10" s="12"/>
      <c r="B10" s="3">
        <v>44820</v>
      </c>
      <c r="C10" s="4">
        <v>0.53472222222222221</v>
      </c>
      <c r="D10" s="12" t="s">
        <v>43</v>
      </c>
      <c r="E10" s="12" t="s">
        <v>18</v>
      </c>
      <c r="F10" s="13">
        <v>33.11</v>
      </c>
      <c r="H10" s="1" t="s">
        <v>11</v>
      </c>
      <c r="I10" s="5">
        <f t="shared" ca="1" si="0"/>
        <v>0</v>
      </c>
    </row>
    <row r="11" spans="1:9">
      <c r="A11" s="12"/>
      <c r="B11" s="3">
        <v>44820</v>
      </c>
      <c r="C11" s="4">
        <v>0.53888888888888886</v>
      </c>
      <c r="D11" s="12" t="s">
        <v>43</v>
      </c>
      <c r="E11" s="12" t="s">
        <v>18</v>
      </c>
      <c r="F11" s="13">
        <v>-4</v>
      </c>
      <c r="H11" s="2" t="s">
        <v>12</v>
      </c>
      <c r="I11" s="5">
        <f t="shared" ca="1" si="0"/>
        <v>0</v>
      </c>
    </row>
    <row r="12" spans="1:9">
      <c r="A12" s="12"/>
      <c r="B12" s="10">
        <v>44820</v>
      </c>
      <c r="C12" s="11">
        <v>0.55555555555555558</v>
      </c>
      <c r="D12" s="12" t="s">
        <v>29</v>
      </c>
      <c r="E12" s="12" t="s">
        <v>18</v>
      </c>
      <c r="F12" s="13">
        <v>9.18</v>
      </c>
      <c r="H12" s="1" t="s">
        <v>13</v>
      </c>
      <c r="I12" s="5">
        <f t="shared" ca="1" si="0"/>
        <v>0</v>
      </c>
    </row>
    <row r="13" spans="1:9">
      <c r="A13" s="12"/>
      <c r="B13" s="3">
        <v>44826</v>
      </c>
      <c r="C13" s="4">
        <v>0.65625</v>
      </c>
      <c r="D13" s="12" t="s">
        <v>43</v>
      </c>
      <c r="E13" s="12" t="s">
        <v>18</v>
      </c>
      <c r="F13" s="13">
        <v>14.37</v>
      </c>
      <c r="H13" s="1" t="s">
        <v>14</v>
      </c>
      <c r="I13" s="5">
        <f t="shared" ca="1" si="0"/>
        <v>0</v>
      </c>
    </row>
    <row r="14" spans="1:9">
      <c r="A14" s="12"/>
      <c r="B14" s="3">
        <v>44826</v>
      </c>
      <c r="C14" s="4">
        <v>0.89583333333333337</v>
      </c>
      <c r="D14" s="12" t="s">
        <v>378</v>
      </c>
      <c r="E14" s="12" t="s">
        <v>5</v>
      </c>
      <c r="F14" s="5">
        <v>10</v>
      </c>
      <c r="H14" s="1" t="s">
        <v>15</v>
      </c>
      <c r="I14" s="5">
        <f t="shared" ca="1" si="0"/>
        <v>0</v>
      </c>
    </row>
    <row r="15" spans="1:9">
      <c r="B15" s="3">
        <v>44826</v>
      </c>
      <c r="C15" s="4">
        <v>0.91527777777777775</v>
      </c>
      <c r="D15" s="12" t="s">
        <v>32</v>
      </c>
      <c r="E15" s="12" t="s">
        <v>8</v>
      </c>
      <c r="F15" s="5">
        <v>20</v>
      </c>
      <c r="H15" s="1" t="s">
        <v>41</v>
      </c>
      <c r="I15" s="5">
        <f t="shared" ca="1" si="0"/>
        <v>0</v>
      </c>
    </row>
    <row r="16" spans="1:9">
      <c r="B16" s="3">
        <v>44827</v>
      </c>
      <c r="C16" s="4">
        <v>0.59722222222222221</v>
      </c>
      <c r="D16" s="12" t="s">
        <v>179</v>
      </c>
      <c r="E16" s="12" t="s">
        <v>18</v>
      </c>
      <c r="F16" s="5">
        <v>16.97</v>
      </c>
    </row>
    <row r="17" spans="2:9">
      <c r="B17" s="3">
        <v>45924</v>
      </c>
      <c r="C17" s="4">
        <v>0.69374999999999998</v>
      </c>
      <c r="D17" s="12" t="s">
        <v>27</v>
      </c>
      <c r="E17" s="12" t="s">
        <v>18</v>
      </c>
      <c r="F17" s="5">
        <v>49.64</v>
      </c>
    </row>
    <row r="18" spans="2:9">
      <c r="B18" s="3">
        <v>44828</v>
      </c>
      <c r="C18" s="4">
        <v>0.70277777777777783</v>
      </c>
      <c r="D18" s="12" t="s">
        <v>380</v>
      </c>
      <c r="E18" s="12" t="s">
        <v>6</v>
      </c>
      <c r="F18" s="5">
        <v>5.16</v>
      </c>
    </row>
    <row r="19" spans="2:9">
      <c r="B19" s="3">
        <v>44828</v>
      </c>
      <c r="D19" s="12" t="s">
        <v>352</v>
      </c>
      <c r="E19" s="12" t="s">
        <v>5</v>
      </c>
      <c r="F19" s="5">
        <v>10.91</v>
      </c>
      <c r="H19" t="s">
        <v>34</v>
      </c>
      <c r="I19" s="5">
        <f ca="1">SUM(I3:I14)</f>
        <v>325.29000000000002</v>
      </c>
    </row>
    <row r="20" spans="2:9">
      <c r="B20" s="3">
        <v>44832</v>
      </c>
      <c r="D20" s="12" t="s">
        <v>383</v>
      </c>
      <c r="E20" s="12" t="s">
        <v>6</v>
      </c>
      <c r="F20" s="5">
        <v>21.72</v>
      </c>
    </row>
    <row r="21" spans="2:9">
      <c r="B21" s="3">
        <v>44833</v>
      </c>
      <c r="D21" s="12" t="s">
        <v>384</v>
      </c>
      <c r="E21" s="12" t="s">
        <v>6</v>
      </c>
      <c r="F21" s="5">
        <v>6.74</v>
      </c>
    </row>
    <row r="22" spans="2:9">
      <c r="D22" s="12" t="s">
        <v>272</v>
      </c>
      <c r="E22" s="12" t="s">
        <v>8</v>
      </c>
      <c r="F22" s="5">
        <v>4.5</v>
      </c>
    </row>
    <row r="27" spans="2:9">
      <c r="D27" s="12"/>
      <c r="E27" s="12"/>
    </row>
    <row r="36" spans="2:5">
      <c r="D36" s="12"/>
    </row>
    <row r="37" spans="2:5">
      <c r="D37" s="12"/>
      <c r="E37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37:E41 E43:E50 E59:E1048576 E1:E22 E27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2:I79"/>
  <sheetViews>
    <sheetView workbookViewId="0">
      <pane ySplit="2" topLeftCell="A12" activePane="bottomLeft" state="frozen"/>
      <selection pane="bottomLeft" activeCell="D21" sqref="D21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45627</v>
      </c>
      <c r="C3" s="11">
        <v>0.50902777777777775</v>
      </c>
      <c r="D3" s="12" t="s">
        <v>27</v>
      </c>
      <c r="E3" s="12" t="s">
        <v>18</v>
      </c>
      <c r="F3" s="13">
        <v>76.27</v>
      </c>
      <c r="H3" s="1" t="s">
        <v>18</v>
      </c>
      <c r="I3" s="5">
        <f t="shared" ref="I3:I15" ca="1" si="0">SUMIF($E$3:$F$137,H3,$F$3:$F$137)</f>
        <v>444.80000000000007</v>
      </c>
    </row>
    <row r="4" spans="1:9">
      <c r="B4" s="10">
        <v>45627</v>
      </c>
      <c r="C4" s="11">
        <v>0.51736111111111105</v>
      </c>
      <c r="D4" s="12" t="s">
        <v>27</v>
      </c>
      <c r="E4" s="12" t="s">
        <v>18</v>
      </c>
      <c r="F4" s="13">
        <v>66.58</v>
      </c>
      <c r="H4" s="1" t="s">
        <v>5</v>
      </c>
      <c r="I4" s="5">
        <f t="shared" ca="1" si="0"/>
        <v>576.86000000000013</v>
      </c>
    </row>
    <row r="5" spans="1:9">
      <c r="B5" s="10">
        <v>45627</v>
      </c>
      <c r="C5" s="11">
        <v>4.9999999999999996E-2</v>
      </c>
      <c r="D5" s="12" t="s">
        <v>27</v>
      </c>
      <c r="E5" s="12" t="s">
        <v>18</v>
      </c>
      <c r="F5" s="13">
        <v>67.650000000000006</v>
      </c>
      <c r="H5" s="1" t="s">
        <v>6</v>
      </c>
      <c r="I5" s="5">
        <f t="shared" ca="1" si="0"/>
        <v>0</v>
      </c>
    </row>
    <row r="6" spans="1:9">
      <c r="A6" s="12" t="s">
        <v>238</v>
      </c>
      <c r="B6" s="10">
        <v>45627</v>
      </c>
      <c r="C6" s="11">
        <v>7.013888888888889E-2</v>
      </c>
      <c r="D6" s="12" t="s">
        <v>143</v>
      </c>
      <c r="E6" s="12" t="s">
        <v>14</v>
      </c>
      <c r="F6" s="13">
        <v>50.67</v>
      </c>
      <c r="H6" s="1" t="s">
        <v>7</v>
      </c>
      <c r="I6" s="5">
        <f t="shared" ca="1" si="0"/>
        <v>0</v>
      </c>
    </row>
    <row r="7" spans="1:9">
      <c r="A7" s="12" t="s">
        <v>238</v>
      </c>
      <c r="B7" s="10">
        <v>45627</v>
      </c>
      <c r="C7" s="11">
        <v>0.83680555555555547</v>
      </c>
      <c r="D7" s="12" t="s">
        <v>239</v>
      </c>
      <c r="E7" s="12" t="s">
        <v>11</v>
      </c>
      <c r="F7" s="13">
        <v>373.18</v>
      </c>
      <c r="H7" s="1" t="s">
        <v>8</v>
      </c>
      <c r="I7" s="5">
        <f t="shared" ca="1" si="0"/>
        <v>50.849999999999987</v>
      </c>
    </row>
    <row r="8" spans="1:9">
      <c r="A8" s="12" t="s">
        <v>238</v>
      </c>
      <c r="B8" s="10">
        <v>45627</v>
      </c>
      <c r="C8" s="11">
        <v>0.98263888888888884</v>
      </c>
      <c r="D8" s="12" t="s">
        <v>241</v>
      </c>
      <c r="E8" s="12" t="s">
        <v>11</v>
      </c>
      <c r="F8" s="13">
        <v>105.54</v>
      </c>
      <c r="H8" s="1" t="s">
        <v>9</v>
      </c>
      <c r="I8" s="5">
        <f t="shared" ca="1" si="0"/>
        <v>0</v>
      </c>
    </row>
    <row r="9" spans="1:9">
      <c r="A9" s="12"/>
      <c r="B9" s="10">
        <v>45628</v>
      </c>
      <c r="C9" s="11">
        <v>0.81111111111111101</v>
      </c>
      <c r="D9" s="12" t="s">
        <v>20</v>
      </c>
      <c r="E9" s="12" t="s">
        <v>18</v>
      </c>
      <c r="F9" s="13">
        <v>19.510000000000002</v>
      </c>
      <c r="H9" s="1" t="s">
        <v>10</v>
      </c>
      <c r="I9" s="5">
        <f t="shared" ca="1" si="0"/>
        <v>56.589999999999996</v>
      </c>
    </row>
    <row r="10" spans="1:9">
      <c r="A10" s="12" t="s">
        <v>238</v>
      </c>
      <c r="B10" s="10">
        <v>45628</v>
      </c>
      <c r="C10" s="11">
        <v>0.90625</v>
      </c>
      <c r="D10" s="12" t="s">
        <v>242</v>
      </c>
      <c r="E10" s="12" t="s">
        <v>10</v>
      </c>
      <c r="F10" s="13">
        <v>2.33</v>
      </c>
      <c r="H10" s="1" t="s">
        <v>11</v>
      </c>
      <c r="I10" s="5">
        <f t="shared" ca="1" si="0"/>
        <v>478.72</v>
      </c>
    </row>
    <row r="11" spans="1:9">
      <c r="A11" s="12" t="s">
        <v>238</v>
      </c>
      <c r="B11" s="10">
        <v>45628</v>
      </c>
      <c r="C11" s="11">
        <v>0.95486111111111116</v>
      </c>
      <c r="D11" s="12" t="s">
        <v>78</v>
      </c>
      <c r="E11" s="12" t="s">
        <v>10</v>
      </c>
      <c r="F11" s="13">
        <v>35.619999999999997</v>
      </c>
      <c r="H11" s="2" t="s">
        <v>12</v>
      </c>
      <c r="I11" s="5">
        <f t="shared" ca="1" si="0"/>
        <v>0</v>
      </c>
    </row>
    <row r="12" spans="1:9">
      <c r="A12" s="12"/>
      <c r="B12" s="10">
        <v>45629</v>
      </c>
      <c r="C12" s="11">
        <v>0.83680555555555547</v>
      </c>
      <c r="D12" s="12" t="s">
        <v>173</v>
      </c>
      <c r="E12" s="12" t="s">
        <v>5</v>
      </c>
      <c r="F12" s="13">
        <v>36.79</v>
      </c>
      <c r="H12" s="1" t="s">
        <v>13</v>
      </c>
      <c r="I12" s="5">
        <f t="shared" ca="1" si="0"/>
        <v>0</v>
      </c>
    </row>
    <row r="13" spans="1:9">
      <c r="A13" s="12"/>
      <c r="B13" s="10">
        <v>45631</v>
      </c>
      <c r="C13" s="11">
        <v>0.74305555555555547</v>
      </c>
      <c r="D13" s="12" t="s">
        <v>20</v>
      </c>
      <c r="E13" s="12" t="s">
        <v>18</v>
      </c>
      <c r="F13" s="13">
        <v>74.72</v>
      </c>
      <c r="H13" s="1" t="s">
        <v>14</v>
      </c>
      <c r="I13" s="5">
        <f t="shared" ca="1" si="0"/>
        <v>50.67</v>
      </c>
    </row>
    <row r="14" spans="1:9">
      <c r="A14" s="12"/>
      <c r="B14" s="10">
        <v>45631</v>
      </c>
      <c r="C14" s="11">
        <v>0.75138888888888899</v>
      </c>
      <c r="D14" s="12" t="s">
        <v>256</v>
      </c>
      <c r="E14" s="12" t="s">
        <v>18</v>
      </c>
      <c r="F14" s="13">
        <v>10.98</v>
      </c>
      <c r="H14" s="1" t="s">
        <v>15</v>
      </c>
      <c r="I14" s="5">
        <f t="shared" ca="1" si="0"/>
        <v>118.14</v>
      </c>
    </row>
    <row r="15" spans="1:9">
      <c r="B15" s="10">
        <v>45632</v>
      </c>
      <c r="C15" s="11">
        <v>0.67638888888888893</v>
      </c>
      <c r="D15" s="12" t="s">
        <v>179</v>
      </c>
      <c r="E15" s="12" t="s">
        <v>18</v>
      </c>
      <c r="F15" s="13">
        <v>27.95</v>
      </c>
      <c r="H15" s="1" t="s">
        <v>41</v>
      </c>
      <c r="I15" s="5">
        <f t="shared" ca="1" si="0"/>
        <v>368.13</v>
      </c>
    </row>
    <row r="16" spans="1:9">
      <c r="B16" s="10">
        <v>45632</v>
      </c>
      <c r="C16" s="11">
        <v>0.68125000000000002</v>
      </c>
      <c r="D16" s="12" t="s">
        <v>245</v>
      </c>
      <c r="E16" s="12" t="s">
        <v>5</v>
      </c>
      <c r="F16" s="13">
        <v>9.33</v>
      </c>
    </row>
    <row r="17" spans="2:9">
      <c r="B17" s="10">
        <v>45632</v>
      </c>
      <c r="C17" s="11">
        <v>0.68819444444444444</v>
      </c>
      <c r="D17" s="12" t="s">
        <v>46</v>
      </c>
      <c r="E17" s="12" t="s">
        <v>5</v>
      </c>
      <c r="F17" s="13">
        <v>4.3600000000000003</v>
      </c>
    </row>
    <row r="18" spans="2:9">
      <c r="B18" s="10">
        <v>45633</v>
      </c>
      <c r="C18" s="11">
        <v>0.66388888888888886</v>
      </c>
      <c r="D18" s="12" t="s">
        <v>144</v>
      </c>
      <c r="E18" s="12" t="s">
        <v>8</v>
      </c>
      <c r="F18" s="13">
        <v>2.75</v>
      </c>
    </row>
    <row r="19" spans="2:9">
      <c r="B19" s="10">
        <v>45633</v>
      </c>
      <c r="C19" s="11">
        <v>0.65555555555555556</v>
      </c>
      <c r="D19" s="12" t="s">
        <v>32</v>
      </c>
      <c r="E19" s="12" t="s">
        <v>8</v>
      </c>
      <c r="F19" s="13">
        <v>2.9</v>
      </c>
      <c r="H19" t="s">
        <v>34</v>
      </c>
      <c r="I19" s="5">
        <f ca="1">SUM(I3:I14)</f>
        <v>1776.6300000000003</v>
      </c>
    </row>
    <row r="20" spans="2:9">
      <c r="B20" s="10">
        <v>45633</v>
      </c>
      <c r="C20" s="11">
        <v>0.74305555555555547</v>
      </c>
      <c r="D20" s="12" t="s">
        <v>29</v>
      </c>
      <c r="E20" s="12" t="s">
        <v>18</v>
      </c>
      <c r="F20" s="13">
        <v>27.85</v>
      </c>
    </row>
    <row r="21" spans="2:9">
      <c r="B21" s="10">
        <v>45633</v>
      </c>
      <c r="C21" s="11">
        <v>0.74513888888888891</v>
      </c>
      <c r="D21" s="12" t="s">
        <v>246</v>
      </c>
      <c r="E21" s="12" t="s">
        <v>5</v>
      </c>
      <c r="F21" s="13">
        <v>9.36</v>
      </c>
    </row>
    <row r="22" spans="2:9">
      <c r="B22" s="10">
        <v>45634</v>
      </c>
      <c r="C22" s="11">
        <v>0.71597222222222223</v>
      </c>
      <c r="D22" s="12" t="s">
        <v>32</v>
      </c>
      <c r="E22" s="12" t="s">
        <v>8</v>
      </c>
      <c r="F22" s="13">
        <v>2.9</v>
      </c>
    </row>
    <row r="23" spans="2:9">
      <c r="B23" s="10">
        <v>45634</v>
      </c>
      <c r="C23" s="11">
        <v>0.73263888888888884</v>
      </c>
      <c r="D23" s="12" t="s">
        <v>144</v>
      </c>
      <c r="E23" s="13" t="s">
        <v>8</v>
      </c>
      <c r="F23" s="13">
        <v>2.75</v>
      </c>
    </row>
    <row r="24" spans="2:9">
      <c r="B24" s="10">
        <v>45636</v>
      </c>
      <c r="C24" s="11">
        <v>0.5625</v>
      </c>
      <c r="D24" s="12" t="s">
        <v>144</v>
      </c>
      <c r="E24" s="13" t="s">
        <v>8</v>
      </c>
      <c r="F24" s="13">
        <v>2.75</v>
      </c>
    </row>
    <row r="25" spans="2:9">
      <c r="B25" s="10">
        <v>45636</v>
      </c>
      <c r="C25" s="11">
        <v>0.58333333333333337</v>
      </c>
      <c r="D25" s="12" t="s">
        <v>247</v>
      </c>
      <c r="E25" s="13" t="s">
        <v>15</v>
      </c>
      <c r="F25" s="13">
        <v>17.149999999999999</v>
      </c>
    </row>
    <row r="26" spans="2:9">
      <c r="B26" s="10">
        <v>45637</v>
      </c>
      <c r="C26" s="11">
        <v>0.64513888888888882</v>
      </c>
      <c r="D26" s="12" t="s">
        <v>32</v>
      </c>
      <c r="E26" s="13" t="s">
        <v>8</v>
      </c>
      <c r="F26" s="13">
        <v>2.9</v>
      </c>
    </row>
    <row r="27" spans="2:9">
      <c r="B27" s="3">
        <v>45637</v>
      </c>
      <c r="C27" s="4">
        <v>0.78819444444444453</v>
      </c>
      <c r="D27" s="12" t="s">
        <v>264</v>
      </c>
      <c r="E27" s="13" t="s">
        <v>5</v>
      </c>
      <c r="F27" s="5">
        <v>12</v>
      </c>
    </row>
    <row r="28" spans="2:9">
      <c r="B28" s="10">
        <v>45638</v>
      </c>
      <c r="C28" s="11">
        <v>0.54166666666666663</v>
      </c>
      <c r="D28" s="12" t="s">
        <v>27</v>
      </c>
      <c r="E28" s="13" t="s">
        <v>18</v>
      </c>
      <c r="F28" s="13">
        <v>5.13</v>
      </c>
    </row>
    <row r="29" spans="2:9">
      <c r="B29" s="10">
        <v>45638</v>
      </c>
      <c r="C29" s="11">
        <v>0.76111111111111107</v>
      </c>
      <c r="D29" s="12" t="s">
        <v>51</v>
      </c>
      <c r="E29" s="13" t="s">
        <v>41</v>
      </c>
      <c r="F29" s="13">
        <v>96.13</v>
      </c>
    </row>
    <row r="30" spans="2:9">
      <c r="B30" s="10">
        <v>45638</v>
      </c>
      <c r="C30" s="11">
        <v>0.76874999999999993</v>
      </c>
      <c r="D30" s="12" t="s">
        <v>243</v>
      </c>
      <c r="E30" s="13" t="s">
        <v>41</v>
      </c>
      <c r="F30" s="13">
        <v>66.41</v>
      </c>
    </row>
    <row r="31" spans="2:9">
      <c r="B31" s="10">
        <v>45639</v>
      </c>
      <c r="C31" s="11">
        <v>0.72916666666666663</v>
      </c>
      <c r="D31" s="12" t="s">
        <v>176</v>
      </c>
      <c r="E31" s="13" t="s">
        <v>15</v>
      </c>
      <c r="F31" s="13">
        <v>10</v>
      </c>
    </row>
    <row r="32" spans="2:9">
      <c r="B32" s="10">
        <v>45639</v>
      </c>
      <c r="C32" s="11">
        <v>0.7680555555555556</v>
      </c>
      <c r="D32" s="12" t="s">
        <v>144</v>
      </c>
      <c r="E32" s="13" t="s">
        <v>8</v>
      </c>
      <c r="F32" s="13">
        <v>2.75</v>
      </c>
    </row>
    <row r="33" spans="2:6">
      <c r="B33" s="10">
        <v>45639</v>
      </c>
      <c r="C33" s="11">
        <v>0.84166666666666667</v>
      </c>
      <c r="D33" s="12" t="s">
        <v>248</v>
      </c>
      <c r="E33" s="13" t="s">
        <v>41</v>
      </c>
      <c r="F33" s="13">
        <v>8.6999999999999993</v>
      </c>
    </row>
    <row r="34" spans="2:6">
      <c r="B34" s="10">
        <v>45639</v>
      </c>
      <c r="C34" s="11">
        <v>0.85625000000000007</v>
      </c>
      <c r="D34" s="12" t="s">
        <v>32</v>
      </c>
      <c r="E34" s="13" t="s">
        <v>8</v>
      </c>
      <c r="F34" s="13">
        <v>2.9</v>
      </c>
    </row>
    <row r="35" spans="2:6">
      <c r="B35" s="10">
        <v>45639</v>
      </c>
      <c r="C35" s="11">
        <v>0.95486111111111116</v>
      </c>
      <c r="D35" s="12" t="s">
        <v>244</v>
      </c>
      <c r="E35" s="13" t="s">
        <v>5</v>
      </c>
      <c r="F35" s="13">
        <v>30.03</v>
      </c>
    </row>
    <row r="36" spans="2:6">
      <c r="B36" s="10">
        <v>45640</v>
      </c>
      <c r="C36" s="11">
        <v>0.3972222222222222</v>
      </c>
      <c r="D36" s="12" t="s">
        <v>32</v>
      </c>
      <c r="E36" s="13" t="s">
        <v>8</v>
      </c>
      <c r="F36" s="13">
        <v>2.9</v>
      </c>
    </row>
    <row r="37" spans="2:6">
      <c r="B37" s="10">
        <v>45640</v>
      </c>
      <c r="C37" s="11">
        <v>0.4201388888888889</v>
      </c>
      <c r="D37" s="12" t="s">
        <v>144</v>
      </c>
      <c r="E37" s="13" t="s">
        <v>8</v>
      </c>
      <c r="F37" s="13">
        <v>2.75</v>
      </c>
    </row>
    <row r="38" spans="2:6">
      <c r="B38" s="10">
        <v>45640</v>
      </c>
      <c r="C38" s="11">
        <v>0.54027777777777775</v>
      </c>
      <c r="D38" s="12" t="s">
        <v>17</v>
      </c>
      <c r="E38" s="13" t="s">
        <v>15</v>
      </c>
      <c r="F38" s="13">
        <v>21.99</v>
      </c>
    </row>
    <row r="39" spans="2:6">
      <c r="B39" s="10">
        <v>45642</v>
      </c>
      <c r="C39" s="11">
        <v>0.71736111111111101</v>
      </c>
      <c r="D39" s="12" t="s">
        <v>40</v>
      </c>
      <c r="E39" s="13" t="s">
        <v>41</v>
      </c>
      <c r="F39" s="13">
        <v>11.65</v>
      </c>
    </row>
    <row r="40" spans="2:6">
      <c r="B40" s="10">
        <v>45642</v>
      </c>
      <c r="C40" s="11">
        <v>0.71875</v>
      </c>
      <c r="D40" s="12" t="s">
        <v>40</v>
      </c>
      <c r="E40" s="13" t="s">
        <v>41</v>
      </c>
      <c r="F40" s="13">
        <v>11.2</v>
      </c>
    </row>
    <row r="41" spans="2:6">
      <c r="B41" s="10">
        <v>45642</v>
      </c>
      <c r="C41" s="11">
        <v>0.75138888888888899</v>
      </c>
      <c r="D41" s="12" t="s">
        <v>20</v>
      </c>
      <c r="E41" s="13" t="s">
        <v>18</v>
      </c>
      <c r="F41" s="13">
        <v>22.5</v>
      </c>
    </row>
    <row r="42" spans="2:6">
      <c r="B42" s="10">
        <v>45642</v>
      </c>
      <c r="C42" s="11">
        <v>0.76458333333333339</v>
      </c>
      <c r="D42" s="12" t="s">
        <v>17</v>
      </c>
      <c r="E42" s="13" t="s">
        <v>15</v>
      </c>
      <c r="F42" s="13">
        <v>4</v>
      </c>
    </row>
    <row r="43" spans="2:6">
      <c r="B43" s="10">
        <v>45643</v>
      </c>
      <c r="C43" s="11">
        <v>0.88402777777777775</v>
      </c>
      <c r="D43" s="12" t="s">
        <v>222</v>
      </c>
      <c r="E43" s="13" t="s">
        <v>15</v>
      </c>
      <c r="F43" s="13">
        <v>35</v>
      </c>
    </row>
    <row r="44" spans="2:6">
      <c r="B44" s="10">
        <v>45643</v>
      </c>
      <c r="C44" s="11">
        <v>0.74652777777777779</v>
      </c>
      <c r="D44" s="12" t="s">
        <v>32</v>
      </c>
      <c r="E44" s="13" t="s">
        <v>8</v>
      </c>
      <c r="F44" s="13">
        <v>2.9</v>
      </c>
    </row>
    <row r="45" spans="2:6">
      <c r="B45" s="10">
        <v>45645</v>
      </c>
      <c r="C45" s="11">
        <v>0.51527777777777783</v>
      </c>
      <c r="D45" s="12" t="s">
        <v>78</v>
      </c>
      <c r="E45" s="13" t="s">
        <v>10</v>
      </c>
      <c r="F45" s="13">
        <v>18.64</v>
      </c>
    </row>
    <row r="46" spans="2:6">
      <c r="B46" s="10">
        <v>45646</v>
      </c>
      <c r="C46" s="11">
        <v>0.81944444444444453</v>
      </c>
      <c r="D46" s="12" t="s">
        <v>20</v>
      </c>
      <c r="E46" s="13" t="s">
        <v>5</v>
      </c>
      <c r="F46" s="13">
        <v>8.99</v>
      </c>
    </row>
    <row r="47" spans="2:6">
      <c r="B47" s="10">
        <v>45646</v>
      </c>
      <c r="C47" s="11">
        <v>0.8256944444444444</v>
      </c>
      <c r="D47" s="12" t="s">
        <v>46</v>
      </c>
      <c r="E47" s="13" t="s">
        <v>5</v>
      </c>
      <c r="F47" s="13">
        <v>9.48</v>
      </c>
    </row>
    <row r="48" spans="2:6">
      <c r="B48" s="10">
        <v>45647</v>
      </c>
      <c r="C48" s="11">
        <v>0.8208333333333333</v>
      </c>
      <c r="D48" s="12" t="s">
        <v>144</v>
      </c>
      <c r="E48" s="13" t="s">
        <v>8</v>
      </c>
      <c r="F48" s="13">
        <v>2.75</v>
      </c>
    </row>
    <row r="49" spans="2:6">
      <c r="B49" s="10">
        <v>45647</v>
      </c>
      <c r="C49" s="11">
        <v>0.83750000000000002</v>
      </c>
      <c r="D49" s="12" t="s">
        <v>32</v>
      </c>
      <c r="E49" s="13" t="s">
        <v>8</v>
      </c>
      <c r="F49" s="13">
        <v>2.9</v>
      </c>
    </row>
    <row r="50" spans="2:6">
      <c r="B50" s="10">
        <v>45647</v>
      </c>
      <c r="C50" s="11">
        <v>0.85763888888888884</v>
      </c>
      <c r="D50" s="12" t="s">
        <v>249</v>
      </c>
      <c r="E50" s="13" t="s">
        <v>5</v>
      </c>
      <c r="F50" s="13">
        <v>10.89</v>
      </c>
    </row>
    <row r="51" spans="2:6">
      <c r="B51" s="10">
        <v>45648</v>
      </c>
      <c r="C51" s="11">
        <v>0.6479166666666667</v>
      </c>
      <c r="D51" s="12" t="s">
        <v>250</v>
      </c>
      <c r="E51" s="13" t="s">
        <v>5</v>
      </c>
      <c r="F51" s="13">
        <v>12.98</v>
      </c>
    </row>
    <row r="52" spans="2:6">
      <c r="B52" s="10">
        <v>45648</v>
      </c>
      <c r="C52" s="11">
        <v>0.67499999999999993</v>
      </c>
      <c r="D52" s="12" t="s">
        <v>251</v>
      </c>
      <c r="E52" s="13" t="s">
        <v>5</v>
      </c>
      <c r="F52" s="13">
        <v>34.03</v>
      </c>
    </row>
    <row r="53" spans="2:6">
      <c r="B53" s="10">
        <v>45648</v>
      </c>
      <c r="C53" s="11">
        <v>0.72986111111111107</v>
      </c>
      <c r="D53" s="12" t="s">
        <v>17</v>
      </c>
      <c r="E53" s="13" t="s">
        <v>18</v>
      </c>
      <c r="F53" s="13">
        <v>23.42</v>
      </c>
    </row>
    <row r="54" spans="2:6">
      <c r="B54" s="10">
        <v>45648</v>
      </c>
      <c r="C54" s="11">
        <v>0.93263888888888891</v>
      </c>
      <c r="D54" s="12" t="s">
        <v>252</v>
      </c>
      <c r="E54" s="13" t="s">
        <v>5</v>
      </c>
      <c r="F54" s="13">
        <v>36.51</v>
      </c>
    </row>
    <row r="55" spans="2:6">
      <c r="B55" s="10">
        <v>45649</v>
      </c>
      <c r="C55" s="11">
        <v>0.43263888888888885</v>
      </c>
      <c r="D55" s="12" t="s">
        <v>250</v>
      </c>
      <c r="E55" s="13" t="s">
        <v>5</v>
      </c>
      <c r="F55" s="13">
        <v>22.07</v>
      </c>
    </row>
    <row r="56" spans="2:6">
      <c r="B56" s="10">
        <v>45649</v>
      </c>
      <c r="C56" s="11">
        <v>0.85902777777777783</v>
      </c>
      <c r="D56" s="12" t="s">
        <v>253</v>
      </c>
      <c r="E56" s="13" t="s">
        <v>5</v>
      </c>
      <c r="F56" s="13">
        <v>20.6</v>
      </c>
    </row>
    <row r="57" spans="2:6">
      <c r="B57" s="10">
        <v>45650</v>
      </c>
      <c r="C57" s="11">
        <v>0.53888888888888886</v>
      </c>
      <c r="D57" s="12" t="s">
        <v>250</v>
      </c>
      <c r="E57" s="13" t="s">
        <v>5</v>
      </c>
      <c r="F57" s="13">
        <v>16.23</v>
      </c>
    </row>
    <row r="58" spans="2:6">
      <c r="B58" s="10">
        <v>45650</v>
      </c>
      <c r="C58" s="11">
        <v>0.62708333333333333</v>
      </c>
      <c r="D58" s="12" t="s">
        <v>254</v>
      </c>
      <c r="E58" s="13" t="s">
        <v>5</v>
      </c>
      <c r="F58" s="13">
        <v>49.93</v>
      </c>
    </row>
    <row r="59" spans="2:6">
      <c r="B59" s="10">
        <v>45651</v>
      </c>
      <c r="C59" s="11">
        <v>0.48749999999999999</v>
      </c>
      <c r="D59" s="12" t="s">
        <v>255</v>
      </c>
      <c r="E59" s="13" t="s">
        <v>41</v>
      </c>
      <c r="F59" s="13">
        <v>37.99</v>
      </c>
    </row>
    <row r="60" spans="2:6">
      <c r="B60" s="10">
        <v>45651</v>
      </c>
      <c r="C60" s="11">
        <v>0.55069444444444449</v>
      </c>
      <c r="D60" s="12" t="s">
        <v>257</v>
      </c>
      <c r="E60" s="13" t="s">
        <v>41</v>
      </c>
      <c r="F60" s="13">
        <v>22.58</v>
      </c>
    </row>
    <row r="61" spans="2:6">
      <c r="B61" s="10">
        <v>45651</v>
      </c>
      <c r="C61" s="11">
        <v>0.62847222222222221</v>
      </c>
      <c r="D61" s="12" t="s">
        <v>258</v>
      </c>
      <c r="E61" s="13" t="s">
        <v>41</v>
      </c>
      <c r="F61" s="13">
        <v>49.42</v>
      </c>
    </row>
    <row r="62" spans="2:6">
      <c r="B62" s="10">
        <v>45651</v>
      </c>
      <c r="C62" s="11">
        <v>0.66111111111111109</v>
      </c>
      <c r="D62" s="12" t="s">
        <v>259</v>
      </c>
      <c r="E62" s="13" t="s">
        <v>5</v>
      </c>
      <c r="F62" s="13">
        <v>9</v>
      </c>
    </row>
    <row r="63" spans="2:6">
      <c r="B63" s="10">
        <v>45651</v>
      </c>
      <c r="C63" s="11">
        <v>0.66527777777777775</v>
      </c>
      <c r="D63" s="12" t="s">
        <v>254</v>
      </c>
      <c r="E63" s="13" t="s">
        <v>5</v>
      </c>
      <c r="F63" s="13">
        <v>26</v>
      </c>
    </row>
    <row r="64" spans="2:6">
      <c r="B64" s="10">
        <v>45652</v>
      </c>
      <c r="C64" s="11">
        <v>0.42291666666666666</v>
      </c>
      <c r="D64" s="12" t="s">
        <v>250</v>
      </c>
      <c r="E64" s="13" t="s">
        <v>5</v>
      </c>
      <c r="F64" s="13">
        <v>26.69</v>
      </c>
    </row>
    <row r="65" spans="2:6">
      <c r="B65" s="10">
        <v>45652</v>
      </c>
      <c r="C65" s="11">
        <v>0.63541666666666663</v>
      </c>
      <c r="D65" s="12" t="s">
        <v>260</v>
      </c>
      <c r="E65" s="13" t="s">
        <v>5</v>
      </c>
      <c r="F65" s="13">
        <v>57.75</v>
      </c>
    </row>
    <row r="66" spans="2:6">
      <c r="B66" s="10">
        <v>45652</v>
      </c>
      <c r="C66" s="11">
        <v>0.83888888888888891</v>
      </c>
      <c r="D66" s="12" t="s">
        <v>261</v>
      </c>
      <c r="E66" s="13" t="s">
        <v>5</v>
      </c>
      <c r="F66" s="13">
        <v>28.37</v>
      </c>
    </row>
    <row r="67" spans="2:6">
      <c r="B67" s="10">
        <v>45653</v>
      </c>
      <c r="C67" s="11">
        <v>0.59652777777777777</v>
      </c>
      <c r="D67" s="12" t="s">
        <v>262</v>
      </c>
      <c r="E67" s="13" t="s">
        <v>5</v>
      </c>
      <c r="F67" s="13">
        <v>33.869999999999997</v>
      </c>
    </row>
    <row r="68" spans="2:6">
      <c r="B68" s="10">
        <v>45653</v>
      </c>
      <c r="C68" s="11">
        <v>0.60069444444444442</v>
      </c>
      <c r="D68" s="12" t="s">
        <v>250</v>
      </c>
      <c r="E68" s="13" t="s">
        <v>5</v>
      </c>
      <c r="F68" s="13">
        <v>12.98</v>
      </c>
    </row>
    <row r="69" spans="2:6">
      <c r="B69" s="10">
        <v>45654</v>
      </c>
      <c r="C69" s="11">
        <v>0.3972222222222222</v>
      </c>
      <c r="D69" s="12" t="s">
        <v>250</v>
      </c>
      <c r="E69" s="13" t="s">
        <v>5</v>
      </c>
      <c r="F69" s="13">
        <v>27.57</v>
      </c>
    </row>
    <row r="70" spans="2:6">
      <c r="B70" s="10">
        <v>45654</v>
      </c>
      <c r="C70" s="11">
        <v>0.81597222222222221</v>
      </c>
      <c r="D70" s="12" t="s">
        <v>32</v>
      </c>
      <c r="E70" s="13" t="s">
        <v>8</v>
      </c>
      <c r="F70" s="13">
        <v>2.9</v>
      </c>
    </row>
    <row r="71" spans="2:6">
      <c r="B71" s="10">
        <v>45654</v>
      </c>
      <c r="C71" s="11">
        <v>0.83124999999999993</v>
      </c>
      <c r="D71" s="12" t="s">
        <v>144</v>
      </c>
      <c r="E71" s="13" t="s">
        <v>8</v>
      </c>
      <c r="F71" s="13">
        <v>2.75</v>
      </c>
    </row>
    <row r="72" spans="2:6">
      <c r="B72" s="10">
        <v>45654</v>
      </c>
      <c r="C72" s="11">
        <v>0.84791666666666676</v>
      </c>
      <c r="D72" s="12" t="s">
        <v>46</v>
      </c>
      <c r="E72" s="13" t="s">
        <v>5</v>
      </c>
      <c r="F72" s="13">
        <v>8.7100000000000009</v>
      </c>
    </row>
    <row r="73" spans="2:6">
      <c r="B73" s="3">
        <v>45655</v>
      </c>
      <c r="C73" s="4">
        <v>0.74861111111111101</v>
      </c>
      <c r="D73" t="s">
        <v>214</v>
      </c>
      <c r="E73" s="5" t="s">
        <v>5</v>
      </c>
      <c r="F73" s="5">
        <v>22.34</v>
      </c>
    </row>
    <row r="74" spans="2:6">
      <c r="B74" s="3">
        <v>45656</v>
      </c>
      <c r="C74" s="4">
        <v>0.69374999999999998</v>
      </c>
      <c r="D74" t="s">
        <v>263</v>
      </c>
      <c r="E74" s="5" t="s">
        <v>41</v>
      </c>
      <c r="F74" s="5">
        <v>64.05</v>
      </c>
    </row>
    <row r="75" spans="2:6">
      <c r="B75" s="3">
        <v>45656</v>
      </c>
      <c r="C75" s="4">
        <v>0.72152777777777777</v>
      </c>
      <c r="D75" t="s">
        <v>20</v>
      </c>
      <c r="E75" s="5" t="s">
        <v>18</v>
      </c>
      <c r="F75" s="5">
        <v>22.24</v>
      </c>
    </row>
    <row r="76" spans="2:6">
      <c r="B76" s="3">
        <v>45657</v>
      </c>
      <c r="C76" s="4">
        <v>0.66041666666666665</v>
      </c>
      <c r="D76" t="s">
        <v>247</v>
      </c>
      <c r="E76" s="5" t="s">
        <v>15</v>
      </c>
      <c r="F76" s="5">
        <v>30</v>
      </c>
    </row>
    <row r="77" spans="2:6">
      <c r="B77" s="3">
        <v>46022</v>
      </c>
      <c r="C77" s="4">
        <v>0.79722222222222217</v>
      </c>
      <c r="D77" t="s">
        <v>144</v>
      </c>
      <c r="E77" s="5" t="s">
        <v>8</v>
      </c>
      <c r="F77" s="5">
        <v>2.75</v>
      </c>
    </row>
    <row r="78" spans="2:6">
      <c r="B78" s="3">
        <v>46022</v>
      </c>
      <c r="C78" s="4">
        <v>0.80486111111111114</v>
      </c>
      <c r="D78" t="s">
        <v>32</v>
      </c>
      <c r="E78" s="5" t="s">
        <v>8</v>
      </c>
      <c r="F78" s="5">
        <v>2.9</v>
      </c>
    </row>
    <row r="79" spans="2:6">
      <c r="B79" s="3">
        <v>46022</v>
      </c>
      <c r="C79" s="4">
        <v>0.90763888888888899</v>
      </c>
      <c r="D79" t="s">
        <v>32</v>
      </c>
      <c r="E79" s="5" t="s">
        <v>8</v>
      </c>
      <c r="F79" s="5">
        <v>2.75</v>
      </c>
    </row>
  </sheetData>
  <dataValidations count="1">
    <dataValidation type="list" allowBlank="1" showInputMessage="1" showErrorMessage="1" sqref="E1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27" activePane="bottomLeft" state="frozen"/>
      <selection pane="bottomLeft" activeCell="F57" sqref="F57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45658</v>
      </c>
      <c r="C3" s="11">
        <v>4.8611111111111112E-2</v>
      </c>
      <c r="D3" s="12" t="s">
        <v>32</v>
      </c>
      <c r="E3" s="12" t="s">
        <v>8</v>
      </c>
      <c r="F3" s="13">
        <v>2.9</v>
      </c>
      <c r="H3" s="1" t="s">
        <v>18</v>
      </c>
      <c r="I3" s="5">
        <f t="shared" ref="I3:I15" ca="1" si="0">SUMIF($E$3:$F$137,H3,$F$3:$F$137)</f>
        <v>537.12</v>
      </c>
    </row>
    <row r="4" spans="1:9">
      <c r="B4" s="10">
        <v>45658</v>
      </c>
      <c r="C4" s="11">
        <v>0.16458333333333333</v>
      </c>
      <c r="D4" s="12" t="s">
        <v>265</v>
      </c>
      <c r="E4" s="12"/>
      <c r="F4" s="13">
        <v>89</v>
      </c>
      <c r="H4" s="1" t="s">
        <v>5</v>
      </c>
      <c r="I4" s="5">
        <f t="shared" ca="1" si="0"/>
        <v>454.47999999999996</v>
      </c>
    </row>
    <row r="5" spans="1:9">
      <c r="B5" s="10">
        <v>45658</v>
      </c>
      <c r="C5" s="11">
        <v>0.9277777777777777</v>
      </c>
      <c r="D5" s="12" t="s">
        <v>32</v>
      </c>
      <c r="E5" s="12" t="s">
        <v>8</v>
      </c>
      <c r="F5" s="13">
        <v>2.9</v>
      </c>
      <c r="H5" s="1" t="s">
        <v>6</v>
      </c>
      <c r="I5" s="5">
        <f t="shared" ca="1" si="0"/>
        <v>0</v>
      </c>
    </row>
    <row r="6" spans="1:9">
      <c r="A6" s="12"/>
      <c r="B6" s="10">
        <v>45658</v>
      </c>
      <c r="C6" s="11">
        <v>0.9472222222222223</v>
      </c>
      <c r="D6" s="12" t="s">
        <v>144</v>
      </c>
      <c r="E6" s="12" t="s">
        <v>8</v>
      </c>
      <c r="F6" s="13">
        <v>2.75</v>
      </c>
      <c r="H6" s="1" t="s">
        <v>7</v>
      </c>
      <c r="I6" s="5">
        <f t="shared" ca="1" si="0"/>
        <v>22.17</v>
      </c>
    </row>
    <row r="7" spans="1:9">
      <c r="A7" s="12"/>
      <c r="B7" s="10">
        <v>45659</v>
      </c>
      <c r="C7" s="11">
        <v>5.1388888888888894E-2</v>
      </c>
      <c r="D7" s="12" t="s">
        <v>242</v>
      </c>
      <c r="E7" s="12" t="s">
        <v>10</v>
      </c>
      <c r="F7" s="13">
        <v>10.65</v>
      </c>
      <c r="H7" s="1" t="s">
        <v>8</v>
      </c>
      <c r="I7" s="5">
        <f t="shared" ca="1" si="0"/>
        <v>52.149999999999991</v>
      </c>
    </row>
    <row r="8" spans="1:9">
      <c r="A8" s="12"/>
      <c r="B8" s="10">
        <v>45659</v>
      </c>
      <c r="C8" s="11">
        <v>5.486111111111111E-2</v>
      </c>
      <c r="D8" s="12" t="s">
        <v>78</v>
      </c>
      <c r="E8" s="12" t="s">
        <v>10</v>
      </c>
      <c r="F8" s="13">
        <v>4.46</v>
      </c>
      <c r="H8" s="1" t="s">
        <v>9</v>
      </c>
      <c r="I8" s="5">
        <f t="shared" ca="1" si="0"/>
        <v>0</v>
      </c>
    </row>
    <row r="9" spans="1:9">
      <c r="A9" s="12"/>
      <c r="B9" s="10">
        <v>45660</v>
      </c>
      <c r="C9" s="11">
        <v>0.90486111111111101</v>
      </c>
      <c r="D9" s="12" t="s">
        <v>176</v>
      </c>
      <c r="E9" s="12" t="s">
        <v>15</v>
      </c>
      <c r="F9" s="13">
        <v>10</v>
      </c>
      <c r="H9" s="1" t="s">
        <v>10</v>
      </c>
      <c r="I9" s="5">
        <f t="shared" ca="1" si="0"/>
        <v>44.519999999999996</v>
      </c>
    </row>
    <row r="10" spans="1:9">
      <c r="A10" s="12"/>
      <c r="B10" s="10">
        <v>45660</v>
      </c>
      <c r="C10" s="11">
        <v>0.6743055555555556</v>
      </c>
      <c r="D10" s="12" t="s">
        <v>20</v>
      </c>
      <c r="E10" s="12" t="s">
        <v>18</v>
      </c>
      <c r="F10" s="13">
        <v>58.87</v>
      </c>
      <c r="H10" s="1" t="s">
        <v>11</v>
      </c>
      <c r="I10" s="5">
        <f t="shared" ca="1" si="0"/>
        <v>118.12</v>
      </c>
    </row>
    <row r="11" spans="1:9">
      <c r="A11" s="12"/>
      <c r="B11" s="10">
        <v>45660</v>
      </c>
      <c r="C11" s="11">
        <v>0.7055555555555556</v>
      </c>
      <c r="D11" s="12" t="s">
        <v>43</v>
      </c>
      <c r="E11" s="12" t="s">
        <v>18</v>
      </c>
      <c r="F11" s="13">
        <v>28.23</v>
      </c>
      <c r="H11" s="2" t="s">
        <v>12</v>
      </c>
      <c r="I11" s="5">
        <f t="shared" ca="1" si="0"/>
        <v>0</v>
      </c>
    </row>
    <row r="12" spans="1:9">
      <c r="A12" s="12"/>
      <c r="B12" s="10">
        <v>45660</v>
      </c>
      <c r="C12" s="11">
        <v>0.84930555555555554</v>
      </c>
      <c r="D12" s="12" t="s">
        <v>143</v>
      </c>
      <c r="E12" s="12" t="s">
        <v>14</v>
      </c>
      <c r="F12" s="13">
        <v>52</v>
      </c>
      <c r="H12" s="1" t="s">
        <v>13</v>
      </c>
      <c r="I12" s="5">
        <f t="shared" ca="1" si="0"/>
        <v>0</v>
      </c>
    </row>
    <row r="13" spans="1:9">
      <c r="A13" s="12"/>
      <c r="B13" s="10">
        <v>45661</v>
      </c>
      <c r="C13" s="11">
        <v>0.6430555555555556</v>
      </c>
      <c r="D13" s="12" t="s">
        <v>144</v>
      </c>
      <c r="E13" s="12" t="s">
        <v>8</v>
      </c>
      <c r="F13" s="13">
        <v>2.75</v>
      </c>
      <c r="H13" s="1" t="s">
        <v>14</v>
      </c>
      <c r="I13" s="5">
        <f t="shared" ca="1" si="0"/>
        <v>61.5</v>
      </c>
    </row>
    <row r="14" spans="1:9">
      <c r="A14" s="12"/>
      <c r="B14" s="10">
        <v>45661</v>
      </c>
      <c r="C14" s="11">
        <v>0.65625</v>
      </c>
      <c r="D14" s="12" t="s">
        <v>32</v>
      </c>
      <c r="E14" s="12" t="s">
        <v>8</v>
      </c>
      <c r="F14" s="13">
        <v>2.9</v>
      </c>
      <c r="H14" s="1" t="s">
        <v>15</v>
      </c>
      <c r="I14" s="5">
        <f t="shared" ca="1" si="0"/>
        <v>25</v>
      </c>
    </row>
    <row r="15" spans="1:9">
      <c r="B15" s="10">
        <v>45662</v>
      </c>
      <c r="C15" s="11">
        <v>0.56458333333333333</v>
      </c>
      <c r="D15" s="12" t="s">
        <v>32</v>
      </c>
      <c r="E15" s="12" t="s">
        <v>8</v>
      </c>
      <c r="F15" s="13">
        <v>2.9</v>
      </c>
      <c r="H15" s="1" t="s">
        <v>41</v>
      </c>
      <c r="I15" s="5">
        <f t="shared" ca="1" si="0"/>
        <v>116.45</v>
      </c>
    </row>
    <row r="16" spans="1:9">
      <c r="B16" s="10">
        <v>45662</v>
      </c>
      <c r="C16" s="11">
        <v>0.60972222222222217</v>
      </c>
      <c r="D16" s="12" t="s">
        <v>439</v>
      </c>
      <c r="E16" s="12" t="s">
        <v>41</v>
      </c>
      <c r="F16" s="13">
        <v>84.93</v>
      </c>
    </row>
    <row r="17" spans="2:9">
      <c r="B17" s="10">
        <v>45662</v>
      </c>
      <c r="D17" s="12" t="s">
        <v>154</v>
      </c>
      <c r="E17" s="5" t="s">
        <v>41</v>
      </c>
    </row>
    <row r="18" spans="2:9">
      <c r="B18" s="10">
        <v>45662</v>
      </c>
      <c r="C18" s="11">
        <v>0.62291666666666667</v>
      </c>
      <c r="D18" s="12" t="s">
        <v>32</v>
      </c>
      <c r="E18" s="12" t="s">
        <v>8</v>
      </c>
      <c r="F18" s="13">
        <v>2.9</v>
      </c>
    </row>
    <row r="19" spans="2:9">
      <c r="B19" s="10">
        <v>45662</v>
      </c>
      <c r="C19" s="11">
        <v>0.6694444444444444</v>
      </c>
      <c r="D19" s="12" t="s">
        <v>440</v>
      </c>
      <c r="E19" s="12" t="s">
        <v>41</v>
      </c>
      <c r="F19" s="13">
        <v>31.52</v>
      </c>
      <c r="H19" t="s">
        <v>34</v>
      </c>
      <c r="I19" s="5">
        <f ca="1">SUM(I3:I14)</f>
        <v>1315.06</v>
      </c>
    </row>
    <row r="20" spans="2:9">
      <c r="B20" s="10">
        <v>45662</v>
      </c>
      <c r="C20" s="11">
        <v>0.59930555555555554</v>
      </c>
      <c r="D20" s="12" t="s">
        <v>440</v>
      </c>
      <c r="E20" s="12" t="s">
        <v>11</v>
      </c>
      <c r="F20" s="13">
        <v>10.82</v>
      </c>
    </row>
    <row r="21" spans="2:9">
      <c r="B21" s="10">
        <v>45662</v>
      </c>
      <c r="C21" s="11">
        <v>0.68680555555555556</v>
      </c>
      <c r="D21" s="12" t="s">
        <v>32</v>
      </c>
      <c r="E21" s="12" t="s">
        <v>8</v>
      </c>
      <c r="F21" s="13">
        <v>2.9</v>
      </c>
    </row>
    <row r="22" spans="2:9">
      <c r="B22" s="10">
        <v>45662</v>
      </c>
      <c r="C22" s="11">
        <v>0.70208333333333339</v>
      </c>
      <c r="D22" s="12" t="s">
        <v>144</v>
      </c>
      <c r="E22" s="12" t="s">
        <v>8</v>
      </c>
      <c r="F22" s="13">
        <v>2.75</v>
      </c>
    </row>
    <row r="23" spans="2:9">
      <c r="B23" s="10">
        <v>45662</v>
      </c>
      <c r="C23" s="11">
        <v>0.73333333333333339</v>
      </c>
      <c r="D23" s="12" t="s">
        <v>214</v>
      </c>
      <c r="E23" s="13" t="s">
        <v>5</v>
      </c>
      <c r="F23" s="13">
        <v>22.34</v>
      </c>
    </row>
    <row r="24" spans="2:9">
      <c r="B24" s="3">
        <v>45664</v>
      </c>
      <c r="C24" s="4">
        <v>0.81458333333333333</v>
      </c>
      <c r="D24" t="s">
        <v>443</v>
      </c>
      <c r="E24" s="13" t="s">
        <v>18</v>
      </c>
      <c r="F24" s="5">
        <v>7.83</v>
      </c>
    </row>
    <row r="25" spans="2:9">
      <c r="B25" s="10">
        <v>45664</v>
      </c>
      <c r="C25" s="11">
        <v>0.88055555555555554</v>
      </c>
      <c r="D25" s="12" t="s">
        <v>442</v>
      </c>
      <c r="E25" s="13" t="s">
        <v>5</v>
      </c>
      <c r="F25" s="13">
        <v>325.45</v>
      </c>
    </row>
    <row r="26" spans="2:9">
      <c r="B26" s="3">
        <v>45665</v>
      </c>
      <c r="C26" s="4">
        <v>0.3756944444444445</v>
      </c>
      <c r="D26" s="12" t="s">
        <v>441</v>
      </c>
      <c r="E26" s="13" t="s">
        <v>5</v>
      </c>
      <c r="F26" s="5">
        <v>3.81</v>
      </c>
    </row>
    <row r="27" spans="2:9">
      <c r="B27" s="10">
        <v>45665</v>
      </c>
      <c r="C27" s="11">
        <v>0.52152777777777781</v>
      </c>
      <c r="D27" s="12" t="s">
        <v>294</v>
      </c>
      <c r="E27" s="13" t="s">
        <v>7</v>
      </c>
      <c r="F27" s="13">
        <v>22.17</v>
      </c>
    </row>
    <row r="28" spans="2:9">
      <c r="B28" s="10">
        <v>45667</v>
      </c>
      <c r="C28" s="11">
        <v>0.69374999999999998</v>
      </c>
      <c r="D28" s="12" t="s">
        <v>20</v>
      </c>
      <c r="E28" s="13" t="s">
        <v>18</v>
      </c>
      <c r="F28" s="13">
        <v>38.82</v>
      </c>
    </row>
    <row r="29" spans="2:9">
      <c r="B29" s="3">
        <v>45669</v>
      </c>
      <c r="C29" s="4">
        <v>0.75</v>
      </c>
      <c r="D29" s="12" t="s">
        <v>73</v>
      </c>
      <c r="E29" s="13" t="s">
        <v>5</v>
      </c>
      <c r="F29" s="5">
        <v>19.45</v>
      </c>
    </row>
    <row r="30" spans="2:9">
      <c r="B30" s="3">
        <v>45672</v>
      </c>
      <c r="C30" s="4">
        <v>0.57291666666666663</v>
      </c>
      <c r="D30" s="12" t="s">
        <v>444</v>
      </c>
      <c r="E30" s="13" t="s">
        <v>5</v>
      </c>
      <c r="F30" s="5">
        <v>13</v>
      </c>
    </row>
    <row r="31" spans="2:9">
      <c r="B31" s="3">
        <v>45672</v>
      </c>
      <c r="C31" s="4">
        <v>0.80694444444444446</v>
      </c>
      <c r="D31" s="12" t="s">
        <v>46</v>
      </c>
      <c r="E31" s="13" t="s">
        <v>5</v>
      </c>
      <c r="F31" s="5">
        <v>9.48</v>
      </c>
    </row>
    <row r="32" spans="2:9">
      <c r="B32" s="3">
        <v>45673</v>
      </c>
      <c r="C32" s="4">
        <v>0.82291666666666663</v>
      </c>
      <c r="D32" s="12" t="s">
        <v>20</v>
      </c>
      <c r="E32" s="13" t="s">
        <v>18</v>
      </c>
      <c r="F32" s="5">
        <v>71.59</v>
      </c>
    </row>
    <row r="33" spans="2:6">
      <c r="B33" s="3">
        <v>45674</v>
      </c>
      <c r="C33" s="4">
        <v>0.76388888888888884</v>
      </c>
      <c r="D33" s="12" t="s">
        <v>144</v>
      </c>
      <c r="E33" s="13" t="s">
        <v>8</v>
      </c>
      <c r="F33" s="5">
        <v>3</v>
      </c>
    </row>
    <row r="34" spans="2:6">
      <c r="B34" s="10">
        <v>45674</v>
      </c>
      <c r="C34" s="11">
        <v>0.7715277777777777</v>
      </c>
      <c r="D34" s="12" t="s">
        <v>32</v>
      </c>
      <c r="E34" s="13" t="s">
        <v>8</v>
      </c>
      <c r="F34" s="13">
        <v>2.9</v>
      </c>
    </row>
    <row r="35" spans="2:6">
      <c r="B35" s="10">
        <v>45674</v>
      </c>
      <c r="C35" s="11">
        <v>0.8208333333333333</v>
      </c>
      <c r="D35" s="12" t="s">
        <v>32</v>
      </c>
      <c r="E35" s="13" t="s">
        <v>8</v>
      </c>
      <c r="F35" s="13">
        <v>2.9</v>
      </c>
    </row>
    <row r="36" spans="2:6">
      <c r="B36" s="10">
        <v>45676</v>
      </c>
      <c r="C36" s="11">
        <v>0.69166666666666676</v>
      </c>
      <c r="D36" s="12" t="s">
        <v>32</v>
      </c>
      <c r="E36" s="13" t="s">
        <v>8</v>
      </c>
      <c r="F36" s="13">
        <v>2.9</v>
      </c>
    </row>
    <row r="37" spans="2:6">
      <c r="B37" s="10">
        <v>45676</v>
      </c>
      <c r="C37" s="11">
        <v>0.72569444444444453</v>
      </c>
      <c r="D37" s="12" t="s">
        <v>20</v>
      </c>
      <c r="E37" s="13" t="s">
        <v>18</v>
      </c>
      <c r="F37" s="13">
        <v>33.090000000000003</v>
      </c>
    </row>
    <row r="38" spans="2:6">
      <c r="B38" s="10">
        <v>45676</v>
      </c>
      <c r="C38" s="11">
        <v>0.73333333333333339</v>
      </c>
      <c r="D38" s="12" t="s">
        <v>144</v>
      </c>
      <c r="E38" s="13" t="s">
        <v>8</v>
      </c>
      <c r="F38" s="13">
        <v>3</v>
      </c>
    </row>
    <row r="39" spans="2:6">
      <c r="B39" s="10">
        <v>45677</v>
      </c>
      <c r="C39" s="11">
        <v>0.95972222222222225</v>
      </c>
      <c r="D39" s="12" t="s">
        <v>78</v>
      </c>
      <c r="E39" s="13" t="s">
        <v>10</v>
      </c>
      <c r="F39" s="13">
        <v>13.43</v>
      </c>
    </row>
    <row r="40" spans="2:6">
      <c r="B40" s="10">
        <v>45680</v>
      </c>
      <c r="C40" s="11">
        <v>0.52986111111111112</v>
      </c>
      <c r="D40" s="12" t="s">
        <v>78</v>
      </c>
      <c r="E40" s="13" t="s">
        <v>10</v>
      </c>
      <c r="F40" s="13">
        <v>15.98</v>
      </c>
    </row>
    <row r="41" spans="2:6">
      <c r="B41" s="10">
        <v>45681</v>
      </c>
      <c r="C41" s="11">
        <v>0.78263888888888899</v>
      </c>
      <c r="D41" s="12" t="s">
        <v>20</v>
      </c>
      <c r="E41" s="13" t="s">
        <v>18</v>
      </c>
      <c r="F41" s="13">
        <v>71.819999999999993</v>
      </c>
    </row>
    <row r="42" spans="2:6">
      <c r="B42" s="10">
        <v>45682</v>
      </c>
      <c r="C42" s="11">
        <v>0.71666666666666667</v>
      </c>
      <c r="D42" s="12" t="s">
        <v>144</v>
      </c>
      <c r="E42" s="13" t="s">
        <v>8</v>
      </c>
      <c r="F42" s="13">
        <v>3</v>
      </c>
    </row>
    <row r="43" spans="2:6">
      <c r="B43" s="10">
        <v>45682</v>
      </c>
      <c r="C43" s="11">
        <v>0.72430555555555554</v>
      </c>
      <c r="D43" s="12" t="s">
        <v>32</v>
      </c>
      <c r="E43" s="13" t="s">
        <v>8</v>
      </c>
      <c r="F43" s="13">
        <v>2.9</v>
      </c>
    </row>
    <row r="44" spans="2:6">
      <c r="B44" s="10">
        <v>45683</v>
      </c>
      <c r="C44" s="11">
        <v>0.52500000000000002</v>
      </c>
      <c r="D44" s="12" t="s">
        <v>48</v>
      </c>
      <c r="E44" s="13" t="s">
        <v>11</v>
      </c>
      <c r="F44" s="13">
        <v>52.92</v>
      </c>
    </row>
    <row r="45" spans="2:6">
      <c r="B45" s="10">
        <v>45683</v>
      </c>
      <c r="C45" s="11">
        <v>0.70347222222222217</v>
      </c>
      <c r="D45" s="12" t="s">
        <v>32</v>
      </c>
      <c r="E45" s="13" t="s">
        <v>8</v>
      </c>
      <c r="F45" s="13">
        <v>2.9</v>
      </c>
    </row>
    <row r="46" spans="2:6">
      <c r="B46" s="10">
        <v>45683</v>
      </c>
      <c r="C46" s="11">
        <v>0.72291666666666676</v>
      </c>
      <c r="D46" s="12" t="s">
        <v>144</v>
      </c>
      <c r="E46" s="13" t="s">
        <v>8</v>
      </c>
      <c r="F46" s="13">
        <v>3</v>
      </c>
    </row>
    <row r="47" spans="2:6">
      <c r="B47" s="3">
        <v>45684</v>
      </c>
      <c r="C47" s="4">
        <v>0.64722222222222225</v>
      </c>
      <c r="D47" s="12" t="s">
        <v>17</v>
      </c>
      <c r="E47" s="13" t="s">
        <v>15</v>
      </c>
      <c r="F47" s="5">
        <v>15</v>
      </c>
    </row>
    <row r="48" spans="2:6">
      <c r="B48" s="3">
        <v>45684</v>
      </c>
      <c r="C48" s="4">
        <v>0.65833333333333333</v>
      </c>
      <c r="D48" s="12" t="s">
        <v>20</v>
      </c>
      <c r="E48" s="13" t="s">
        <v>18</v>
      </c>
      <c r="F48" s="5">
        <v>19.21</v>
      </c>
    </row>
    <row r="49" spans="2:7">
      <c r="B49" s="10">
        <v>45685</v>
      </c>
      <c r="C49" s="11">
        <v>0.57430555555555551</v>
      </c>
      <c r="D49" s="12" t="s">
        <v>445</v>
      </c>
      <c r="E49" s="13" t="s">
        <v>5</v>
      </c>
      <c r="F49" s="13">
        <v>11.43</v>
      </c>
    </row>
    <row r="50" spans="2:7">
      <c r="B50" s="10">
        <v>45685</v>
      </c>
      <c r="C50" s="11">
        <v>0.83333333333333337</v>
      </c>
      <c r="D50" s="12" t="s">
        <v>446</v>
      </c>
      <c r="E50" s="13" t="s">
        <v>5</v>
      </c>
      <c r="F50" s="13">
        <v>20</v>
      </c>
    </row>
    <row r="51" spans="2:7">
      <c r="B51" s="10">
        <v>45686</v>
      </c>
      <c r="C51" s="11">
        <v>0.36944444444444446</v>
      </c>
      <c r="D51" s="12" t="s">
        <v>441</v>
      </c>
      <c r="E51" s="13" t="s">
        <v>5</v>
      </c>
      <c r="F51" s="13">
        <v>3.81</v>
      </c>
    </row>
    <row r="52" spans="2:7">
      <c r="B52" s="10">
        <v>45686</v>
      </c>
      <c r="C52" s="11">
        <v>0.60486111111111118</v>
      </c>
      <c r="D52" s="12" t="s">
        <v>276</v>
      </c>
      <c r="E52" s="13" t="s">
        <v>11</v>
      </c>
      <c r="F52" s="13">
        <v>54.38</v>
      </c>
      <c r="G52">
        <v>125.51</v>
      </c>
    </row>
    <row r="53" spans="2:7">
      <c r="B53" s="10">
        <v>45686</v>
      </c>
      <c r="C53" s="11">
        <v>0.62777777777777777</v>
      </c>
      <c r="D53" s="12" t="s">
        <v>445</v>
      </c>
      <c r="E53" s="13" t="s">
        <v>5</v>
      </c>
      <c r="F53" s="13">
        <v>13.18</v>
      </c>
    </row>
    <row r="54" spans="2:7">
      <c r="B54" s="10">
        <v>45687</v>
      </c>
      <c r="C54" s="11">
        <v>0.51736111111111105</v>
      </c>
      <c r="D54" s="12" t="s">
        <v>27</v>
      </c>
      <c r="E54" s="13" t="s">
        <v>14</v>
      </c>
      <c r="F54" s="13">
        <v>9.5</v>
      </c>
    </row>
    <row r="55" spans="2:7">
      <c r="B55" s="10">
        <v>45687</v>
      </c>
      <c r="C55" s="11">
        <v>0.51736111111111105</v>
      </c>
      <c r="D55" s="12" t="s">
        <v>27</v>
      </c>
      <c r="E55" s="13" t="s">
        <v>18</v>
      </c>
      <c r="F55" s="13">
        <v>81.93</v>
      </c>
    </row>
    <row r="56" spans="2:7">
      <c r="B56" s="3">
        <v>45687</v>
      </c>
      <c r="C56" s="4">
        <v>0.67499999999999993</v>
      </c>
      <c r="D56" s="12" t="s">
        <v>27</v>
      </c>
      <c r="E56" s="13" t="s">
        <v>18</v>
      </c>
      <c r="F56" s="5">
        <v>83.66</v>
      </c>
    </row>
    <row r="57" spans="2:7">
      <c r="B57" s="3">
        <v>45688</v>
      </c>
      <c r="C57" s="4">
        <v>0.55902777777777779</v>
      </c>
      <c r="D57" s="12" t="s">
        <v>447</v>
      </c>
      <c r="E57" s="13" t="s">
        <v>5</v>
      </c>
      <c r="F57" s="5">
        <v>12.53</v>
      </c>
    </row>
    <row r="58" spans="2:7">
      <c r="B58" s="10">
        <v>45688</v>
      </c>
      <c r="C58" s="11">
        <v>0.59930555555555554</v>
      </c>
      <c r="D58" s="12" t="s">
        <v>20</v>
      </c>
      <c r="E58" s="13" t="s">
        <v>18</v>
      </c>
      <c r="F58" s="13">
        <v>42.07</v>
      </c>
    </row>
    <row r="59" spans="2:7">
      <c r="B59" s="10"/>
      <c r="C59" s="11"/>
      <c r="D59" s="12"/>
      <c r="E59" s="13"/>
      <c r="F59" s="13"/>
    </row>
    <row r="60" spans="2:7">
      <c r="B60" s="10"/>
      <c r="C60" s="11"/>
      <c r="D60" s="12"/>
      <c r="E60" s="13"/>
      <c r="F60" s="13"/>
    </row>
    <row r="61" spans="2:7">
      <c r="B61" s="10"/>
      <c r="C61" s="11"/>
      <c r="D61" s="12"/>
      <c r="E61" s="13"/>
      <c r="F61" s="13"/>
    </row>
    <row r="62" spans="2:7">
      <c r="B62" s="10"/>
      <c r="C62" s="11"/>
      <c r="D62" s="12"/>
      <c r="E62" s="13"/>
      <c r="F62" s="13"/>
    </row>
    <row r="63" spans="2:7">
      <c r="B63" s="10"/>
      <c r="C63" s="11"/>
      <c r="D63" s="12"/>
      <c r="E63" s="13"/>
      <c r="F63" s="13"/>
    </row>
    <row r="64" spans="2:7">
      <c r="B64" s="10"/>
      <c r="C64" s="11"/>
      <c r="D64" s="12"/>
      <c r="E64" s="13"/>
      <c r="F64" s="13"/>
    </row>
    <row r="65" spans="2:6">
      <c r="B65" s="10"/>
      <c r="C65" s="11"/>
      <c r="D65" s="12"/>
      <c r="E65" s="13"/>
      <c r="F65" s="13"/>
    </row>
    <row r="66" spans="2:6">
      <c r="B66" s="10"/>
      <c r="C66" s="11"/>
      <c r="D66" s="12"/>
      <c r="E66" s="13"/>
      <c r="F66" s="13"/>
    </row>
    <row r="67" spans="2:6">
      <c r="B67" s="10"/>
      <c r="C67" s="11"/>
      <c r="D67" s="12"/>
      <c r="E67" s="13"/>
      <c r="F67" s="13"/>
    </row>
    <row r="68" spans="2:6">
      <c r="B68" s="10"/>
      <c r="C68" s="11"/>
      <c r="D68" s="12"/>
      <c r="E68" s="13"/>
      <c r="F68" s="13"/>
    </row>
    <row r="69" spans="2:6">
      <c r="B69" s="10"/>
      <c r="C69" s="11"/>
      <c r="D69" s="12"/>
      <c r="E69" s="13"/>
      <c r="F69" s="13"/>
    </row>
    <row r="70" spans="2:6">
      <c r="B70" s="10"/>
      <c r="C70" s="11"/>
      <c r="D70" s="12"/>
      <c r="E70" s="13"/>
      <c r="F70" s="13"/>
    </row>
    <row r="71" spans="2:6">
      <c r="B71" s="10"/>
      <c r="C71" s="11"/>
      <c r="D71" s="12"/>
      <c r="E71" s="13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16 E18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2:I72"/>
  <sheetViews>
    <sheetView tabSelected="1" workbookViewId="0">
      <pane ySplit="2" topLeftCell="A3" activePane="bottomLeft" state="frozen"/>
      <selection pane="bottomLeft" activeCell="C7" sqref="C7"/>
    </sheetView>
  </sheetViews>
  <sheetFormatPr defaultRowHeight="15"/>
  <cols>
    <col min="2" max="2" width="30.42578125" style="3" bestFit="1" customWidth="1"/>
    <col min="3" max="3" width="9.140625" style="4"/>
    <col min="4" max="4" width="38.42578125" bestFit="1" customWidth="1"/>
    <col min="5" max="5" width="16.5703125" style="5" customWidth="1"/>
    <col min="6" max="6" width="9.14062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45689</v>
      </c>
      <c r="C3" s="11"/>
      <c r="D3" s="12" t="s">
        <v>448</v>
      </c>
      <c r="E3" s="12" t="s">
        <v>5</v>
      </c>
      <c r="F3" s="13">
        <v>26</v>
      </c>
      <c r="H3" s="1" t="s">
        <v>18</v>
      </c>
      <c r="I3" s="5">
        <f t="shared" ref="I3:I15" ca="1" si="0">SUMIF($E$3:$F$137,H3,$F$3:$F$137)</f>
        <v>0.59</v>
      </c>
    </row>
    <row r="4" spans="1:9">
      <c r="B4" s="10">
        <v>45690</v>
      </c>
      <c r="C4" s="11"/>
      <c r="D4" s="12" t="s">
        <v>449</v>
      </c>
      <c r="E4" s="12" t="s">
        <v>5</v>
      </c>
      <c r="F4" s="13">
        <v>46</v>
      </c>
      <c r="H4" s="1" t="s">
        <v>5</v>
      </c>
      <c r="I4" s="5">
        <f t="shared" ca="1" si="0"/>
        <v>84.52</v>
      </c>
    </row>
    <row r="5" spans="1:9">
      <c r="B5" s="10">
        <v>45690</v>
      </c>
      <c r="C5" s="11"/>
      <c r="D5" s="12" t="s">
        <v>144</v>
      </c>
      <c r="E5" s="12" t="s">
        <v>8</v>
      </c>
      <c r="F5" s="13">
        <v>3</v>
      </c>
      <c r="H5" s="1" t="s">
        <v>6</v>
      </c>
      <c r="I5" s="5">
        <f t="shared" ca="1" si="0"/>
        <v>0</v>
      </c>
    </row>
    <row r="6" spans="1:9">
      <c r="A6" s="12"/>
      <c r="B6" s="10">
        <v>45690</v>
      </c>
      <c r="C6" s="11"/>
      <c r="D6" s="12" t="s">
        <v>16</v>
      </c>
      <c r="E6" s="12" t="s">
        <v>5</v>
      </c>
      <c r="F6" s="13">
        <v>12.52</v>
      </c>
      <c r="H6" s="1" t="s">
        <v>7</v>
      </c>
      <c r="I6" s="5">
        <f t="shared" ca="1" si="0"/>
        <v>0</v>
      </c>
    </row>
    <row r="7" spans="1:9">
      <c r="A7" s="12"/>
      <c r="B7" s="10">
        <v>45690</v>
      </c>
      <c r="C7" s="11"/>
      <c r="D7" s="12" t="s">
        <v>144</v>
      </c>
      <c r="E7" s="12" t="s">
        <v>8</v>
      </c>
      <c r="F7" s="13">
        <v>3</v>
      </c>
      <c r="H7" s="1" t="s">
        <v>8</v>
      </c>
      <c r="I7" s="5">
        <f t="shared" ca="1" si="0"/>
        <v>6</v>
      </c>
    </row>
    <row r="8" spans="1:9">
      <c r="A8" s="12"/>
      <c r="B8" s="10"/>
      <c r="C8" s="11"/>
      <c r="D8" s="12"/>
      <c r="E8" s="12"/>
      <c r="F8" s="13"/>
      <c r="H8" s="1" t="s">
        <v>9</v>
      </c>
      <c r="I8" s="5">
        <f t="shared" ca="1" si="0"/>
        <v>0</v>
      </c>
    </row>
    <row r="9" spans="1:9">
      <c r="A9" s="12"/>
      <c r="B9" s="10"/>
      <c r="C9" s="11"/>
      <c r="D9" s="12"/>
      <c r="E9" s="12"/>
      <c r="F9" s="13"/>
      <c r="H9" s="1" t="s">
        <v>10</v>
      </c>
      <c r="I9" s="5">
        <f t="shared" ca="1" si="0"/>
        <v>0</v>
      </c>
    </row>
    <row r="10" spans="1:9">
      <c r="A10" s="12"/>
      <c r="B10" s="10"/>
      <c r="C10" s="11"/>
      <c r="D10" s="12"/>
      <c r="E10" s="12"/>
      <c r="F10" s="13"/>
      <c r="H10" s="1" t="s">
        <v>11</v>
      </c>
      <c r="I10" s="5">
        <f t="shared" ca="1" si="0"/>
        <v>0</v>
      </c>
    </row>
    <row r="11" spans="1:9">
      <c r="A11" s="12"/>
      <c r="B11" s="10"/>
      <c r="C11" s="11"/>
      <c r="D11" s="12"/>
      <c r="E11" s="12"/>
      <c r="F11" s="13"/>
      <c r="H11" s="2" t="s">
        <v>12</v>
      </c>
      <c r="I11" s="5">
        <f t="shared" ca="1" si="0"/>
        <v>0</v>
      </c>
    </row>
    <row r="12" spans="1:9">
      <c r="A12" s="12"/>
      <c r="B12" s="10">
        <v>45698</v>
      </c>
      <c r="C12" s="11">
        <v>0.61875000000000002</v>
      </c>
      <c r="D12" s="12" t="s">
        <v>27</v>
      </c>
      <c r="E12" s="12" t="s">
        <v>18</v>
      </c>
      <c r="F12" s="13">
        <v>0.59</v>
      </c>
      <c r="H12" s="1" t="s">
        <v>13</v>
      </c>
      <c r="I12" s="5">
        <f t="shared" ca="1" si="0"/>
        <v>0</v>
      </c>
    </row>
    <row r="13" spans="1:9">
      <c r="A13" s="12"/>
      <c r="B13" s="10"/>
      <c r="C13" s="11"/>
      <c r="D13" s="12"/>
      <c r="E13" s="12"/>
      <c r="F13" s="13"/>
      <c r="H13" s="1" t="s">
        <v>14</v>
      </c>
      <c r="I13" s="5">
        <f t="shared" ca="1" si="0"/>
        <v>0</v>
      </c>
    </row>
    <row r="14" spans="1:9">
      <c r="A14" s="12"/>
      <c r="B14" s="10"/>
      <c r="C14" s="11"/>
      <c r="D14" s="12"/>
      <c r="E14" s="12"/>
      <c r="F14" s="13"/>
      <c r="H14" s="1" t="s">
        <v>15</v>
      </c>
      <c r="I14" s="5">
        <f t="shared" ca="1" si="0"/>
        <v>0</v>
      </c>
    </row>
    <row r="15" spans="1:9">
      <c r="B15" s="10"/>
      <c r="C15" s="11"/>
      <c r="D15" s="12"/>
      <c r="E15" s="12"/>
      <c r="F15" s="13"/>
      <c r="H15" s="1" t="s">
        <v>41</v>
      </c>
      <c r="I15" s="5">
        <f t="shared" ca="1" si="0"/>
        <v>0</v>
      </c>
    </row>
    <row r="16" spans="1:9">
      <c r="B16" s="10"/>
      <c r="C16" s="11"/>
      <c r="D16" s="12"/>
      <c r="E16" s="12"/>
      <c r="F16" s="13"/>
    </row>
    <row r="17" spans="2:9">
      <c r="B17" s="10"/>
      <c r="D17" s="12"/>
    </row>
    <row r="18" spans="2:9">
      <c r="B18" s="10"/>
      <c r="C18" s="11"/>
      <c r="D18" s="12"/>
      <c r="E18" s="12"/>
      <c r="F18" s="13"/>
    </row>
    <row r="19" spans="2:9">
      <c r="B19" s="10"/>
      <c r="C19" s="11"/>
      <c r="D19" s="12"/>
      <c r="E19" s="12"/>
      <c r="F19" s="13"/>
      <c r="H19" t="s">
        <v>34</v>
      </c>
      <c r="I19" s="5">
        <f ca="1">SUM(I3:I14)</f>
        <v>91.11</v>
      </c>
    </row>
    <row r="20" spans="2:9">
      <c r="B20" s="10"/>
      <c r="C20" s="11"/>
      <c r="D20" s="12"/>
      <c r="E20" s="12"/>
      <c r="F20" s="13"/>
    </row>
    <row r="21" spans="2:9">
      <c r="B21" s="10"/>
      <c r="C21" s="11"/>
      <c r="D21" s="12"/>
      <c r="E21" s="12"/>
      <c r="F21" s="13"/>
    </row>
    <row r="22" spans="2:9">
      <c r="B22" s="10"/>
      <c r="C22" s="11"/>
      <c r="D22" s="12"/>
      <c r="E22" s="12"/>
      <c r="F22" s="13"/>
    </row>
    <row r="23" spans="2:9">
      <c r="B23" s="10"/>
      <c r="C23" s="11"/>
      <c r="D23" s="12"/>
      <c r="E23" s="13"/>
      <c r="F23" s="13"/>
    </row>
    <row r="24" spans="2:9">
      <c r="E24" s="13"/>
    </row>
    <row r="25" spans="2:9">
      <c r="B25" s="10"/>
      <c r="C25" s="11"/>
      <c r="D25" s="12"/>
      <c r="E25" s="13"/>
      <c r="F25" s="13"/>
    </row>
    <row r="26" spans="2:9">
      <c r="D26" s="12"/>
      <c r="E26" s="13"/>
    </row>
    <row r="27" spans="2:9">
      <c r="B27" s="10"/>
      <c r="C27" s="11"/>
      <c r="D27" s="12"/>
      <c r="E27" s="13"/>
      <c r="F27" s="13"/>
    </row>
    <row r="28" spans="2:9">
      <c r="B28" s="10"/>
      <c r="C28" s="11"/>
      <c r="D28" s="12"/>
      <c r="E28" s="13"/>
      <c r="F28" s="13"/>
    </row>
    <row r="29" spans="2:9">
      <c r="D29" s="12"/>
      <c r="E29" s="13"/>
    </row>
    <row r="30" spans="2:9">
      <c r="D30" s="12"/>
      <c r="E30" s="13"/>
    </row>
    <row r="31" spans="2:9">
      <c r="D31" s="12"/>
      <c r="E31" s="13"/>
    </row>
    <row r="32" spans="2:9">
      <c r="D32" s="12"/>
      <c r="E32" s="13"/>
    </row>
    <row r="33" spans="2:6">
      <c r="D33" s="12"/>
      <c r="E33" s="13"/>
    </row>
    <row r="34" spans="2:6">
      <c r="B34" s="10"/>
      <c r="C34" s="11"/>
      <c r="D34" s="12"/>
      <c r="E34" s="13"/>
      <c r="F34" s="13"/>
    </row>
    <row r="35" spans="2:6">
      <c r="B35" s="10"/>
      <c r="C35" s="11"/>
      <c r="D35" s="12"/>
      <c r="E35" s="13"/>
      <c r="F35" s="13"/>
    </row>
    <row r="36" spans="2:6">
      <c r="B36" s="10"/>
      <c r="C36" s="11"/>
      <c r="D36" s="12"/>
      <c r="E36" s="13"/>
      <c r="F36" s="13"/>
    </row>
    <row r="37" spans="2:6">
      <c r="B37" s="10"/>
      <c r="C37" s="11"/>
      <c r="D37" s="12"/>
      <c r="E37" s="13"/>
      <c r="F37" s="13"/>
    </row>
    <row r="38" spans="2:6">
      <c r="B38" s="10"/>
      <c r="C38" s="11"/>
      <c r="D38" s="12"/>
      <c r="E38" s="13"/>
      <c r="F38" s="13"/>
    </row>
    <row r="39" spans="2:6">
      <c r="B39" s="10"/>
      <c r="C39" s="11"/>
      <c r="D39" s="12"/>
      <c r="E39" s="13"/>
      <c r="F39" s="13"/>
    </row>
    <row r="40" spans="2:6">
      <c r="B40" s="10"/>
      <c r="C40" s="11"/>
      <c r="D40" s="12"/>
      <c r="E40" s="13"/>
      <c r="F40" s="13"/>
    </row>
    <row r="41" spans="2:6">
      <c r="B41" s="10"/>
      <c r="C41" s="11"/>
      <c r="D41" s="12"/>
      <c r="E41" s="13"/>
      <c r="F41" s="13"/>
    </row>
    <row r="42" spans="2:6">
      <c r="B42" s="10"/>
      <c r="C42" s="11"/>
      <c r="D42" s="12"/>
      <c r="E42" s="13"/>
      <c r="F42" s="13"/>
    </row>
    <row r="43" spans="2:6">
      <c r="B43" s="10"/>
      <c r="C43" s="11"/>
      <c r="D43" s="12"/>
      <c r="E43" s="13"/>
      <c r="F43" s="13"/>
    </row>
    <row r="44" spans="2:6">
      <c r="B44" s="10"/>
      <c r="C44" s="11"/>
      <c r="D44" s="12"/>
      <c r="E44" s="13"/>
      <c r="F44" s="13"/>
    </row>
    <row r="45" spans="2:6">
      <c r="B45" s="10"/>
      <c r="C45" s="11"/>
      <c r="D45" s="12"/>
      <c r="E45" s="13"/>
      <c r="F45" s="13"/>
    </row>
    <row r="46" spans="2:6">
      <c r="B46" s="10"/>
      <c r="C46" s="11"/>
      <c r="D46" s="12"/>
      <c r="E46" s="13"/>
      <c r="F46" s="13"/>
    </row>
    <row r="47" spans="2:6">
      <c r="D47" s="12"/>
      <c r="E47" s="13"/>
    </row>
    <row r="48" spans="2:6">
      <c r="D48" s="12"/>
      <c r="E48" s="13"/>
    </row>
    <row r="49" spans="2:6">
      <c r="B49" s="10"/>
      <c r="C49" s="11"/>
      <c r="D49" s="12"/>
      <c r="E49" s="13"/>
      <c r="F49" s="13"/>
    </row>
    <row r="50" spans="2:6">
      <c r="B50" s="10"/>
      <c r="C50" s="11"/>
      <c r="D50" s="12"/>
      <c r="E50" s="13"/>
      <c r="F50" s="13"/>
    </row>
    <row r="51" spans="2:6">
      <c r="B51" s="10"/>
      <c r="C51" s="11"/>
      <c r="D51" s="12"/>
      <c r="E51" s="13"/>
      <c r="F51" s="13"/>
    </row>
    <row r="52" spans="2:6">
      <c r="B52" s="10"/>
      <c r="C52" s="11"/>
      <c r="D52" s="12"/>
      <c r="E52" s="13"/>
      <c r="F52" s="13"/>
    </row>
    <row r="53" spans="2:6">
      <c r="B53" s="10"/>
      <c r="C53" s="11"/>
      <c r="D53" s="12"/>
      <c r="E53" s="13"/>
      <c r="F53" s="13"/>
    </row>
    <row r="54" spans="2:6">
      <c r="B54" s="10"/>
      <c r="C54" s="11"/>
      <c r="D54" s="12"/>
      <c r="E54" s="13"/>
      <c r="F54" s="13"/>
    </row>
    <row r="55" spans="2:6">
      <c r="B55" s="10"/>
      <c r="C55" s="11"/>
      <c r="D55" s="12"/>
      <c r="E55" s="13"/>
      <c r="F55" s="13"/>
    </row>
    <row r="56" spans="2:6">
      <c r="D56" s="12"/>
      <c r="E56" s="13"/>
    </row>
    <row r="57" spans="2:6">
      <c r="B57" s="10"/>
      <c r="C57" s="11"/>
      <c r="D57" s="12"/>
      <c r="E57" s="13"/>
      <c r="F57" s="13"/>
    </row>
    <row r="58" spans="2:6">
      <c r="B58" s="10"/>
      <c r="C58" s="11"/>
      <c r="D58" s="12"/>
      <c r="E58" s="13"/>
      <c r="F58" s="13"/>
    </row>
    <row r="59" spans="2:6">
      <c r="B59" s="10"/>
      <c r="C59" s="11"/>
      <c r="D59" s="12"/>
      <c r="E59" s="13"/>
      <c r="F59" s="13"/>
    </row>
    <row r="60" spans="2:6">
      <c r="B60" s="10"/>
      <c r="C60" s="11"/>
      <c r="D60" s="12"/>
      <c r="E60" s="13"/>
      <c r="F60" s="13"/>
    </row>
    <row r="61" spans="2:6">
      <c r="B61" s="10"/>
      <c r="C61" s="11"/>
      <c r="D61" s="12"/>
      <c r="E61" s="13"/>
      <c r="F61" s="13"/>
    </row>
    <row r="62" spans="2:6">
      <c r="B62" s="10"/>
      <c r="C62" s="11"/>
      <c r="D62" s="12"/>
      <c r="E62" s="13"/>
      <c r="F62" s="13"/>
    </row>
    <row r="63" spans="2:6">
      <c r="B63" s="10"/>
      <c r="C63" s="11"/>
      <c r="D63" s="12"/>
      <c r="E63" s="13"/>
      <c r="F63" s="13"/>
    </row>
    <row r="64" spans="2:6">
      <c r="B64" s="10"/>
      <c r="C64" s="11"/>
      <c r="D64" s="12"/>
      <c r="E64" s="13"/>
      <c r="F64" s="13"/>
    </row>
    <row r="65" spans="2:6">
      <c r="B65" s="10"/>
      <c r="C65" s="11"/>
      <c r="D65" s="12"/>
      <c r="E65" s="13"/>
      <c r="F65" s="13"/>
    </row>
    <row r="66" spans="2:6">
      <c r="B66" s="10"/>
      <c r="C66" s="11"/>
      <c r="D66" s="12"/>
      <c r="E66" s="13"/>
      <c r="F66" s="13"/>
    </row>
    <row r="67" spans="2:6">
      <c r="B67" s="10"/>
      <c r="C67" s="11"/>
      <c r="D67" s="12"/>
      <c r="E67" s="13"/>
      <c r="F67" s="13"/>
    </row>
    <row r="68" spans="2:6">
      <c r="B68" s="10"/>
      <c r="C68" s="11"/>
      <c r="D68" s="12"/>
      <c r="E68" s="13"/>
      <c r="F68" s="13"/>
    </row>
    <row r="69" spans="2:6">
      <c r="B69" s="10"/>
      <c r="C69" s="11"/>
      <c r="D69" s="12"/>
      <c r="E69" s="13"/>
      <c r="F69" s="13"/>
    </row>
    <row r="70" spans="2:6">
      <c r="B70" s="10"/>
      <c r="C70" s="11"/>
      <c r="D70" s="12"/>
      <c r="E70" s="13"/>
      <c r="F70" s="13"/>
    </row>
    <row r="71" spans="2:6">
      <c r="B71" s="10"/>
      <c r="C71" s="11"/>
      <c r="D71" s="12"/>
      <c r="E71" s="13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1:E16 E18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F25" sqref="F25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44835</v>
      </c>
      <c r="C3" s="11">
        <v>0.66805555555555562</v>
      </c>
      <c r="D3" s="12" t="s">
        <v>385</v>
      </c>
      <c r="E3" s="12" t="s">
        <v>5</v>
      </c>
      <c r="F3" s="13">
        <v>21.32</v>
      </c>
      <c r="H3" s="1" t="s">
        <v>18</v>
      </c>
      <c r="I3" s="5">
        <f t="shared" ref="I3:I15" ca="1" si="0">SUMIF($E$3:$F$115,H3,$F$3:$F$115)</f>
        <v>163.55000000000001</v>
      </c>
    </row>
    <row r="4" spans="1:9">
      <c r="B4" s="3">
        <v>44835</v>
      </c>
      <c r="C4" s="4">
        <v>0.93819444444444444</v>
      </c>
      <c r="D4" t="s">
        <v>386</v>
      </c>
      <c r="E4" s="12" t="s">
        <v>5</v>
      </c>
      <c r="F4" s="5">
        <v>19.73</v>
      </c>
      <c r="H4" s="1" t="s">
        <v>5</v>
      </c>
      <c r="I4" s="5">
        <f t="shared" ca="1" si="0"/>
        <v>412.25</v>
      </c>
    </row>
    <row r="5" spans="1:9">
      <c r="B5" s="10">
        <v>44838</v>
      </c>
      <c r="C5" s="11">
        <v>0.50902777777777775</v>
      </c>
      <c r="D5" s="12" t="s">
        <v>29</v>
      </c>
      <c r="E5" s="12" t="s">
        <v>18</v>
      </c>
      <c r="F5" s="13">
        <v>11.54</v>
      </c>
      <c r="H5" s="1" t="s">
        <v>6</v>
      </c>
      <c r="I5" s="5">
        <f t="shared" ca="1" si="0"/>
        <v>0</v>
      </c>
    </row>
    <row r="6" spans="1:9">
      <c r="A6" s="12"/>
      <c r="B6" s="3">
        <v>44839</v>
      </c>
      <c r="C6" s="4">
        <v>0.61249999999999993</v>
      </c>
      <c r="D6" s="12" t="s">
        <v>387</v>
      </c>
      <c r="E6" s="12" t="s">
        <v>5</v>
      </c>
      <c r="F6" s="5">
        <v>10.88</v>
      </c>
      <c r="H6" s="1" t="s">
        <v>7</v>
      </c>
      <c r="I6" s="5">
        <f t="shared" ca="1" si="0"/>
        <v>0</v>
      </c>
    </row>
    <row r="7" spans="1:9">
      <c r="A7" s="12"/>
      <c r="B7" s="3">
        <v>44840</v>
      </c>
      <c r="C7" s="4">
        <v>0.51527777777777783</v>
      </c>
      <c r="D7" s="12" t="s">
        <v>388</v>
      </c>
      <c r="E7" s="12" t="s">
        <v>5</v>
      </c>
      <c r="F7" s="13">
        <v>9.74</v>
      </c>
      <c r="H7" s="1" t="s">
        <v>8</v>
      </c>
      <c r="I7" s="5">
        <f t="shared" ca="1" si="0"/>
        <v>30</v>
      </c>
    </row>
    <row r="8" spans="1:9">
      <c r="A8" s="12"/>
      <c r="B8" s="3">
        <v>44840</v>
      </c>
      <c r="C8" s="4">
        <v>0.875</v>
      </c>
      <c r="D8" s="12" t="s">
        <v>389</v>
      </c>
      <c r="E8" s="12" t="s">
        <v>5</v>
      </c>
      <c r="F8" s="13">
        <v>19.2</v>
      </c>
      <c r="H8" s="1" t="s">
        <v>9</v>
      </c>
      <c r="I8" s="5">
        <f t="shared" ca="1" si="0"/>
        <v>0</v>
      </c>
    </row>
    <row r="9" spans="1:9">
      <c r="A9" s="12"/>
      <c r="B9" s="3">
        <v>44843</v>
      </c>
      <c r="C9" s="4">
        <v>0.68125000000000002</v>
      </c>
      <c r="D9" s="12" t="s">
        <v>210</v>
      </c>
      <c r="E9" s="12" t="s">
        <v>5</v>
      </c>
      <c r="F9" s="13">
        <v>8.74</v>
      </c>
      <c r="H9" s="1" t="s">
        <v>10</v>
      </c>
      <c r="I9" s="5">
        <f t="shared" ca="1" si="0"/>
        <v>0</v>
      </c>
    </row>
    <row r="10" spans="1:9">
      <c r="A10" s="12"/>
      <c r="B10" s="3">
        <v>44843</v>
      </c>
      <c r="C10" s="4">
        <v>0.78055555555555556</v>
      </c>
      <c r="D10" s="12" t="s">
        <v>29</v>
      </c>
      <c r="E10" s="12" t="s">
        <v>18</v>
      </c>
      <c r="F10" s="5">
        <v>4.59</v>
      </c>
      <c r="H10" s="1" t="s">
        <v>11</v>
      </c>
      <c r="I10" s="5">
        <f t="shared" ca="1" si="0"/>
        <v>0</v>
      </c>
    </row>
    <row r="11" spans="1:9">
      <c r="A11" s="12"/>
      <c r="B11" s="10">
        <v>44845</v>
      </c>
      <c r="C11" s="11">
        <v>0.5493055555555556</v>
      </c>
      <c r="D11" s="12" t="s">
        <v>390</v>
      </c>
      <c r="E11" s="12" t="s">
        <v>18</v>
      </c>
      <c r="F11" s="13">
        <v>2.99</v>
      </c>
      <c r="H11" s="2" t="s">
        <v>12</v>
      </c>
      <c r="I11" s="5">
        <f t="shared" ca="1" si="0"/>
        <v>0</v>
      </c>
    </row>
    <row r="12" spans="1:9">
      <c r="A12" s="12"/>
      <c r="B12" s="3">
        <v>44845</v>
      </c>
      <c r="C12" s="4">
        <v>0.77222222222222225</v>
      </c>
      <c r="D12" s="12" t="s">
        <v>32</v>
      </c>
      <c r="E12" s="12" t="s">
        <v>8</v>
      </c>
      <c r="F12" s="5">
        <v>10</v>
      </c>
      <c r="H12" s="1" t="s">
        <v>13</v>
      </c>
      <c r="I12" s="5">
        <f t="shared" ca="1" si="0"/>
        <v>0</v>
      </c>
    </row>
    <row r="13" spans="1:9">
      <c r="A13" s="12"/>
      <c r="B13" s="3">
        <v>44846</v>
      </c>
      <c r="C13" s="4">
        <v>0.51736111111111105</v>
      </c>
      <c r="D13" s="12" t="s">
        <v>331</v>
      </c>
      <c r="E13" s="12" t="s">
        <v>18</v>
      </c>
      <c r="F13" s="5">
        <v>2.99</v>
      </c>
      <c r="H13" s="1" t="s">
        <v>14</v>
      </c>
      <c r="I13" s="5">
        <f t="shared" ca="1" si="0"/>
        <v>0</v>
      </c>
    </row>
    <row r="14" spans="1:9">
      <c r="A14" s="12"/>
      <c r="B14" s="10">
        <v>44847</v>
      </c>
      <c r="C14" s="11">
        <v>0.8930555555555556</v>
      </c>
      <c r="D14" s="12" t="s">
        <v>336</v>
      </c>
      <c r="E14" s="12" t="s">
        <v>5</v>
      </c>
      <c r="F14" s="13">
        <v>45.92</v>
      </c>
      <c r="H14" s="1" t="s">
        <v>15</v>
      </c>
      <c r="I14" s="5">
        <f t="shared" ca="1" si="0"/>
        <v>0</v>
      </c>
    </row>
    <row r="15" spans="1:9">
      <c r="B15" s="10">
        <v>44850</v>
      </c>
      <c r="C15" s="11">
        <v>0.69861111111111107</v>
      </c>
      <c r="D15" s="12" t="s">
        <v>179</v>
      </c>
      <c r="E15" s="12" t="s">
        <v>18</v>
      </c>
      <c r="F15" s="5">
        <v>84.72</v>
      </c>
      <c r="H15" s="1" t="s">
        <v>41</v>
      </c>
      <c r="I15" s="5">
        <f t="shared" ca="1" si="0"/>
        <v>0</v>
      </c>
    </row>
    <row r="16" spans="1:9">
      <c r="B16" s="3">
        <v>44850</v>
      </c>
      <c r="C16" s="4">
        <v>0.7631944444444444</v>
      </c>
      <c r="D16" s="12" t="s">
        <v>29</v>
      </c>
      <c r="E16" s="12" t="s">
        <v>18</v>
      </c>
      <c r="F16" s="5">
        <v>4.59</v>
      </c>
    </row>
    <row r="17" spans="2:9">
      <c r="B17" s="3">
        <v>44852</v>
      </c>
      <c r="C17" s="4">
        <v>0.77500000000000002</v>
      </c>
      <c r="D17" s="12" t="s">
        <v>32</v>
      </c>
      <c r="E17" s="12" t="s">
        <v>8</v>
      </c>
      <c r="F17" s="5">
        <v>20</v>
      </c>
    </row>
    <row r="18" spans="2:9">
      <c r="B18" s="3">
        <v>44854</v>
      </c>
      <c r="C18" s="4">
        <v>0.88124999999999998</v>
      </c>
      <c r="D18" s="12" t="s">
        <v>66</v>
      </c>
      <c r="E18" s="12" t="s">
        <v>5</v>
      </c>
      <c r="F18" s="5">
        <v>38.21</v>
      </c>
    </row>
    <row r="19" spans="2:9">
      <c r="B19" s="3">
        <v>44855</v>
      </c>
      <c r="C19" s="4">
        <v>0.80347222222222225</v>
      </c>
      <c r="D19" s="12" t="s">
        <v>391</v>
      </c>
      <c r="E19" s="12" t="s">
        <v>5</v>
      </c>
      <c r="F19" s="5">
        <v>219.57</v>
      </c>
      <c r="H19" t="s">
        <v>34</v>
      </c>
      <c r="I19" s="5">
        <f ca="1">SUM(I3:I14)</f>
        <v>605.79999999999995</v>
      </c>
    </row>
    <row r="20" spans="2:9">
      <c r="B20" s="3">
        <v>44856</v>
      </c>
      <c r="C20" s="4">
        <v>0.50486111111111109</v>
      </c>
      <c r="D20" s="12" t="s">
        <v>29</v>
      </c>
      <c r="E20" s="12" t="s">
        <v>18</v>
      </c>
      <c r="F20" s="5">
        <v>5.77</v>
      </c>
    </row>
    <row r="21" spans="2:9">
      <c r="B21" s="3">
        <v>44857</v>
      </c>
      <c r="D21" s="12" t="s">
        <v>21</v>
      </c>
      <c r="E21" s="12" t="s">
        <v>18</v>
      </c>
      <c r="F21" s="5">
        <v>23.92</v>
      </c>
    </row>
    <row r="22" spans="2:9">
      <c r="B22" s="3">
        <v>44857</v>
      </c>
      <c r="D22" s="12" t="s">
        <v>392</v>
      </c>
      <c r="E22" s="12" t="s">
        <v>18</v>
      </c>
      <c r="F22" s="5">
        <v>17.850000000000001</v>
      </c>
    </row>
    <row r="23" spans="2:9">
      <c r="B23" s="3">
        <v>44859</v>
      </c>
      <c r="D23" s="15" t="s">
        <v>393</v>
      </c>
      <c r="E23" s="12" t="s">
        <v>5</v>
      </c>
      <c r="F23" s="5">
        <v>9.1999999999999993</v>
      </c>
    </row>
    <row r="24" spans="2:9">
      <c r="B24" s="3">
        <v>44861</v>
      </c>
      <c r="D24" s="15" t="s">
        <v>393</v>
      </c>
      <c r="E24" s="12" t="s">
        <v>5</v>
      </c>
      <c r="F24" s="5">
        <v>9.74</v>
      </c>
    </row>
    <row r="25" spans="2:9">
      <c r="B25" s="3">
        <v>44864</v>
      </c>
      <c r="C25" s="4">
        <v>0.72083333333333333</v>
      </c>
      <c r="D25" s="12" t="s">
        <v>29</v>
      </c>
      <c r="E25" s="12" t="s">
        <v>18</v>
      </c>
      <c r="F25" s="5">
        <v>4.59</v>
      </c>
    </row>
    <row r="26" spans="2:9">
      <c r="D26" s="12"/>
      <c r="E26" s="12"/>
    </row>
    <row r="27" spans="2:9">
      <c r="D27" s="12"/>
      <c r="E27" s="12"/>
    </row>
    <row r="28" spans="2:9">
      <c r="D28" s="12"/>
      <c r="E28" s="12"/>
    </row>
    <row r="29" spans="2:9">
      <c r="D29" s="12"/>
    </row>
    <row r="30" spans="2:9">
      <c r="D30" s="12"/>
      <c r="E30" s="12"/>
    </row>
    <row r="31" spans="2:9">
      <c r="B31" s="10"/>
      <c r="C31" s="11"/>
      <c r="D31" s="12"/>
      <c r="E31" s="12"/>
      <c r="F31" s="13"/>
    </row>
    <row r="32" spans="2:9">
      <c r="D32" s="12"/>
      <c r="E32" s="12"/>
    </row>
    <row r="33" spans="2:5">
      <c r="D33" s="12"/>
      <c r="E33" s="12"/>
    </row>
    <row r="34" spans="2:5">
      <c r="D34" s="12"/>
      <c r="E34" s="12"/>
    </row>
    <row r="35" spans="2:5">
      <c r="D35" s="12"/>
    </row>
    <row r="36" spans="2:5">
      <c r="D36" s="12"/>
    </row>
    <row r="37" spans="2:5">
      <c r="D37" s="12"/>
      <c r="E37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1:E28 E30:E34 E37:E41 E43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F16" sqref="F16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44868</v>
      </c>
      <c r="C3" s="11"/>
      <c r="D3" s="12" t="s">
        <v>210</v>
      </c>
      <c r="E3" s="12" t="s">
        <v>5</v>
      </c>
      <c r="F3" s="13">
        <v>5.93</v>
      </c>
      <c r="H3" s="1" t="s">
        <v>18</v>
      </c>
      <c r="I3" s="5">
        <f t="shared" ref="I3:I15" ca="1" si="0">SUMIF($E$3:$F$115,H3,$F$3:$F$115)</f>
        <v>344.81000000000006</v>
      </c>
    </row>
    <row r="4" spans="1:9">
      <c r="B4" s="3">
        <v>44869</v>
      </c>
      <c r="C4" s="4">
        <v>0.71944444444444444</v>
      </c>
      <c r="D4" t="s">
        <v>27</v>
      </c>
      <c r="E4" s="12" t="s">
        <v>18</v>
      </c>
      <c r="F4" s="5">
        <v>123.31</v>
      </c>
      <c r="H4" s="1" t="s">
        <v>5</v>
      </c>
      <c r="I4" s="5">
        <f t="shared" ca="1" si="0"/>
        <v>163.38999999999999</v>
      </c>
    </row>
    <row r="5" spans="1:9">
      <c r="B5" s="10">
        <v>44871</v>
      </c>
      <c r="C5" s="11">
        <v>0.62083333333333335</v>
      </c>
      <c r="D5" s="12" t="s">
        <v>27</v>
      </c>
      <c r="E5" s="12" t="s">
        <v>18</v>
      </c>
      <c r="F5" s="13">
        <v>86.98</v>
      </c>
      <c r="H5" s="1" t="s">
        <v>6</v>
      </c>
      <c r="I5" s="5">
        <f t="shared" ca="1" si="0"/>
        <v>0</v>
      </c>
    </row>
    <row r="6" spans="1:9">
      <c r="A6" s="12"/>
      <c r="B6" s="3">
        <v>44871</v>
      </c>
      <c r="C6" s="4">
        <v>0.66388888888888886</v>
      </c>
      <c r="D6" s="12" t="s">
        <v>29</v>
      </c>
      <c r="E6" s="12" t="s">
        <v>18</v>
      </c>
      <c r="F6" s="5">
        <v>9.77</v>
      </c>
      <c r="H6" s="1" t="s">
        <v>7</v>
      </c>
      <c r="I6" s="5">
        <f t="shared" ca="1" si="0"/>
        <v>0</v>
      </c>
    </row>
    <row r="7" spans="1:9">
      <c r="A7" s="12"/>
      <c r="B7" s="3">
        <v>44872</v>
      </c>
      <c r="C7" s="4">
        <v>0.77708333333333324</v>
      </c>
      <c r="D7" s="12" t="s">
        <v>355</v>
      </c>
      <c r="E7" s="12" t="s">
        <v>5</v>
      </c>
      <c r="F7" s="13">
        <v>24</v>
      </c>
      <c r="H7" s="1" t="s">
        <v>8</v>
      </c>
      <c r="I7" s="5">
        <f t="shared" ca="1" si="0"/>
        <v>0</v>
      </c>
    </row>
    <row r="8" spans="1:9">
      <c r="A8" s="12"/>
      <c r="B8" s="3">
        <v>44873</v>
      </c>
      <c r="C8" s="4">
        <v>0.80763888888888891</v>
      </c>
      <c r="D8" s="12" t="s">
        <v>394</v>
      </c>
      <c r="E8" s="12" t="s">
        <v>5</v>
      </c>
      <c r="F8" s="13">
        <v>15.07</v>
      </c>
      <c r="H8" s="1" t="s">
        <v>9</v>
      </c>
      <c r="I8" s="5">
        <f t="shared" ca="1" si="0"/>
        <v>0</v>
      </c>
    </row>
    <row r="9" spans="1:9">
      <c r="A9" s="12"/>
      <c r="B9" s="3">
        <v>44877</v>
      </c>
      <c r="C9" s="4">
        <v>0.70277777777777783</v>
      </c>
      <c r="D9" s="12" t="s">
        <v>29</v>
      </c>
      <c r="E9" s="12" t="s">
        <v>18</v>
      </c>
      <c r="F9" s="13">
        <v>5.18</v>
      </c>
      <c r="H9" s="1" t="s">
        <v>10</v>
      </c>
      <c r="I9" s="5">
        <f t="shared" ca="1" si="0"/>
        <v>23.96</v>
      </c>
    </row>
    <row r="10" spans="1:9">
      <c r="A10" s="12"/>
      <c r="B10" s="3">
        <v>44883</v>
      </c>
      <c r="C10" s="4">
        <v>0.71458333333333324</v>
      </c>
      <c r="D10" s="12" t="s">
        <v>29</v>
      </c>
      <c r="E10" s="12" t="s">
        <v>18</v>
      </c>
      <c r="F10" s="5">
        <v>10.36</v>
      </c>
      <c r="H10" s="1" t="s">
        <v>11</v>
      </c>
      <c r="I10" s="5">
        <f t="shared" ca="1" si="0"/>
        <v>42.6</v>
      </c>
    </row>
    <row r="11" spans="1:9">
      <c r="A11" s="12"/>
      <c r="B11" s="10">
        <v>44884</v>
      </c>
      <c r="C11" s="11">
        <v>0.6</v>
      </c>
      <c r="D11" s="12" t="s">
        <v>395</v>
      </c>
      <c r="E11" s="12" t="s">
        <v>5</v>
      </c>
      <c r="F11" s="13">
        <v>11.07</v>
      </c>
      <c r="H11" s="2" t="s">
        <v>12</v>
      </c>
      <c r="I11" s="5">
        <f t="shared" ca="1" si="0"/>
        <v>320.27</v>
      </c>
    </row>
    <row r="12" spans="1:9">
      <c r="A12" s="12"/>
      <c r="B12" s="3">
        <v>44884</v>
      </c>
      <c r="D12" s="12" t="s">
        <v>385</v>
      </c>
      <c r="E12" s="12" t="s">
        <v>5</v>
      </c>
      <c r="F12" s="5">
        <v>26.55</v>
      </c>
      <c r="H12" s="1" t="s">
        <v>13</v>
      </c>
      <c r="I12" s="5">
        <f t="shared" ca="1" si="0"/>
        <v>0</v>
      </c>
    </row>
    <row r="13" spans="1:9">
      <c r="A13" s="12"/>
      <c r="B13" s="3">
        <v>44885</v>
      </c>
      <c r="C13" s="4">
        <v>0.56736111111111109</v>
      </c>
      <c r="D13" s="12" t="s">
        <v>396</v>
      </c>
      <c r="E13" s="12" t="s">
        <v>5</v>
      </c>
      <c r="F13" s="5">
        <v>33.299999999999997</v>
      </c>
      <c r="H13" s="1" t="s">
        <v>14</v>
      </c>
      <c r="I13" s="5">
        <f t="shared" ca="1" si="0"/>
        <v>0</v>
      </c>
    </row>
    <row r="14" spans="1:9">
      <c r="A14" s="12"/>
      <c r="B14" s="3">
        <v>44888</v>
      </c>
      <c r="D14" s="12" t="s">
        <v>33</v>
      </c>
      <c r="E14" s="12" t="s">
        <v>5</v>
      </c>
      <c r="F14" s="5">
        <v>6.53</v>
      </c>
      <c r="H14" s="1" t="s">
        <v>15</v>
      </c>
      <c r="I14" s="5">
        <f t="shared" ca="1" si="0"/>
        <v>0</v>
      </c>
    </row>
    <row r="15" spans="1:9">
      <c r="B15" s="3">
        <v>44890</v>
      </c>
      <c r="D15" s="12" t="s">
        <v>16</v>
      </c>
      <c r="E15" s="12" t="s">
        <v>5</v>
      </c>
      <c r="F15" s="5">
        <v>6.53</v>
      </c>
      <c r="H15" s="1" t="s">
        <v>41</v>
      </c>
      <c r="I15" s="5">
        <f t="shared" ca="1" si="0"/>
        <v>0</v>
      </c>
    </row>
    <row r="16" spans="1:9">
      <c r="B16" s="3">
        <v>44890</v>
      </c>
      <c r="D16" s="12" t="s">
        <v>45</v>
      </c>
      <c r="E16" s="5" t="s">
        <v>5</v>
      </c>
      <c r="F16" s="5">
        <v>17.54</v>
      </c>
    </row>
    <row r="17" spans="2:9">
      <c r="B17" s="10">
        <v>44891</v>
      </c>
      <c r="C17" s="11">
        <v>0.68888888888888899</v>
      </c>
      <c r="D17" s="12" t="s">
        <v>27</v>
      </c>
      <c r="E17" s="12" t="s">
        <v>18</v>
      </c>
      <c r="F17" s="13">
        <v>98.85</v>
      </c>
    </row>
    <row r="18" spans="2:9">
      <c r="B18" s="10">
        <v>44892</v>
      </c>
      <c r="C18" s="11">
        <v>0.5756944444444444</v>
      </c>
      <c r="D18" s="12" t="s">
        <v>29</v>
      </c>
      <c r="E18" s="12" t="s">
        <v>18</v>
      </c>
      <c r="F18" s="5">
        <v>10.36</v>
      </c>
    </row>
    <row r="19" spans="2:9">
      <c r="D19" s="12" t="s">
        <v>79</v>
      </c>
      <c r="E19" s="12" t="s">
        <v>11</v>
      </c>
      <c r="F19" s="5">
        <v>42.6</v>
      </c>
      <c r="H19" t="s">
        <v>34</v>
      </c>
      <c r="I19" s="5">
        <f ca="1">SUM(I3:I14)</f>
        <v>895.03000000000009</v>
      </c>
    </row>
    <row r="20" spans="2:9">
      <c r="D20" s="12" t="s">
        <v>78</v>
      </c>
      <c r="E20" s="12" t="s">
        <v>10</v>
      </c>
      <c r="F20" s="5">
        <v>23.96</v>
      </c>
    </row>
    <row r="21" spans="2:9">
      <c r="D21" s="12" t="s">
        <v>237</v>
      </c>
      <c r="E21" s="12" t="s">
        <v>12</v>
      </c>
      <c r="F21" s="5">
        <v>320.27</v>
      </c>
    </row>
    <row r="22" spans="2:9">
      <c r="D22" s="12" t="s">
        <v>51</v>
      </c>
      <c r="E22" s="12" t="s">
        <v>5</v>
      </c>
      <c r="F22" s="5">
        <v>10.34</v>
      </c>
    </row>
    <row r="23" spans="2:9">
      <c r="D23" s="12" t="s">
        <v>16</v>
      </c>
      <c r="E23" s="12" t="s">
        <v>5</v>
      </c>
      <c r="F23" s="5">
        <v>6.53</v>
      </c>
    </row>
    <row r="24" spans="2:9">
      <c r="D24" s="12"/>
      <c r="E24" s="12"/>
    </row>
    <row r="25" spans="2:9">
      <c r="D25" s="12"/>
      <c r="E25" s="12"/>
    </row>
    <row r="26" spans="2:9">
      <c r="D26" s="12"/>
      <c r="E26" s="12"/>
    </row>
    <row r="27" spans="2:9">
      <c r="D27" s="12"/>
      <c r="E27" s="12"/>
    </row>
    <row r="28" spans="2:9">
      <c r="D28" s="12"/>
      <c r="E28" s="12"/>
    </row>
    <row r="29" spans="2:9">
      <c r="D29" s="12"/>
    </row>
    <row r="30" spans="2:9">
      <c r="D30" s="12"/>
      <c r="E30" s="12"/>
    </row>
    <row r="31" spans="2:9">
      <c r="B31" s="10"/>
      <c r="C31" s="11"/>
      <c r="D31" s="12"/>
      <c r="E31" s="12"/>
      <c r="F31" s="13"/>
    </row>
    <row r="32" spans="2:9">
      <c r="D32" s="12"/>
      <c r="E32" s="12"/>
    </row>
    <row r="33" spans="2:5">
      <c r="D33" s="12"/>
      <c r="E33" s="12"/>
    </row>
    <row r="34" spans="2:5">
      <c r="D34" s="12"/>
      <c r="E34" s="12"/>
    </row>
    <row r="35" spans="2:5">
      <c r="D35" s="12"/>
    </row>
    <row r="36" spans="2:5">
      <c r="D36" s="12"/>
    </row>
    <row r="37" spans="2:5">
      <c r="D37" s="12"/>
      <c r="E37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30:E34 E37:E41 E43:E1048576 E1:E15 E17:E28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I76"/>
  <sheetViews>
    <sheetView workbookViewId="0">
      <pane ySplit="2" topLeftCell="A3" activePane="bottomLeft" state="frozen"/>
      <selection activeCell="B12" sqref="B12"/>
      <selection pane="bottomLeft" activeCell="F32" sqref="F32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44898</v>
      </c>
      <c r="C3" s="11">
        <v>0.59305555555555556</v>
      </c>
      <c r="D3" s="12" t="s">
        <v>397</v>
      </c>
      <c r="E3" s="12" t="s">
        <v>5</v>
      </c>
      <c r="F3" s="13">
        <v>12</v>
      </c>
      <c r="H3" s="1" t="s">
        <v>18</v>
      </c>
      <c r="I3" s="5">
        <f t="shared" ref="I3:I15" ca="1" si="0">SUMIF($E$3:$F$115,H3,$F$3:$F$115)</f>
        <v>297.14999999999998</v>
      </c>
    </row>
    <row r="4" spans="1:9">
      <c r="B4" s="3">
        <v>44899</v>
      </c>
      <c r="C4" s="4">
        <v>0.71805555555555556</v>
      </c>
      <c r="D4" t="s">
        <v>29</v>
      </c>
      <c r="E4" s="12" t="s">
        <v>18</v>
      </c>
      <c r="F4" s="5">
        <v>4.59</v>
      </c>
      <c r="H4" s="1" t="s">
        <v>5</v>
      </c>
      <c r="I4" s="5">
        <f t="shared" ca="1" si="0"/>
        <v>255.64999999999998</v>
      </c>
    </row>
    <row r="5" spans="1:9">
      <c r="B5" s="10">
        <v>44900</v>
      </c>
      <c r="C5" s="11"/>
      <c r="D5" s="12" t="s">
        <v>45</v>
      </c>
      <c r="E5" s="12" t="s">
        <v>5</v>
      </c>
      <c r="F5" s="13">
        <v>8.06</v>
      </c>
      <c r="H5" s="1" t="s">
        <v>6</v>
      </c>
      <c r="I5" s="5">
        <f t="shared" ca="1" si="0"/>
        <v>0</v>
      </c>
    </row>
    <row r="6" spans="1:9">
      <c r="A6" s="12"/>
      <c r="B6" s="3">
        <v>44900</v>
      </c>
      <c r="D6" s="12" t="s">
        <v>398</v>
      </c>
      <c r="E6" s="12" t="s">
        <v>5</v>
      </c>
      <c r="F6" s="5">
        <v>10.72</v>
      </c>
      <c r="H6" s="1" t="s">
        <v>7</v>
      </c>
      <c r="I6" s="5">
        <f t="shared" ca="1" si="0"/>
        <v>0</v>
      </c>
    </row>
    <row r="7" spans="1:9">
      <c r="A7" s="12"/>
      <c r="B7" s="3">
        <v>44901</v>
      </c>
      <c r="D7" s="12" t="s">
        <v>45</v>
      </c>
      <c r="E7" s="12" t="s">
        <v>5</v>
      </c>
      <c r="F7" s="13">
        <v>8.06</v>
      </c>
      <c r="H7" s="1" t="s">
        <v>8</v>
      </c>
      <c r="I7" s="5">
        <f t="shared" ca="1" si="0"/>
        <v>24.5</v>
      </c>
    </row>
    <row r="8" spans="1:9">
      <c r="A8" s="12"/>
      <c r="B8" s="3">
        <v>44901</v>
      </c>
      <c r="D8" s="12" t="s">
        <v>32</v>
      </c>
      <c r="E8" s="12" t="s">
        <v>8</v>
      </c>
      <c r="F8" s="5">
        <v>20</v>
      </c>
      <c r="H8" s="1" t="s">
        <v>9</v>
      </c>
      <c r="I8" s="5">
        <f t="shared" ca="1" si="0"/>
        <v>0</v>
      </c>
    </row>
    <row r="9" spans="1:9">
      <c r="A9" s="12"/>
      <c r="B9" s="3">
        <v>44902</v>
      </c>
      <c r="C9" s="4">
        <v>0.86249999999999993</v>
      </c>
      <c r="D9" s="12" t="s">
        <v>278</v>
      </c>
      <c r="E9" s="12" t="s">
        <v>5</v>
      </c>
      <c r="F9" s="13">
        <v>28.49</v>
      </c>
      <c r="H9" s="1" t="s">
        <v>10</v>
      </c>
      <c r="I9" s="5">
        <f t="shared" ca="1" si="0"/>
        <v>17.47</v>
      </c>
    </row>
    <row r="10" spans="1:9">
      <c r="A10" s="12"/>
      <c r="B10" s="3">
        <v>44903</v>
      </c>
      <c r="C10" s="4">
        <v>0.91666666666666663</v>
      </c>
      <c r="D10" s="12" t="s">
        <v>399</v>
      </c>
      <c r="E10" s="12" t="s">
        <v>5</v>
      </c>
      <c r="F10" s="13">
        <v>53.91</v>
      </c>
      <c r="H10" s="1" t="s">
        <v>11</v>
      </c>
      <c r="I10" s="5">
        <f t="shared" ca="1" si="0"/>
        <v>20.11</v>
      </c>
    </row>
    <row r="11" spans="1:9">
      <c r="A11" s="12"/>
      <c r="B11" s="10">
        <v>44904</v>
      </c>
      <c r="C11" s="11">
        <v>0.61597222222222225</v>
      </c>
      <c r="D11" s="12" t="s">
        <v>29</v>
      </c>
      <c r="E11" s="12" t="s">
        <v>18</v>
      </c>
      <c r="F11" s="13">
        <v>5.77</v>
      </c>
      <c r="H11" s="2" t="s">
        <v>12</v>
      </c>
      <c r="I11" s="5">
        <f t="shared" ca="1" si="0"/>
        <v>0</v>
      </c>
    </row>
    <row r="12" spans="1:9">
      <c r="A12" s="12"/>
      <c r="B12" s="3">
        <v>44905</v>
      </c>
      <c r="D12" s="12" t="s">
        <v>400</v>
      </c>
      <c r="E12" s="12" t="s">
        <v>5</v>
      </c>
      <c r="F12" s="5">
        <v>26.65</v>
      </c>
      <c r="H12" s="1" t="s">
        <v>13</v>
      </c>
      <c r="I12" s="5">
        <f t="shared" ca="1" si="0"/>
        <v>0</v>
      </c>
    </row>
    <row r="13" spans="1:9">
      <c r="A13" s="12"/>
      <c r="B13" s="3">
        <v>44906</v>
      </c>
      <c r="C13" s="4">
        <v>0.65416666666666667</v>
      </c>
      <c r="D13" s="12" t="s">
        <v>43</v>
      </c>
      <c r="E13" s="12" t="s">
        <v>18</v>
      </c>
      <c r="F13" s="5">
        <v>47.95</v>
      </c>
      <c r="H13" s="1" t="s">
        <v>14</v>
      </c>
      <c r="I13" s="5">
        <f t="shared" ca="1" si="0"/>
        <v>0</v>
      </c>
    </row>
    <row r="14" spans="1:9">
      <c r="A14" s="12"/>
      <c r="B14" s="3">
        <v>44908</v>
      </c>
      <c r="C14" s="4">
        <v>0.78888888888888886</v>
      </c>
      <c r="D14" s="12" t="s">
        <v>29</v>
      </c>
      <c r="E14" s="5" t="s">
        <v>18</v>
      </c>
      <c r="F14" s="5">
        <v>5.77</v>
      </c>
      <c r="H14" s="1" t="s">
        <v>15</v>
      </c>
      <c r="I14" s="5">
        <f t="shared" ca="1" si="0"/>
        <v>0</v>
      </c>
    </row>
    <row r="15" spans="1:9">
      <c r="B15" s="10">
        <v>44911</v>
      </c>
      <c r="C15" s="11">
        <v>0.85486111111111107</v>
      </c>
      <c r="D15" s="12" t="s">
        <v>401</v>
      </c>
      <c r="E15" s="12" t="s">
        <v>5</v>
      </c>
      <c r="F15" s="5">
        <v>37.46</v>
      </c>
      <c r="H15" s="1" t="s">
        <v>41</v>
      </c>
      <c r="I15" s="5">
        <f t="shared" ca="1" si="0"/>
        <v>0</v>
      </c>
    </row>
    <row r="16" spans="1:9">
      <c r="B16" s="3">
        <v>44912</v>
      </c>
      <c r="C16" s="4">
        <v>0.69930555555555562</v>
      </c>
      <c r="D16" s="12" t="s">
        <v>29</v>
      </c>
      <c r="E16" s="12" t="s">
        <v>18</v>
      </c>
      <c r="F16" s="5">
        <v>9.18</v>
      </c>
    </row>
    <row r="17" spans="2:9">
      <c r="B17" s="3">
        <v>44913</v>
      </c>
      <c r="C17" s="4">
        <v>0.57638888888888895</v>
      </c>
      <c r="D17" s="12" t="s">
        <v>27</v>
      </c>
      <c r="E17" s="12" t="s">
        <v>18</v>
      </c>
      <c r="F17" s="5">
        <v>122.24</v>
      </c>
    </row>
    <row r="18" spans="2:9">
      <c r="B18" s="3">
        <v>44917</v>
      </c>
      <c r="D18" s="12" t="s">
        <v>16</v>
      </c>
      <c r="E18" s="12" t="s">
        <v>5</v>
      </c>
      <c r="F18" s="5">
        <v>6.53</v>
      </c>
    </row>
    <row r="19" spans="2:9">
      <c r="B19" s="3">
        <v>44918</v>
      </c>
      <c r="D19" s="12" t="s">
        <v>385</v>
      </c>
      <c r="E19" s="12" t="s">
        <v>5</v>
      </c>
      <c r="F19" s="5">
        <v>24.47</v>
      </c>
      <c r="H19" t="s">
        <v>34</v>
      </c>
      <c r="I19" s="5">
        <f ca="1">SUM(I3:I14)</f>
        <v>614.88</v>
      </c>
    </row>
    <row r="20" spans="2:9">
      <c r="B20" s="3">
        <v>44918</v>
      </c>
      <c r="C20" s="4">
        <v>0.8208333333333333</v>
      </c>
      <c r="D20" s="12" t="s">
        <v>43</v>
      </c>
      <c r="E20" s="12" t="s">
        <v>18</v>
      </c>
      <c r="F20" s="5">
        <v>38.14</v>
      </c>
    </row>
    <row r="21" spans="2:9">
      <c r="B21" s="3">
        <v>44919</v>
      </c>
      <c r="C21" s="4">
        <v>0.64236111111111105</v>
      </c>
      <c r="D21" s="12" t="s">
        <v>43</v>
      </c>
      <c r="E21" s="12" t="s">
        <v>5</v>
      </c>
      <c r="F21" s="5">
        <v>19.18</v>
      </c>
    </row>
    <row r="22" spans="2:9">
      <c r="B22" s="3">
        <v>44921</v>
      </c>
      <c r="C22" s="4">
        <v>0.57500000000000007</v>
      </c>
      <c r="D22" s="12" t="s">
        <v>29</v>
      </c>
      <c r="E22" s="12" t="s">
        <v>18</v>
      </c>
      <c r="F22" s="5">
        <v>4.59</v>
      </c>
    </row>
    <row r="23" spans="2:9">
      <c r="B23" s="3">
        <v>44922</v>
      </c>
      <c r="C23" s="4">
        <v>0.80902777777777779</v>
      </c>
      <c r="D23" s="15" t="s">
        <v>179</v>
      </c>
      <c r="E23" s="12" t="s">
        <v>18</v>
      </c>
      <c r="F23" s="5">
        <v>49.23</v>
      </c>
    </row>
    <row r="24" spans="2:9">
      <c r="B24" s="3">
        <v>44923</v>
      </c>
      <c r="C24" s="4">
        <v>0.54791666666666672</v>
      </c>
      <c r="D24" s="12" t="s">
        <v>228</v>
      </c>
      <c r="E24" s="12" t="s">
        <v>5</v>
      </c>
      <c r="F24" s="5">
        <v>8.92</v>
      </c>
    </row>
    <row r="25" spans="2:9">
      <c r="B25" s="3">
        <v>44923</v>
      </c>
      <c r="C25" s="4">
        <v>0.58958333333333335</v>
      </c>
      <c r="D25" s="12" t="s">
        <v>276</v>
      </c>
      <c r="E25" s="12" t="s">
        <v>18</v>
      </c>
      <c r="F25" s="5">
        <v>9.69</v>
      </c>
    </row>
    <row r="26" spans="2:9">
      <c r="B26" s="3">
        <v>44926</v>
      </c>
      <c r="C26" s="4">
        <v>0.81388888888888899</v>
      </c>
      <c r="D26" s="12" t="s">
        <v>402</v>
      </c>
      <c r="E26" s="12" t="s">
        <v>5</v>
      </c>
      <c r="F26" s="5">
        <v>11.2</v>
      </c>
    </row>
    <row r="27" spans="2:9">
      <c r="B27" s="3">
        <v>44926</v>
      </c>
      <c r="D27" s="12" t="s">
        <v>403</v>
      </c>
      <c r="E27" s="12" t="s">
        <v>8</v>
      </c>
      <c r="F27" s="5">
        <v>2.25</v>
      </c>
    </row>
    <row r="28" spans="2:9">
      <c r="B28" s="3">
        <v>44926</v>
      </c>
      <c r="D28" s="12" t="s">
        <v>403</v>
      </c>
      <c r="E28" s="12" t="s">
        <v>8</v>
      </c>
      <c r="F28" s="5">
        <v>2.25</v>
      </c>
    </row>
    <row r="29" spans="2:9">
      <c r="D29" s="12" t="s">
        <v>30</v>
      </c>
      <c r="E29" s="12" t="s">
        <v>11</v>
      </c>
      <c r="F29" s="5">
        <v>20.11</v>
      </c>
    </row>
    <row r="30" spans="2:9">
      <c r="D30" s="12" t="s">
        <v>78</v>
      </c>
      <c r="E30" s="12" t="s">
        <v>10</v>
      </c>
      <c r="F30" s="5">
        <v>8.74</v>
      </c>
    </row>
    <row r="31" spans="2:9">
      <c r="B31" s="10"/>
      <c r="C31" s="11"/>
      <c r="D31" s="12" t="s">
        <v>78</v>
      </c>
      <c r="E31" s="12" t="s">
        <v>10</v>
      </c>
      <c r="F31" s="13">
        <v>8.73</v>
      </c>
    </row>
    <row r="32" spans="2:9">
      <c r="D32" s="12"/>
      <c r="E32" s="12"/>
    </row>
    <row r="33" spans="2:5">
      <c r="D33" s="12"/>
      <c r="E33" s="12"/>
    </row>
    <row r="34" spans="2:5">
      <c r="D34" s="12"/>
      <c r="E34" s="12"/>
    </row>
    <row r="35" spans="2:5">
      <c r="D35" s="12"/>
    </row>
    <row r="36" spans="2:5">
      <c r="D36" s="12"/>
    </row>
    <row r="37" spans="2:5">
      <c r="D37" s="12"/>
      <c r="E37" s="12"/>
    </row>
    <row r="38" spans="2:5">
      <c r="D38" s="12"/>
      <c r="E38" s="12"/>
    </row>
    <row r="39" spans="2:5">
      <c r="B39" s="10"/>
      <c r="C39" s="11"/>
      <c r="D39" s="12"/>
      <c r="E39" s="12"/>
    </row>
    <row r="40" spans="2:5">
      <c r="D40" s="12"/>
      <c r="E40" s="12"/>
    </row>
    <row r="41" spans="2:5">
      <c r="D41" s="12"/>
      <c r="E41" s="12"/>
    </row>
    <row r="42" spans="2:5">
      <c r="D42" s="12"/>
    </row>
    <row r="43" spans="2:5">
      <c r="D43" s="12"/>
      <c r="E43" s="12"/>
    </row>
    <row r="44" spans="2:5">
      <c r="D44" s="12"/>
      <c r="E44" s="12"/>
    </row>
    <row r="45" spans="2:5">
      <c r="E45" s="12"/>
    </row>
    <row r="46" spans="2:5">
      <c r="E46" s="12"/>
    </row>
    <row r="47" spans="2:5">
      <c r="E47" s="12"/>
    </row>
    <row r="48" spans="2:5">
      <c r="E48" s="12"/>
    </row>
    <row r="49" spans="2:6">
      <c r="B49" s="10"/>
      <c r="C49" s="11"/>
      <c r="E49" s="12"/>
    </row>
    <row r="50" spans="2:6">
      <c r="E50" s="12"/>
    </row>
    <row r="51" spans="2:6">
      <c r="B51" s="10"/>
      <c r="C51" s="11"/>
      <c r="E51" s="12"/>
    </row>
    <row r="52" spans="2:6">
      <c r="B52" s="10"/>
      <c r="C52" s="11"/>
      <c r="D52" s="12"/>
      <c r="E52" s="12"/>
      <c r="F52" s="13"/>
    </row>
    <row r="53" spans="2:6">
      <c r="B53" s="10"/>
      <c r="C53" s="11"/>
      <c r="D53" s="12"/>
      <c r="E53" s="12"/>
      <c r="F53" s="13"/>
    </row>
    <row r="54" spans="2:6">
      <c r="B54" s="10"/>
      <c r="C54" s="11"/>
      <c r="D54" s="12"/>
      <c r="E54" s="12"/>
      <c r="F54" s="13"/>
    </row>
    <row r="55" spans="2:6">
      <c r="B55" s="10"/>
      <c r="C55" s="11"/>
      <c r="D55" s="12"/>
      <c r="E55" s="12"/>
      <c r="F55" s="13"/>
    </row>
    <row r="56" spans="2:6">
      <c r="B56" s="10"/>
      <c r="C56" s="11"/>
      <c r="D56" s="12"/>
      <c r="E56" s="12"/>
      <c r="F56" s="13"/>
    </row>
    <row r="57" spans="2:6">
      <c r="B57" s="10"/>
      <c r="C57" s="11"/>
      <c r="D57" s="12"/>
      <c r="E57" s="12"/>
      <c r="F57" s="13"/>
    </row>
    <row r="58" spans="2:6">
      <c r="B58" s="10"/>
      <c r="C58" s="11"/>
      <c r="D58" s="12"/>
      <c r="E58" s="12"/>
      <c r="F58" s="13"/>
    </row>
    <row r="59" spans="2:6">
      <c r="B59" s="10"/>
      <c r="C59" s="11"/>
      <c r="D59" s="12"/>
      <c r="E59" s="12"/>
      <c r="F59" s="13"/>
    </row>
    <row r="60" spans="2:6">
      <c r="B60" s="10"/>
      <c r="C60" s="11"/>
      <c r="D60" s="12"/>
      <c r="E60" s="12"/>
      <c r="F60" s="13"/>
    </row>
    <row r="61" spans="2:6">
      <c r="B61" s="10"/>
      <c r="C61" s="11"/>
      <c r="D61" s="12"/>
      <c r="E61" s="12"/>
      <c r="F61" s="13"/>
    </row>
    <row r="62" spans="2:6">
      <c r="B62" s="10"/>
      <c r="C62" s="11"/>
      <c r="D62" s="12"/>
      <c r="E62" s="12"/>
      <c r="F62" s="13"/>
    </row>
    <row r="63" spans="2:6">
      <c r="B63" s="10"/>
      <c r="C63" s="11"/>
      <c r="D63" s="12"/>
      <c r="E63" s="12"/>
      <c r="F63" s="13"/>
    </row>
    <row r="64" spans="2:6">
      <c r="B64" s="10"/>
      <c r="C64" s="11"/>
      <c r="D64" s="12"/>
      <c r="E64" s="12"/>
      <c r="F64" s="13"/>
    </row>
    <row r="65" spans="2:6">
      <c r="B65" s="10"/>
      <c r="C65" s="11"/>
      <c r="D65" s="12"/>
      <c r="E65" s="12"/>
      <c r="F65" s="13"/>
    </row>
    <row r="66" spans="2:6">
      <c r="B66" s="10"/>
      <c r="C66" s="11"/>
      <c r="D66" s="12"/>
      <c r="E66" s="12"/>
      <c r="F66" s="13"/>
    </row>
    <row r="67" spans="2:6">
      <c r="B67" s="10"/>
      <c r="C67" s="11"/>
      <c r="D67" s="12"/>
      <c r="E67" s="12"/>
      <c r="F67" s="13"/>
    </row>
    <row r="68" spans="2:6">
      <c r="B68" s="10"/>
      <c r="C68" s="11"/>
      <c r="D68" s="12"/>
      <c r="E68" s="12"/>
      <c r="F68" s="13"/>
    </row>
    <row r="69" spans="2:6">
      <c r="B69" s="10"/>
      <c r="C69" s="11"/>
      <c r="D69" s="12"/>
      <c r="E69" s="12"/>
      <c r="F69" s="13"/>
    </row>
    <row r="70" spans="2:6">
      <c r="B70" s="10"/>
      <c r="C70" s="11"/>
      <c r="D70" s="12"/>
      <c r="E70" s="12"/>
      <c r="F70" s="13"/>
    </row>
    <row r="71" spans="2:6">
      <c r="B71" s="10"/>
      <c r="C71" s="11"/>
      <c r="D71" s="12"/>
      <c r="E71" s="12"/>
      <c r="F71" s="13"/>
    </row>
    <row r="72" spans="2:6">
      <c r="B72" s="10"/>
      <c r="C72" s="11"/>
      <c r="D72" s="12"/>
      <c r="E72" s="12"/>
      <c r="F72" s="13"/>
    </row>
    <row r="73" spans="2:6">
      <c r="E73" s="12"/>
    </row>
    <row r="74" spans="2:6">
      <c r="E74" s="12"/>
    </row>
    <row r="75" spans="2:6">
      <c r="E75" s="12"/>
    </row>
    <row r="76" spans="2:6">
      <c r="E76" s="12"/>
    </row>
  </sheetData>
  <dataValidations count="1">
    <dataValidation type="list" allowBlank="1" showInputMessage="1" showErrorMessage="1" sqref="E43:E1048576 E37:E41 E1:E13 E15:E34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I31"/>
  <sheetViews>
    <sheetView workbookViewId="0">
      <pane ySplit="2" topLeftCell="A3" activePane="bottomLeft" state="frozen"/>
      <selection pane="bottomLeft" activeCell="I5" sqref="I5"/>
    </sheetView>
  </sheetViews>
  <sheetFormatPr defaultRowHeight="15"/>
  <cols>
    <col min="2" max="2" width="28.85546875" style="3" bestFit="1" customWidth="1"/>
    <col min="3" max="3" width="8.85546875" style="4"/>
    <col min="4" max="4" width="25.140625" customWidth="1"/>
    <col min="5" max="5" width="16.5703125" style="5" customWidth="1"/>
    <col min="6" max="6" width="8.85546875" style="5"/>
    <col min="8" max="8" width="14.140625" bestFit="1" customWidth="1"/>
  </cols>
  <sheetData>
    <row r="2" spans="2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2:9">
      <c r="B3" s="3">
        <v>44934</v>
      </c>
      <c r="C3" s="4">
        <v>0.86388888888888893</v>
      </c>
      <c r="D3" s="4" t="s">
        <v>269</v>
      </c>
      <c r="E3" t="s">
        <v>5</v>
      </c>
      <c r="F3" s="5">
        <v>37.26</v>
      </c>
      <c r="H3" s="1" t="s">
        <v>18</v>
      </c>
      <c r="I3" s="5">
        <f t="shared" ref="I3:I15" ca="1" si="0">SUMIF($E$3:$F$145,H3,$F$3:$F$145)</f>
        <v>392.77</v>
      </c>
    </row>
    <row r="4" spans="2:9">
      <c r="B4" s="3">
        <v>44936</v>
      </c>
      <c r="C4" s="4">
        <v>0.65486111111111112</v>
      </c>
      <c r="D4" t="s">
        <v>27</v>
      </c>
      <c r="E4" t="s">
        <v>18</v>
      </c>
      <c r="F4" s="5">
        <v>121.23</v>
      </c>
      <c r="H4" s="1" t="s">
        <v>5</v>
      </c>
      <c r="I4" s="5">
        <f t="shared" ca="1" si="0"/>
        <v>153.76999999999998</v>
      </c>
    </row>
    <row r="5" spans="2:9">
      <c r="B5" s="3">
        <v>44940</v>
      </c>
      <c r="C5" s="4">
        <v>0.59166666666666667</v>
      </c>
      <c r="D5" t="s">
        <v>29</v>
      </c>
      <c r="E5" t="s">
        <v>18</v>
      </c>
      <c r="F5" s="5">
        <v>19.66</v>
      </c>
      <c r="H5" s="1" t="s">
        <v>6</v>
      </c>
      <c r="I5" s="5">
        <f t="shared" ca="1" si="0"/>
        <v>0</v>
      </c>
    </row>
    <row r="6" spans="2:9">
      <c r="B6" s="3">
        <v>44944</v>
      </c>
      <c r="C6" s="4">
        <v>0.46388888888888885</v>
      </c>
      <c r="D6" t="s">
        <v>17</v>
      </c>
      <c r="E6" t="s">
        <v>18</v>
      </c>
      <c r="F6" s="5">
        <v>18.5</v>
      </c>
      <c r="H6" s="1" t="s">
        <v>7</v>
      </c>
      <c r="I6" s="5">
        <f t="shared" ca="1" si="0"/>
        <v>20.170000000000002</v>
      </c>
    </row>
    <row r="7" spans="2:9">
      <c r="B7" s="3">
        <v>44947</v>
      </c>
      <c r="C7" s="4">
        <v>0.59722222222222221</v>
      </c>
      <c r="D7" t="s">
        <v>29</v>
      </c>
      <c r="E7" t="s">
        <v>18</v>
      </c>
      <c r="F7" s="5">
        <v>9.18</v>
      </c>
      <c r="H7" s="1" t="s">
        <v>8</v>
      </c>
      <c r="I7" s="5">
        <f t="shared" ca="1" si="0"/>
        <v>22.25</v>
      </c>
    </row>
    <row r="8" spans="2:9">
      <c r="B8" s="3">
        <v>44952</v>
      </c>
      <c r="C8" s="4">
        <v>0.80555555555555547</v>
      </c>
      <c r="D8" t="s">
        <v>179</v>
      </c>
      <c r="E8" t="s">
        <v>18</v>
      </c>
      <c r="F8" s="5">
        <v>96.93</v>
      </c>
      <c r="H8" s="1" t="s">
        <v>9</v>
      </c>
      <c r="I8" s="5">
        <f t="shared" ca="1" si="0"/>
        <v>0</v>
      </c>
    </row>
    <row r="9" spans="2:9">
      <c r="B9" s="3">
        <v>44953</v>
      </c>
      <c r="C9" s="4">
        <v>0.62430555555555556</v>
      </c>
      <c r="D9" t="s">
        <v>27</v>
      </c>
      <c r="E9" t="s">
        <v>18</v>
      </c>
      <c r="F9" s="5">
        <v>79.31</v>
      </c>
      <c r="H9" s="1" t="s">
        <v>10</v>
      </c>
      <c r="I9" s="5">
        <f t="shared" ca="1" si="0"/>
        <v>0</v>
      </c>
    </row>
    <row r="10" spans="2:9">
      <c r="B10" s="3">
        <v>44953</v>
      </c>
      <c r="C10" s="4">
        <v>0.69791666666666663</v>
      </c>
      <c r="D10" t="s">
        <v>29</v>
      </c>
      <c r="E10" t="s">
        <v>18</v>
      </c>
      <c r="F10" s="5">
        <v>4.59</v>
      </c>
      <c r="H10" s="1" t="s">
        <v>11</v>
      </c>
      <c r="I10" s="5">
        <f t="shared" ca="1" si="0"/>
        <v>0</v>
      </c>
    </row>
    <row r="11" spans="2:9">
      <c r="B11" s="3">
        <v>44955</v>
      </c>
      <c r="C11" s="4">
        <v>0.56666666666666665</v>
      </c>
      <c r="D11" t="s">
        <v>113</v>
      </c>
      <c r="E11" t="s">
        <v>5</v>
      </c>
      <c r="F11" s="5">
        <v>2.4500000000000002</v>
      </c>
      <c r="H11" s="2" t="s">
        <v>12</v>
      </c>
      <c r="I11" s="5">
        <f t="shared" ca="1" si="0"/>
        <v>0</v>
      </c>
    </row>
    <row r="12" spans="2:9">
      <c r="B12" s="3">
        <v>44956</v>
      </c>
      <c r="C12" s="4">
        <v>0.60486111111111118</v>
      </c>
      <c r="D12" t="s">
        <v>29</v>
      </c>
      <c r="E12" t="s">
        <v>18</v>
      </c>
      <c r="F12" s="5">
        <v>4.59</v>
      </c>
      <c r="H12" s="1" t="s">
        <v>13</v>
      </c>
      <c r="I12" s="5">
        <f t="shared" ca="1" si="0"/>
        <v>0</v>
      </c>
    </row>
    <row r="13" spans="2:9">
      <c r="D13" t="s">
        <v>266</v>
      </c>
      <c r="E13" t="s">
        <v>18</v>
      </c>
      <c r="F13" s="5">
        <v>12.8</v>
      </c>
      <c r="H13" s="1" t="s">
        <v>14</v>
      </c>
      <c r="I13" s="5">
        <f t="shared" ca="1" si="0"/>
        <v>50.49</v>
      </c>
    </row>
    <row r="14" spans="2:9">
      <c r="D14" t="s">
        <v>29</v>
      </c>
      <c r="E14" t="s">
        <v>18</v>
      </c>
      <c r="F14" s="5">
        <v>16.8</v>
      </c>
      <c r="H14" s="1" t="s">
        <v>15</v>
      </c>
      <c r="I14" s="5">
        <f t="shared" ca="1" si="0"/>
        <v>50</v>
      </c>
    </row>
    <row r="15" spans="2:9">
      <c r="D15" t="s">
        <v>29</v>
      </c>
      <c r="E15" t="s">
        <v>18</v>
      </c>
      <c r="F15" s="5">
        <v>9.18</v>
      </c>
      <c r="H15" s="1" t="s">
        <v>41</v>
      </c>
      <c r="I15" s="5">
        <f t="shared" ca="1" si="0"/>
        <v>0</v>
      </c>
    </row>
    <row r="16" spans="2:9">
      <c r="D16" t="s">
        <v>154</v>
      </c>
      <c r="E16" t="s">
        <v>14</v>
      </c>
      <c r="F16" s="5">
        <v>50.49</v>
      </c>
    </row>
    <row r="17" spans="4:9">
      <c r="D17" t="s">
        <v>267</v>
      </c>
      <c r="E17" t="s">
        <v>15</v>
      </c>
      <c r="F17" s="5">
        <v>50</v>
      </c>
    </row>
    <row r="18" spans="4:9">
      <c r="D18" t="s">
        <v>268</v>
      </c>
      <c r="E18" t="s">
        <v>7</v>
      </c>
      <c r="F18" s="5">
        <v>20.170000000000002</v>
      </c>
    </row>
    <row r="19" spans="4:9">
      <c r="D19" t="s">
        <v>16</v>
      </c>
      <c r="E19" t="s">
        <v>5</v>
      </c>
      <c r="F19" s="5">
        <v>6.53</v>
      </c>
      <c r="H19" t="s">
        <v>34</v>
      </c>
      <c r="I19" s="5">
        <f ca="1">SUM(I3:I14)</f>
        <v>689.44999999999993</v>
      </c>
    </row>
    <row r="20" spans="4:9">
      <c r="D20" t="s">
        <v>45</v>
      </c>
      <c r="E20" t="s">
        <v>5</v>
      </c>
      <c r="F20" s="5">
        <v>6.05</v>
      </c>
    </row>
    <row r="21" spans="4:9">
      <c r="D21" t="s">
        <v>270</v>
      </c>
      <c r="E21" t="s">
        <v>5</v>
      </c>
      <c r="F21" s="5">
        <v>37.1</v>
      </c>
    </row>
    <row r="22" spans="4:9">
      <c r="D22" t="s">
        <v>271</v>
      </c>
      <c r="E22" t="s">
        <v>5</v>
      </c>
      <c r="F22" s="5">
        <v>64.38</v>
      </c>
    </row>
    <row r="23" spans="4:9">
      <c r="D23" t="s">
        <v>32</v>
      </c>
      <c r="E23" t="s">
        <v>8</v>
      </c>
      <c r="F23" s="5">
        <v>20</v>
      </c>
    </row>
    <row r="24" spans="4:9">
      <c r="D24" t="s">
        <v>272</v>
      </c>
      <c r="E24" t="s">
        <v>8</v>
      </c>
      <c r="F24" s="5">
        <v>2.25</v>
      </c>
    </row>
    <row r="30" spans="4:9">
      <c r="E30"/>
    </row>
    <row r="31" spans="4:9">
      <c r="E31"/>
    </row>
  </sheetData>
  <dataValidations count="1">
    <dataValidation type="list" allowBlank="1" showInputMessage="1" showErrorMessage="1" sqref="E1:E12 E13:E24 E30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I4" sqref="I4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44959</v>
      </c>
      <c r="C3" s="11">
        <v>0.82916666666666661</v>
      </c>
      <c r="D3" s="12" t="s">
        <v>17</v>
      </c>
      <c r="E3" s="12" t="s">
        <v>18</v>
      </c>
      <c r="F3" s="13">
        <v>14.22</v>
      </c>
      <c r="H3" s="1" t="s">
        <v>18</v>
      </c>
      <c r="I3" s="5">
        <f t="shared" ref="I3:I15" ca="1" si="0">SUMIF($E$3:$F$137,H3,$F$3:$F$137)</f>
        <v>168.27</v>
      </c>
    </row>
    <row r="4" spans="1:9">
      <c r="B4" s="10">
        <v>44960</v>
      </c>
      <c r="C4" s="11">
        <v>0.82430555555555562</v>
      </c>
      <c r="D4" s="12" t="s">
        <v>29</v>
      </c>
      <c r="E4" s="12" t="s">
        <v>18</v>
      </c>
      <c r="F4" s="13">
        <v>9.18</v>
      </c>
      <c r="H4" s="1" t="s">
        <v>5</v>
      </c>
      <c r="I4" s="5">
        <f t="shared" ca="1" si="0"/>
        <v>342.89</v>
      </c>
    </row>
    <row r="5" spans="1:9">
      <c r="B5" s="10">
        <v>44967</v>
      </c>
      <c r="C5" s="11">
        <v>0.80555555555555547</v>
      </c>
      <c r="D5" s="12" t="s">
        <v>279</v>
      </c>
      <c r="E5" s="13" t="s">
        <v>5</v>
      </c>
      <c r="F5" s="13">
        <v>66.62</v>
      </c>
      <c r="H5" s="1" t="s">
        <v>6</v>
      </c>
      <c r="I5" s="5">
        <f t="shared" ca="1" si="0"/>
        <v>34</v>
      </c>
    </row>
    <row r="6" spans="1:9">
      <c r="A6" s="12"/>
      <c r="B6" s="10">
        <v>44968</v>
      </c>
      <c r="C6" s="11">
        <v>0.65902777777777777</v>
      </c>
      <c r="D6" s="12" t="s">
        <v>273</v>
      </c>
      <c r="E6" s="12" t="s">
        <v>5</v>
      </c>
      <c r="F6" s="13">
        <v>4.25</v>
      </c>
      <c r="H6" s="1" t="s">
        <v>7</v>
      </c>
      <c r="I6" s="5">
        <f t="shared" ca="1" si="0"/>
        <v>0</v>
      </c>
    </row>
    <row r="7" spans="1:9">
      <c r="A7" s="12"/>
      <c r="B7" s="10">
        <v>44968</v>
      </c>
      <c r="C7" s="11">
        <v>0.69652777777777775</v>
      </c>
      <c r="D7" s="12" t="s">
        <v>274</v>
      </c>
      <c r="E7" s="12" t="s">
        <v>18</v>
      </c>
      <c r="F7" s="13">
        <v>7.28</v>
      </c>
      <c r="H7" s="1" t="s">
        <v>8</v>
      </c>
      <c r="I7" s="5">
        <f t="shared" ca="1" si="0"/>
        <v>31.25</v>
      </c>
    </row>
    <row r="8" spans="1:9">
      <c r="A8" s="12"/>
      <c r="B8" s="10">
        <v>44968</v>
      </c>
      <c r="C8" s="11">
        <v>0.7006944444444444</v>
      </c>
      <c r="D8" s="12" t="s">
        <v>29</v>
      </c>
      <c r="E8" s="12" t="s">
        <v>18</v>
      </c>
      <c r="F8" s="13">
        <v>4.59</v>
      </c>
      <c r="H8" s="1" t="s">
        <v>9</v>
      </c>
      <c r="I8" s="5">
        <f t="shared" ca="1" si="0"/>
        <v>0</v>
      </c>
    </row>
    <row r="9" spans="1:9">
      <c r="A9" s="12"/>
      <c r="B9" s="10">
        <v>44970</v>
      </c>
      <c r="C9" s="11">
        <v>0.50486111111111109</v>
      </c>
      <c r="D9" s="12" t="s">
        <v>29</v>
      </c>
      <c r="E9" s="12" t="s">
        <v>18</v>
      </c>
      <c r="F9" s="13">
        <v>5.18</v>
      </c>
      <c r="H9" s="1" t="s">
        <v>10</v>
      </c>
      <c r="I9" s="5">
        <f t="shared" ca="1" si="0"/>
        <v>0</v>
      </c>
    </row>
    <row r="10" spans="1:9">
      <c r="A10" s="12"/>
      <c r="B10" s="10">
        <v>45704</v>
      </c>
      <c r="C10" s="11">
        <v>0.6743055555555556</v>
      </c>
      <c r="D10" s="12" t="s">
        <v>29</v>
      </c>
      <c r="E10" s="12" t="s">
        <v>18</v>
      </c>
      <c r="F10" s="13">
        <v>4.59</v>
      </c>
      <c r="H10" s="1" t="s">
        <v>11</v>
      </c>
      <c r="I10" s="5">
        <f t="shared" ca="1" si="0"/>
        <v>0</v>
      </c>
    </row>
    <row r="11" spans="1:9">
      <c r="A11" s="12"/>
      <c r="B11" s="3">
        <v>44973</v>
      </c>
      <c r="C11" s="4">
        <v>0.97499999999999998</v>
      </c>
      <c r="D11" s="12" t="s">
        <v>278</v>
      </c>
      <c r="E11" s="13" t="s">
        <v>5</v>
      </c>
      <c r="F11" s="5">
        <v>14.52</v>
      </c>
      <c r="H11" s="2" t="s">
        <v>12</v>
      </c>
      <c r="I11" s="5">
        <f t="shared" ca="1" si="0"/>
        <v>0</v>
      </c>
    </row>
    <row r="12" spans="1:9">
      <c r="A12" s="12"/>
      <c r="B12" s="10">
        <v>45706</v>
      </c>
      <c r="C12" s="11">
        <v>0.61041666666666672</v>
      </c>
      <c r="D12" s="12" t="s">
        <v>29</v>
      </c>
      <c r="E12" s="12" t="s">
        <v>18</v>
      </c>
      <c r="F12" s="13">
        <v>4.59</v>
      </c>
      <c r="H12" s="1" t="s">
        <v>13</v>
      </c>
      <c r="I12" s="5">
        <f t="shared" ca="1" si="0"/>
        <v>0</v>
      </c>
    </row>
    <row r="13" spans="1:9">
      <c r="A13" s="12"/>
      <c r="B13" s="10">
        <v>44976</v>
      </c>
      <c r="C13" s="11">
        <v>0.80208333333333337</v>
      </c>
      <c r="D13" s="12" t="s">
        <v>74</v>
      </c>
      <c r="E13" s="13" t="s">
        <v>5</v>
      </c>
      <c r="F13" s="13">
        <v>28.53</v>
      </c>
      <c r="H13" s="1" t="s">
        <v>14</v>
      </c>
      <c r="I13" s="5">
        <f t="shared" ca="1" si="0"/>
        <v>0</v>
      </c>
    </row>
    <row r="14" spans="1:9">
      <c r="A14" s="12"/>
      <c r="B14" s="10">
        <v>45710</v>
      </c>
      <c r="C14" s="11">
        <v>0.52500000000000002</v>
      </c>
      <c r="D14" s="12" t="s">
        <v>276</v>
      </c>
      <c r="E14" s="12" t="s">
        <v>18</v>
      </c>
      <c r="F14" s="13">
        <v>16.559999999999999</v>
      </c>
      <c r="H14" s="1" t="s">
        <v>15</v>
      </c>
      <c r="I14" s="5">
        <f t="shared" ca="1" si="0"/>
        <v>10</v>
      </c>
    </row>
    <row r="15" spans="1:9">
      <c r="B15" s="10">
        <v>44980</v>
      </c>
      <c r="C15" s="11">
        <v>0.80555555555555547</v>
      </c>
      <c r="D15" s="12" t="s">
        <v>29</v>
      </c>
      <c r="E15" s="12" t="s">
        <v>18</v>
      </c>
      <c r="F15" s="13">
        <v>4.59</v>
      </c>
      <c r="H15" s="1" t="s">
        <v>41</v>
      </c>
      <c r="I15" s="5">
        <f t="shared" ca="1" si="0"/>
        <v>0</v>
      </c>
    </row>
    <row r="16" spans="1:9">
      <c r="B16" s="10">
        <v>44981</v>
      </c>
      <c r="C16" s="11">
        <v>0.53819444444444442</v>
      </c>
      <c r="D16" s="12" t="s">
        <v>275</v>
      </c>
      <c r="E16" s="12" t="s">
        <v>18</v>
      </c>
      <c r="F16" s="13">
        <v>92.9</v>
      </c>
    </row>
    <row r="17" spans="2:9">
      <c r="B17" s="10">
        <v>44981</v>
      </c>
      <c r="C17" s="11">
        <v>0.85625000000000007</v>
      </c>
      <c r="D17" s="12" t="s">
        <v>280</v>
      </c>
      <c r="E17" s="13" t="s">
        <v>5</v>
      </c>
      <c r="F17" s="13">
        <v>50.84</v>
      </c>
    </row>
    <row r="18" spans="2:9">
      <c r="B18" s="10">
        <v>45714</v>
      </c>
      <c r="C18" s="11">
        <v>0.71875</v>
      </c>
      <c r="D18" s="12" t="s">
        <v>29</v>
      </c>
      <c r="E18" s="12" t="s">
        <v>18</v>
      </c>
      <c r="F18" s="13">
        <v>4.59</v>
      </c>
    </row>
    <row r="19" spans="2:9">
      <c r="D19" s="12" t="s">
        <v>277</v>
      </c>
      <c r="E19" s="13" t="s">
        <v>6</v>
      </c>
      <c r="F19" s="13">
        <v>34</v>
      </c>
      <c r="H19" t="s">
        <v>34</v>
      </c>
      <c r="I19" s="5">
        <f ca="1">SUM(I3:I14)</f>
        <v>586.41</v>
      </c>
    </row>
    <row r="20" spans="2:9">
      <c r="D20" s="12" t="s">
        <v>176</v>
      </c>
      <c r="E20" s="13" t="s">
        <v>15</v>
      </c>
      <c r="F20" s="13">
        <v>10</v>
      </c>
    </row>
    <row r="21" spans="2:9">
      <c r="D21" s="12" t="s">
        <v>281</v>
      </c>
      <c r="E21" s="13" t="s">
        <v>5</v>
      </c>
      <c r="F21" s="13">
        <v>36.090000000000003</v>
      </c>
    </row>
    <row r="22" spans="2:9">
      <c r="D22" s="12" t="s">
        <v>45</v>
      </c>
      <c r="E22" s="13" t="s">
        <v>5</v>
      </c>
      <c r="F22" s="13">
        <v>11.05</v>
      </c>
    </row>
    <row r="23" spans="2:9">
      <c r="D23" s="12" t="s">
        <v>282</v>
      </c>
      <c r="E23" s="13" t="s">
        <v>5</v>
      </c>
      <c r="F23" s="13">
        <v>28.35</v>
      </c>
    </row>
    <row r="24" spans="2:9">
      <c r="B24" s="10"/>
      <c r="C24" s="11"/>
      <c r="D24" s="12" t="s">
        <v>283</v>
      </c>
      <c r="E24" s="13" t="s">
        <v>5</v>
      </c>
      <c r="F24" s="13">
        <v>102.64</v>
      </c>
    </row>
    <row r="25" spans="2:9">
      <c r="B25" s="10"/>
      <c r="C25" s="11"/>
      <c r="D25" s="12" t="s">
        <v>32</v>
      </c>
      <c r="E25" s="13" t="s">
        <v>8</v>
      </c>
      <c r="F25" s="13">
        <v>20</v>
      </c>
    </row>
    <row r="26" spans="2:9">
      <c r="B26" s="10"/>
      <c r="C26" s="11"/>
      <c r="D26" s="12" t="s">
        <v>272</v>
      </c>
      <c r="E26" s="13" t="s">
        <v>8</v>
      </c>
      <c r="F26" s="13">
        <v>11.25</v>
      </c>
    </row>
    <row r="31" spans="2:9">
      <c r="B31" s="10"/>
      <c r="C31" s="11"/>
    </row>
    <row r="32" spans="2:9">
      <c r="B32" s="10"/>
      <c r="C32" s="11"/>
    </row>
    <row r="33" spans="2:6">
      <c r="B33" s="10"/>
      <c r="C33" s="11"/>
    </row>
    <row r="34" spans="2:6">
      <c r="B34" s="10"/>
      <c r="C34" s="11"/>
    </row>
    <row r="35" spans="2:6">
      <c r="B35" s="10"/>
      <c r="C35" s="11"/>
      <c r="D35" s="12"/>
      <c r="E35" s="13"/>
      <c r="F35" s="13"/>
    </row>
    <row r="36" spans="2:6">
      <c r="B36" s="10"/>
      <c r="C36" s="11"/>
    </row>
    <row r="37" spans="2:6">
      <c r="B37" s="10"/>
      <c r="C37" s="11"/>
    </row>
    <row r="38" spans="2:6">
      <c r="B38" s="10"/>
      <c r="C38" s="11"/>
      <c r="D38" s="12"/>
      <c r="E38" s="13"/>
      <c r="F38" s="13"/>
    </row>
    <row r="39" spans="2:6">
      <c r="B39" s="10"/>
      <c r="C39" s="11"/>
      <c r="D39" s="12"/>
      <c r="E39" s="13"/>
      <c r="F39" s="13"/>
    </row>
    <row r="40" spans="2:6">
      <c r="B40" s="10"/>
      <c r="C40" s="11"/>
      <c r="D40" s="12"/>
      <c r="E40" s="13"/>
      <c r="F40" s="13"/>
    </row>
    <row r="41" spans="2:6">
      <c r="B41" s="10"/>
      <c r="C41" s="11"/>
      <c r="D41" s="12"/>
      <c r="E41" s="13"/>
      <c r="F41" s="13"/>
    </row>
    <row r="42" spans="2:6">
      <c r="B42" s="10"/>
      <c r="C42" s="11"/>
      <c r="D42" s="12"/>
      <c r="E42" s="13"/>
      <c r="F42" s="13"/>
    </row>
    <row r="43" spans="2:6">
      <c r="B43" s="10"/>
      <c r="C43" s="11"/>
      <c r="D43" s="12"/>
      <c r="E43" s="13"/>
      <c r="F43" s="13"/>
    </row>
    <row r="44" spans="2:6">
      <c r="B44" s="10"/>
      <c r="C44" s="11"/>
      <c r="D44" s="12"/>
      <c r="E44" s="13"/>
      <c r="F44" s="13"/>
    </row>
    <row r="45" spans="2:6">
      <c r="B45" s="10"/>
      <c r="C45" s="11"/>
      <c r="D45" s="12"/>
      <c r="E45" s="13"/>
      <c r="F45" s="13"/>
    </row>
    <row r="46" spans="2:6">
      <c r="B46" s="10"/>
      <c r="C46" s="11"/>
      <c r="D46" s="12"/>
      <c r="E46" s="13"/>
      <c r="F46" s="13"/>
    </row>
    <row r="47" spans="2:6">
      <c r="B47" s="10"/>
      <c r="C47" s="11"/>
      <c r="D47" s="12"/>
      <c r="E47" s="13"/>
      <c r="F47" s="13"/>
    </row>
    <row r="48" spans="2:6">
      <c r="B48" s="10"/>
      <c r="C48" s="11"/>
      <c r="D48" s="12"/>
      <c r="E48" s="13"/>
      <c r="F48" s="13"/>
    </row>
    <row r="49" spans="2:6">
      <c r="B49" s="10"/>
      <c r="C49" s="11"/>
      <c r="D49" s="12"/>
      <c r="E49" s="13"/>
      <c r="F49" s="13"/>
    </row>
    <row r="50" spans="2:6">
      <c r="B50" s="10"/>
      <c r="C50" s="11"/>
      <c r="D50" s="12"/>
      <c r="E50" s="13"/>
      <c r="F50" s="13"/>
    </row>
    <row r="51" spans="2:6">
      <c r="B51" s="10"/>
      <c r="C51" s="11"/>
      <c r="D51" s="12"/>
      <c r="E51" s="13"/>
      <c r="F51" s="13"/>
    </row>
    <row r="52" spans="2:6">
      <c r="B52" s="10"/>
      <c r="C52" s="11"/>
      <c r="D52" s="12"/>
      <c r="E52" s="13"/>
      <c r="F52" s="13"/>
    </row>
    <row r="53" spans="2:6">
      <c r="B53" s="10"/>
      <c r="C53" s="11"/>
      <c r="D53" s="12"/>
      <c r="E53" s="13"/>
      <c r="F53" s="13"/>
    </row>
    <row r="54" spans="2:6">
      <c r="B54" s="10"/>
      <c r="C54" s="11"/>
      <c r="D54" s="12"/>
      <c r="E54" s="13"/>
      <c r="F54" s="13"/>
    </row>
    <row r="55" spans="2:6">
      <c r="B55" s="10"/>
      <c r="C55" s="11"/>
      <c r="D55" s="12"/>
      <c r="E55" s="13"/>
      <c r="F55" s="13"/>
    </row>
    <row r="56" spans="2:6">
      <c r="B56" s="10"/>
      <c r="C56" s="11"/>
      <c r="D56" s="12"/>
      <c r="E56" s="13"/>
      <c r="F56" s="13"/>
    </row>
    <row r="57" spans="2:6">
      <c r="B57" s="10"/>
      <c r="C57" s="11"/>
      <c r="D57" s="12"/>
      <c r="E57" s="13"/>
      <c r="F57" s="13"/>
    </row>
    <row r="58" spans="2:6">
      <c r="B58" s="10"/>
      <c r="C58" s="11"/>
      <c r="D58" s="12"/>
      <c r="E58" s="13"/>
      <c r="F58" s="13"/>
    </row>
    <row r="59" spans="2:6">
      <c r="B59" s="10"/>
      <c r="C59" s="11"/>
      <c r="D59" s="12"/>
      <c r="E59" s="13"/>
      <c r="F59" s="13"/>
    </row>
    <row r="60" spans="2:6">
      <c r="B60" s="10"/>
      <c r="C60" s="11"/>
      <c r="D60" s="12"/>
      <c r="E60" s="13"/>
      <c r="F60" s="13"/>
    </row>
    <row r="61" spans="2:6">
      <c r="B61" s="10"/>
      <c r="C61" s="11"/>
      <c r="D61" s="12"/>
      <c r="E61" s="13"/>
      <c r="F61" s="13"/>
    </row>
    <row r="62" spans="2:6">
      <c r="B62" s="10"/>
      <c r="C62" s="11"/>
      <c r="D62" s="12"/>
      <c r="E62" s="13"/>
      <c r="F62" s="13"/>
    </row>
    <row r="63" spans="2:6">
      <c r="B63" s="10"/>
      <c r="C63" s="11"/>
      <c r="D63" s="12"/>
      <c r="E63" s="13"/>
      <c r="F63" s="13"/>
    </row>
    <row r="64" spans="2:6">
      <c r="B64" s="10"/>
      <c r="C64" s="11"/>
      <c r="D64" s="12"/>
      <c r="E64" s="13"/>
      <c r="F64" s="13"/>
    </row>
    <row r="65" spans="2:6">
      <c r="B65" s="10"/>
      <c r="C65" s="11"/>
      <c r="D65" s="12"/>
      <c r="E65" s="13"/>
      <c r="F65" s="13"/>
    </row>
    <row r="66" spans="2:6">
      <c r="B66" s="10"/>
      <c r="C66" s="11"/>
      <c r="D66" s="12"/>
      <c r="E66" s="13"/>
      <c r="F66" s="13"/>
    </row>
    <row r="67" spans="2:6">
      <c r="B67" s="10"/>
      <c r="C67" s="11"/>
      <c r="D67" s="12"/>
      <c r="E67" s="13"/>
      <c r="F67" s="13"/>
    </row>
    <row r="68" spans="2:6">
      <c r="B68" s="10"/>
      <c r="C68" s="11"/>
      <c r="D68" s="12"/>
      <c r="E68" s="13"/>
      <c r="F68" s="13"/>
    </row>
    <row r="69" spans="2:6">
      <c r="B69" s="10"/>
      <c r="C69" s="11"/>
      <c r="D69" s="12"/>
      <c r="E69" s="13"/>
      <c r="F69" s="13"/>
    </row>
    <row r="70" spans="2:6">
      <c r="B70" s="10"/>
      <c r="C70" s="11"/>
      <c r="D70" s="12"/>
      <c r="E70" s="13"/>
      <c r="F70" s="13"/>
    </row>
    <row r="71" spans="2:6">
      <c r="B71" s="10"/>
      <c r="C71" s="11"/>
      <c r="D71" s="12"/>
      <c r="E71" s="13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35 E1:E26 E38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I72"/>
  <sheetViews>
    <sheetView workbookViewId="0">
      <pane ySplit="2" topLeftCell="A3" activePane="bottomLeft" state="frozen"/>
      <selection pane="bottomLeft" activeCell="I4" sqref="I4"/>
    </sheetView>
  </sheetViews>
  <sheetFormatPr defaultRowHeight="15"/>
  <cols>
    <col min="2" max="2" width="30.42578125" style="3" bestFit="1" customWidth="1"/>
    <col min="3" max="3" width="8.85546875" style="4"/>
    <col min="4" max="4" width="38.42578125" bestFit="1" customWidth="1"/>
    <col min="5" max="5" width="16.5703125" style="5" customWidth="1"/>
    <col min="6" max="6" width="8.85546875" style="5"/>
    <col min="8" max="8" width="14.140625" bestFit="1" customWidth="1"/>
  </cols>
  <sheetData>
    <row r="2" spans="1:9">
      <c r="B2" s="6" t="s">
        <v>0</v>
      </c>
      <c r="C2" s="7" t="s">
        <v>1</v>
      </c>
      <c r="D2" s="8" t="s">
        <v>2</v>
      </c>
      <c r="E2" s="8" t="s">
        <v>4</v>
      </c>
      <c r="F2" s="9" t="s">
        <v>3</v>
      </c>
    </row>
    <row r="3" spans="1:9">
      <c r="B3" s="10">
        <v>44987</v>
      </c>
      <c r="C3" s="11">
        <v>0.5395833333333333</v>
      </c>
      <c r="D3" s="12" t="s">
        <v>29</v>
      </c>
      <c r="E3" s="12" t="s">
        <v>18</v>
      </c>
      <c r="F3" s="13">
        <v>9.18</v>
      </c>
      <c r="H3" s="1" t="s">
        <v>18</v>
      </c>
      <c r="I3" s="5">
        <f t="shared" ref="I3:I15" ca="1" si="0">SUMIF($E$3:$F$137,H3,$F$3:$F$137)</f>
        <v>265.43</v>
      </c>
    </row>
    <row r="4" spans="1:9">
      <c r="B4" s="10">
        <v>44988</v>
      </c>
      <c r="C4" s="11">
        <v>0.80069444444444438</v>
      </c>
      <c r="D4" s="12" t="s">
        <v>179</v>
      </c>
      <c r="E4" s="12" t="s">
        <v>18</v>
      </c>
      <c r="F4" s="13">
        <v>29.6</v>
      </c>
      <c r="H4" s="1" t="s">
        <v>5</v>
      </c>
      <c r="I4" s="5">
        <f t="shared" ca="1" si="0"/>
        <v>132.37</v>
      </c>
    </row>
    <row r="5" spans="1:9">
      <c r="B5" s="10">
        <v>44988</v>
      </c>
      <c r="C5" s="11">
        <v>0.81597222222222221</v>
      </c>
      <c r="D5" s="12" t="s">
        <v>45</v>
      </c>
      <c r="E5" s="12" t="s">
        <v>5</v>
      </c>
      <c r="F5" s="13">
        <v>11.05</v>
      </c>
      <c r="H5" s="1" t="s">
        <v>6</v>
      </c>
      <c r="I5" s="5">
        <f t="shared" ca="1" si="0"/>
        <v>0</v>
      </c>
    </row>
    <row r="6" spans="1:9">
      <c r="A6" s="12"/>
      <c r="B6" s="3">
        <v>44992</v>
      </c>
      <c r="C6" s="4">
        <v>0.7416666666666667</v>
      </c>
      <c r="D6" s="12" t="s">
        <v>285</v>
      </c>
      <c r="E6" s="12" t="s">
        <v>5</v>
      </c>
      <c r="F6" s="13">
        <v>6.49</v>
      </c>
      <c r="H6" s="1" t="s">
        <v>7</v>
      </c>
      <c r="I6" s="5">
        <f t="shared" ca="1" si="0"/>
        <v>0</v>
      </c>
    </row>
    <row r="7" spans="1:9">
      <c r="A7" s="12"/>
      <c r="B7" s="3">
        <v>44992</v>
      </c>
      <c r="D7" s="12" t="s">
        <v>29</v>
      </c>
      <c r="E7" s="12" t="s">
        <v>18</v>
      </c>
      <c r="F7" s="13">
        <v>4.59</v>
      </c>
      <c r="H7" s="1" t="s">
        <v>8</v>
      </c>
      <c r="I7" s="5">
        <f t="shared" ca="1" si="0"/>
        <v>20</v>
      </c>
    </row>
    <row r="8" spans="1:9">
      <c r="A8" s="12"/>
      <c r="B8" s="3">
        <v>44994</v>
      </c>
      <c r="C8" s="4">
        <v>0.79236111111111107</v>
      </c>
      <c r="D8" s="12" t="s">
        <v>179</v>
      </c>
      <c r="E8" s="12" t="s">
        <v>18</v>
      </c>
      <c r="F8" s="5">
        <v>17.420000000000002</v>
      </c>
      <c r="H8" s="1" t="s">
        <v>9</v>
      </c>
      <c r="I8" s="5">
        <f t="shared" ca="1" si="0"/>
        <v>0</v>
      </c>
    </row>
    <row r="9" spans="1:9">
      <c r="A9" s="12"/>
      <c r="B9" s="10">
        <v>44995</v>
      </c>
      <c r="C9" s="11">
        <v>0.6972222222222223</v>
      </c>
      <c r="D9" s="12" t="s">
        <v>27</v>
      </c>
      <c r="E9" s="12" t="s">
        <v>18</v>
      </c>
      <c r="F9" s="13">
        <v>45.21</v>
      </c>
      <c r="H9" s="1" t="s">
        <v>10</v>
      </c>
      <c r="I9" s="5">
        <f t="shared" ca="1" si="0"/>
        <v>0</v>
      </c>
    </row>
    <row r="10" spans="1:9">
      <c r="A10" s="12"/>
      <c r="B10" s="10">
        <v>44995</v>
      </c>
      <c r="C10" s="11"/>
      <c r="D10" s="12" t="s">
        <v>287</v>
      </c>
      <c r="E10" s="12" t="s">
        <v>5</v>
      </c>
      <c r="F10" s="13">
        <v>1</v>
      </c>
      <c r="H10" s="1" t="s">
        <v>11</v>
      </c>
      <c r="I10" s="5">
        <f t="shared" ca="1" si="0"/>
        <v>0</v>
      </c>
    </row>
    <row r="11" spans="1:9">
      <c r="A11" s="12"/>
      <c r="B11" s="3">
        <v>44995</v>
      </c>
      <c r="D11" s="12" t="s">
        <v>288</v>
      </c>
      <c r="E11" s="12" t="s">
        <v>5</v>
      </c>
      <c r="F11" s="5">
        <v>31.57</v>
      </c>
      <c r="H11" s="2" t="s">
        <v>12</v>
      </c>
      <c r="I11" s="5">
        <f t="shared" ca="1" si="0"/>
        <v>0</v>
      </c>
    </row>
    <row r="12" spans="1:9">
      <c r="A12" s="12"/>
      <c r="B12" s="3">
        <v>44996</v>
      </c>
      <c r="D12" s="12" t="s">
        <v>289</v>
      </c>
      <c r="E12" s="12" t="s">
        <v>5</v>
      </c>
      <c r="F12" s="5">
        <v>7.28</v>
      </c>
      <c r="H12" s="1" t="s">
        <v>13</v>
      </c>
      <c r="I12" s="5">
        <f t="shared" ca="1" si="0"/>
        <v>0</v>
      </c>
    </row>
    <row r="13" spans="1:9">
      <c r="A13" s="12"/>
      <c r="B13" s="3">
        <v>44997</v>
      </c>
      <c r="C13" s="4">
        <v>0.65069444444444446</v>
      </c>
      <c r="D13" s="12" t="s">
        <v>29</v>
      </c>
      <c r="E13" s="12" t="s">
        <v>18</v>
      </c>
      <c r="F13" s="13">
        <v>12.35</v>
      </c>
      <c r="H13" s="1" t="s">
        <v>14</v>
      </c>
      <c r="I13" s="5">
        <f t="shared" ca="1" si="0"/>
        <v>0</v>
      </c>
    </row>
    <row r="14" spans="1:9">
      <c r="A14" s="12"/>
      <c r="B14" s="3">
        <v>44997</v>
      </c>
      <c r="C14" s="4">
        <v>0.81944444444444453</v>
      </c>
      <c r="D14" s="12" t="s">
        <v>45</v>
      </c>
      <c r="E14" s="12" t="s">
        <v>5</v>
      </c>
      <c r="F14" s="5">
        <v>11.48</v>
      </c>
      <c r="H14" s="1" t="s">
        <v>15</v>
      </c>
      <c r="I14" s="5">
        <f t="shared" ca="1" si="0"/>
        <v>246</v>
      </c>
    </row>
    <row r="15" spans="1:9">
      <c r="B15" s="10">
        <v>45002</v>
      </c>
      <c r="C15" s="11">
        <v>0.91041666666666676</v>
      </c>
      <c r="D15" s="12" t="s">
        <v>286</v>
      </c>
      <c r="E15" s="12" t="s">
        <v>5</v>
      </c>
      <c r="F15" s="13">
        <v>28.03</v>
      </c>
      <c r="H15" s="1" t="s">
        <v>41</v>
      </c>
      <c r="I15" s="5">
        <f t="shared" ca="1" si="0"/>
        <v>0</v>
      </c>
    </row>
    <row r="16" spans="1:9">
      <c r="B16" s="10">
        <v>45002</v>
      </c>
      <c r="C16" s="11">
        <v>0.96180555555555547</v>
      </c>
      <c r="D16" s="12" t="s">
        <v>144</v>
      </c>
      <c r="E16" s="12" t="s">
        <v>8</v>
      </c>
      <c r="F16" s="13">
        <v>20</v>
      </c>
    </row>
    <row r="17" spans="2:9">
      <c r="B17" s="10">
        <v>45002</v>
      </c>
      <c r="C17" s="11"/>
      <c r="D17" s="12" t="s">
        <v>45</v>
      </c>
      <c r="E17" s="12" t="s">
        <v>5</v>
      </c>
      <c r="F17" s="5">
        <v>13.5</v>
      </c>
    </row>
    <row r="18" spans="2:9">
      <c r="B18" s="3">
        <v>45003</v>
      </c>
      <c r="C18" s="4">
        <v>0.76458333333333339</v>
      </c>
      <c r="D18" s="12" t="s">
        <v>29</v>
      </c>
      <c r="E18" s="12" t="s">
        <v>18</v>
      </c>
      <c r="F18" s="13">
        <v>4.59</v>
      </c>
    </row>
    <row r="19" spans="2:9">
      <c r="B19" s="10">
        <v>45007</v>
      </c>
      <c r="C19" s="11">
        <v>0.77777777777777779</v>
      </c>
      <c r="D19" s="12" t="s">
        <v>276</v>
      </c>
      <c r="E19" s="12" t="s">
        <v>18</v>
      </c>
      <c r="F19" s="13">
        <v>0.98</v>
      </c>
      <c r="H19" t="s">
        <v>34</v>
      </c>
      <c r="I19" s="5">
        <f ca="1">SUM(I3:I14)</f>
        <v>663.8</v>
      </c>
    </row>
    <row r="20" spans="2:9">
      <c r="B20" s="10">
        <v>45008</v>
      </c>
      <c r="C20" s="11">
        <v>0.86111111111111116</v>
      </c>
      <c r="D20" s="12" t="s">
        <v>284</v>
      </c>
      <c r="E20" s="12" t="s">
        <v>18</v>
      </c>
      <c r="F20" s="13">
        <v>9.58</v>
      </c>
    </row>
    <row r="21" spans="2:9">
      <c r="B21" s="3">
        <v>45008</v>
      </c>
      <c r="C21" s="4">
        <v>0.86249999999999993</v>
      </c>
      <c r="D21" s="12" t="s">
        <v>45</v>
      </c>
      <c r="E21" s="12" t="s">
        <v>5</v>
      </c>
      <c r="F21" s="5">
        <v>8.91</v>
      </c>
    </row>
    <row r="22" spans="2:9">
      <c r="B22" s="10">
        <v>45008</v>
      </c>
      <c r="C22" s="11"/>
      <c r="D22" s="12" t="s">
        <v>16</v>
      </c>
      <c r="E22" s="12" t="s">
        <v>5</v>
      </c>
      <c r="F22" s="5">
        <v>6.53</v>
      </c>
    </row>
    <row r="23" spans="2:9">
      <c r="B23" s="10">
        <v>45009</v>
      </c>
      <c r="C23" s="11">
        <v>0.76527777777777783</v>
      </c>
      <c r="D23" s="12" t="s">
        <v>27</v>
      </c>
      <c r="E23" s="12" t="s">
        <v>18</v>
      </c>
      <c r="F23" s="13">
        <v>50.78</v>
      </c>
    </row>
    <row r="24" spans="2:9">
      <c r="B24" s="10">
        <v>45010</v>
      </c>
      <c r="C24" s="11">
        <v>0.73055555555555562</v>
      </c>
      <c r="D24" s="12" t="s">
        <v>29</v>
      </c>
      <c r="E24" s="12" t="s">
        <v>18</v>
      </c>
      <c r="F24" s="13">
        <v>10.36</v>
      </c>
    </row>
    <row r="25" spans="2:9">
      <c r="B25" s="10">
        <v>45011</v>
      </c>
      <c r="C25" s="11">
        <v>0.7284722222222223</v>
      </c>
      <c r="D25" s="12" t="s">
        <v>25</v>
      </c>
      <c r="E25" s="12" t="s">
        <v>18</v>
      </c>
      <c r="F25" s="13">
        <v>42.96</v>
      </c>
    </row>
    <row r="26" spans="2:9">
      <c r="B26" s="10">
        <v>45014</v>
      </c>
      <c r="C26" s="11"/>
      <c r="D26" s="12" t="s">
        <v>16</v>
      </c>
      <c r="E26" s="12" t="s">
        <v>5</v>
      </c>
      <c r="F26" s="5">
        <v>6.53</v>
      </c>
    </row>
    <row r="27" spans="2:9">
      <c r="B27" s="10">
        <v>45016</v>
      </c>
      <c r="C27" s="11">
        <v>0.82986111111111116</v>
      </c>
      <c r="D27" s="12" t="s">
        <v>43</v>
      </c>
      <c r="E27" s="12" t="s">
        <v>18</v>
      </c>
      <c r="F27" s="13">
        <v>18.649999999999999</v>
      </c>
    </row>
    <row r="28" spans="2:9">
      <c r="B28" s="10">
        <v>45015</v>
      </c>
      <c r="C28" s="11">
        <v>0.83333333333333337</v>
      </c>
      <c r="D28" s="12" t="s">
        <v>29</v>
      </c>
      <c r="E28" s="12" t="s">
        <v>18</v>
      </c>
      <c r="F28" s="13">
        <v>9.18</v>
      </c>
    </row>
    <row r="29" spans="2:9">
      <c r="D29" s="12" t="s">
        <v>290</v>
      </c>
      <c r="E29" s="12" t="s">
        <v>15</v>
      </c>
      <c r="F29" s="5">
        <v>246</v>
      </c>
    </row>
    <row r="49" spans="2:6">
      <c r="B49" s="10"/>
      <c r="C49" s="11"/>
      <c r="E49" s="12"/>
    </row>
    <row r="51" spans="2:6">
      <c r="B51" s="10"/>
      <c r="C51" s="11"/>
    </row>
    <row r="52" spans="2:6">
      <c r="B52" s="10"/>
      <c r="C52" s="11"/>
      <c r="D52" s="12"/>
      <c r="E52" s="13"/>
      <c r="F52" s="13"/>
    </row>
    <row r="53" spans="2:6">
      <c r="B53" s="10"/>
      <c r="C53" s="11"/>
      <c r="D53" s="12"/>
      <c r="E53" s="13"/>
      <c r="F53" s="13"/>
    </row>
    <row r="54" spans="2:6">
      <c r="B54" s="10"/>
      <c r="C54" s="11"/>
      <c r="D54" s="12"/>
      <c r="E54" s="13"/>
      <c r="F54" s="13"/>
    </row>
    <row r="55" spans="2:6">
      <c r="B55" s="10"/>
      <c r="C55" s="11"/>
      <c r="D55" s="12"/>
      <c r="E55" s="13"/>
      <c r="F55" s="13"/>
    </row>
    <row r="56" spans="2:6">
      <c r="B56" s="10"/>
      <c r="C56" s="11"/>
      <c r="D56" s="12"/>
      <c r="E56" s="13"/>
      <c r="F56" s="13"/>
    </row>
    <row r="57" spans="2:6">
      <c r="B57" s="10"/>
      <c r="C57" s="11"/>
      <c r="D57" s="12"/>
      <c r="E57" s="13"/>
      <c r="F57" s="13"/>
    </row>
    <row r="58" spans="2:6">
      <c r="B58" s="10"/>
      <c r="C58" s="11"/>
      <c r="D58" s="12"/>
      <c r="E58" s="13"/>
      <c r="F58" s="13"/>
    </row>
    <row r="59" spans="2:6">
      <c r="B59" s="10"/>
      <c r="C59" s="11"/>
      <c r="D59" s="12"/>
      <c r="E59" s="13"/>
      <c r="F59" s="13"/>
    </row>
    <row r="60" spans="2:6">
      <c r="B60" s="10"/>
      <c r="C60" s="11"/>
      <c r="D60" s="12"/>
      <c r="E60" s="13"/>
      <c r="F60" s="13"/>
    </row>
    <row r="61" spans="2:6">
      <c r="B61" s="10"/>
      <c r="C61" s="11"/>
      <c r="D61" s="12"/>
      <c r="E61" s="13"/>
      <c r="F61" s="13"/>
    </row>
    <row r="62" spans="2:6">
      <c r="B62" s="10"/>
      <c r="C62" s="11"/>
      <c r="D62" s="12"/>
      <c r="E62" s="13"/>
      <c r="F62" s="13"/>
    </row>
    <row r="63" spans="2:6">
      <c r="B63" s="10"/>
      <c r="C63" s="11"/>
      <c r="D63" s="12"/>
      <c r="E63" s="13"/>
      <c r="F63" s="13"/>
    </row>
    <row r="64" spans="2:6">
      <c r="B64" s="10"/>
      <c r="C64" s="11"/>
      <c r="D64" s="12"/>
      <c r="E64" s="13"/>
      <c r="F64" s="13"/>
    </row>
    <row r="65" spans="2:6">
      <c r="B65" s="10"/>
      <c r="C65" s="11"/>
      <c r="D65" s="12"/>
      <c r="E65" s="13"/>
      <c r="F65" s="13"/>
    </row>
    <row r="66" spans="2:6">
      <c r="B66" s="10"/>
      <c r="C66" s="11"/>
      <c r="D66" s="12"/>
      <c r="E66" s="13"/>
      <c r="F66" s="13"/>
    </row>
    <row r="67" spans="2:6">
      <c r="B67" s="10"/>
      <c r="C67" s="11"/>
      <c r="D67" s="12"/>
      <c r="E67" s="13"/>
      <c r="F67" s="13"/>
    </row>
    <row r="68" spans="2:6">
      <c r="B68" s="10"/>
      <c r="C68" s="11"/>
      <c r="D68" s="12"/>
      <c r="E68" s="13"/>
      <c r="F68" s="13"/>
    </row>
    <row r="69" spans="2:6">
      <c r="B69" s="10"/>
      <c r="C69" s="11"/>
      <c r="D69" s="12"/>
      <c r="E69" s="13"/>
      <c r="F69" s="13"/>
    </row>
    <row r="70" spans="2:6">
      <c r="B70" s="10"/>
      <c r="C70" s="11"/>
      <c r="D70" s="12"/>
      <c r="E70" s="13"/>
      <c r="F70" s="13"/>
    </row>
    <row r="71" spans="2:6">
      <c r="B71" s="10"/>
      <c r="C71" s="11"/>
      <c r="D71" s="12"/>
      <c r="E71" s="13"/>
      <c r="F71" s="13"/>
    </row>
    <row r="72" spans="2:6">
      <c r="B72" s="10"/>
      <c r="C72" s="11"/>
      <c r="D72" s="12"/>
      <c r="E72" s="13"/>
      <c r="F72" s="13"/>
    </row>
  </sheetData>
  <dataValidations count="1">
    <dataValidation type="list" allowBlank="1" showInputMessage="1" showErrorMessage="1" sqref="E49 E1:E29 E52:E1048576">
      <formula1>$H$3:$H$15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January 2024</vt:lpstr>
      <vt:lpstr>February 2024</vt:lpstr>
      <vt:lpstr>March 2024</vt:lpstr>
      <vt:lpstr>April 2024</vt:lpstr>
      <vt:lpstr>May 2024</vt:lpstr>
      <vt:lpstr>June 2024</vt:lpstr>
      <vt:lpstr>July 2024</vt:lpstr>
      <vt:lpstr>August 2024</vt:lpstr>
      <vt:lpstr>September 2024</vt:lpstr>
      <vt:lpstr>October 2024</vt:lpstr>
      <vt:lpstr>November 2024</vt:lpstr>
      <vt:lpstr>December 2024</vt:lpstr>
      <vt:lpstr>January 2025</vt:lpstr>
      <vt:lpstr>February 2025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2025-02-18T09:08:25Z</dcterms:modified>
</cp:coreProperties>
</file>