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<sst xmlns="http://schemas.openxmlformats.org/spreadsheetml/2006/main" count="19" uniqueCount="19">
  <si>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zasnova sistema</t>
  </si>
  <si>
    <t>oblikovanje uporabniškega vmesnika</t>
  </si>
  <si>
    <t>načrtovanje</t>
  </si>
  <si>
    <t>programiranje</t>
  </si>
  <si>
    <t>testiranje in odprava napak</t>
  </si>
  <si>
    <t>Datum ponudbe: 15.6.2013</t>
  </si>
  <si>
    <t>Datum pogodbe: 1.7.2013</t>
  </si>
  <si>
    <t>datum ponudbe</t>
  </si>
  <si>
    <t>Rok izvedbe: 30.9.2013</t>
  </si>
  <si>
    <t>kubit</t>
  </si>
  <si>
    <t>+ 8,67%</t>
  </si>
  <si>
    <t>Plačilni pogoji: v celoti v roku 15 dni od prevzema</t>
  </si>
  <si>
    <t>monolit</t>
  </si>
  <si>
    <t>+11,23%</t>
  </si>
  <si>
    <t>android app</t>
  </si>
  <si>
    <t>iphone app</t>
  </si>
  <si>
    <t>cgp</t>
  </si>
  <si>
    <t>server-side app</t>
  </si>
  <si>
    <t>web portal</t>
  </si>
</sst>
</file>

<file path=xl/styles.xml><?xml version="1.0" encoding="utf-8"?>
<styleSheet xmlns="http://schemas.openxmlformats.org/spreadsheetml/2006/main">
  <numFmts count="5">
    <numFmt formatCode="GENERAL" numFmtId="164"/>
    <numFmt formatCode="_-* #,##0.00&quot; €&quot;_-;\-* #,##0.00&quot; €&quot;_-;_-* \-??&quot; €&quot;_-;_-@_-" numFmtId="165"/>
    <numFmt formatCode="0%" numFmtId="166"/>
    <numFmt formatCode="GENERAL" numFmtId="167"/>
    <numFmt formatCode="DD/MM/YY" numFmtId="168"/>
  </numFmts>
  <fonts count="4">
    <font>
      <name val="Calibri"/>
      <charset val="1"/>
      <family val="2"/>
      <color rgb="00000000"/>
      <sz val="12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5" xfId="1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 xfId="1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4"/>
    </sheetView>
  </sheetViews>
  <cols>
    <col collapsed="false" hidden="false" max="2" min="1" style="0" width="1.15294117647059"/>
    <col collapsed="false" hidden="false" max="3" min="3" style="0" width="32.8509803921569"/>
    <col collapsed="false" hidden="false" max="4" min="4" style="0" width="12.0705882352941"/>
    <col collapsed="false" hidden="false" max="5" min="5" style="0" width="6.12941176470588"/>
    <col collapsed="false" hidden="false" max="6" min="6" style="0" width="4.74117647058824"/>
    <col collapsed="false" hidden="false" max="8" min="7" style="0" width="4.85490196078431"/>
    <col collapsed="false" hidden="false" max="9" min="9" style="0" width="10.6196078431373"/>
    <col collapsed="false" hidden="false" max="10" min="10" style="0" width="8.7843137254902"/>
    <col collapsed="false" hidden="false" max="11" min="11" style="0" width="14.9137254901961"/>
    <col collapsed="false" hidden="false" max="1025" min="12" style="0" width="10.6196078431373"/>
  </cols>
  <sheetData>
    <row collapsed="false" customFormat="false" customHeight="false" hidden="false" ht="15.95" outlineLevel="0" r="5">
      <c r="C5" s="0" t="s">
        <v>0</v>
      </c>
      <c r="D5" s="1" t="n">
        <v>3000</v>
      </c>
      <c r="E5" s="2" t="n">
        <f aca="false">D5/D$10</f>
        <v>0.0882352941176471</v>
      </c>
      <c r="F5" s="0" t="n">
        <v>10</v>
      </c>
      <c r="G5" s="3" t="n">
        <f aca="false">F5*F$10/100</f>
        <v>10</v>
      </c>
      <c r="H5" s="0" t="n">
        <v>55</v>
      </c>
      <c r="I5" s="3" t="n">
        <f aca="false">G5/H5</f>
        <v>0.181818181818182</v>
      </c>
      <c r="J5" s="0" t="n">
        <f aca="false">F$11*F5/100</f>
        <v>94</v>
      </c>
      <c r="K5" s="1" t="n">
        <f aca="false">J5*H5</f>
        <v>5170</v>
      </c>
    </row>
    <row collapsed="false" customFormat="false" customHeight="false" hidden="false" ht="15.95" outlineLevel="0" r="6">
      <c r="C6" s="0" t="s">
        <v>1</v>
      </c>
      <c r="D6" s="1" t="n">
        <v>7000</v>
      </c>
      <c r="E6" s="2" t="n">
        <f aca="false">D6/D$10</f>
        <v>0.205882352941176</v>
      </c>
      <c r="F6" s="0" t="n">
        <v>15</v>
      </c>
      <c r="G6" s="3" t="n">
        <f aca="false">F6*F$10/100</f>
        <v>15</v>
      </c>
      <c r="H6" s="0" t="n">
        <v>50</v>
      </c>
      <c r="I6" s="3" t="n">
        <f aca="false">G6/H6</f>
        <v>0.3</v>
      </c>
      <c r="J6" s="0" t="n">
        <f aca="false">F$11*F6/100</f>
        <v>141</v>
      </c>
      <c r="K6" s="1" t="n">
        <f aca="false">J6*H6</f>
        <v>7050</v>
      </c>
    </row>
    <row collapsed="false" customFormat="false" customHeight="false" hidden="false" ht="15.95" outlineLevel="0" r="7">
      <c r="C7" s="0" t="s">
        <v>2</v>
      </c>
      <c r="D7" s="1" t="n">
        <v>5000</v>
      </c>
      <c r="E7" s="2" t="n">
        <f aca="false">D7/D$10</f>
        <v>0.147058823529412</v>
      </c>
      <c r="F7" s="0" t="n">
        <v>10</v>
      </c>
      <c r="G7" s="3" t="n">
        <f aca="false">F7*F$10/100</f>
        <v>10</v>
      </c>
      <c r="H7" s="0" t="n">
        <v>55</v>
      </c>
      <c r="I7" s="3" t="n">
        <f aca="false">G7/H7</f>
        <v>0.181818181818182</v>
      </c>
      <c r="J7" s="0" t="n">
        <f aca="false">F$11*F7/100</f>
        <v>94</v>
      </c>
      <c r="K7" s="1" t="n">
        <f aca="false">J7*H7</f>
        <v>5170</v>
      </c>
    </row>
    <row collapsed="false" customFormat="false" customHeight="false" hidden="false" ht="15.95" outlineLevel="0" r="8">
      <c r="C8" s="0" t="s">
        <v>3</v>
      </c>
      <c r="D8" s="1" t="n">
        <v>15000</v>
      </c>
      <c r="E8" s="2" t="n">
        <f aca="false">D8/D$10</f>
        <v>0.441176470588235</v>
      </c>
      <c r="F8" s="0" t="n">
        <v>55</v>
      </c>
      <c r="G8" s="3" t="n">
        <f aca="false">F8*F$10/100</f>
        <v>55</v>
      </c>
      <c r="H8" s="0" t="n">
        <v>35</v>
      </c>
      <c r="I8" s="3" t="n">
        <f aca="false">G8/H8</f>
        <v>1.57142857142857</v>
      </c>
      <c r="J8" s="0" t="n">
        <f aca="false">F$11*F8/100</f>
        <v>517</v>
      </c>
      <c r="K8" s="1" t="n">
        <f aca="false">J8*H8</f>
        <v>18095</v>
      </c>
    </row>
    <row collapsed="false" customFormat="false" customHeight="false" hidden="false" ht="15.95" outlineLevel="0" r="9">
      <c r="C9" s="0" t="s">
        <v>4</v>
      </c>
      <c r="D9" s="1" t="n">
        <v>4000</v>
      </c>
      <c r="E9" s="2" t="n">
        <f aca="false">D9/D$10</f>
        <v>0.117647058823529</v>
      </c>
      <c r="F9" s="0" t="n">
        <v>10</v>
      </c>
      <c r="G9" s="3" t="n">
        <f aca="false">F9*F$10/100</f>
        <v>10</v>
      </c>
      <c r="H9" s="0" t="n">
        <v>35</v>
      </c>
      <c r="I9" s="3" t="n">
        <f aca="false">G9/H9</f>
        <v>0.285714285714286</v>
      </c>
      <c r="J9" s="0" t="n">
        <f aca="false">F$11*F9/100</f>
        <v>94</v>
      </c>
      <c r="K9" s="1" t="n">
        <f aca="false">J9*H9</f>
        <v>3290</v>
      </c>
    </row>
    <row collapsed="false" customFormat="false" customHeight="false" hidden="false" ht="15.95" outlineLevel="0" r="10">
      <c r="D10" s="1" t="n">
        <f aca="false">SUM(D5:D9)</f>
        <v>34000</v>
      </c>
      <c r="F10" s="3" t="n">
        <f aca="false">SUM(F5:F9)</f>
        <v>100</v>
      </c>
      <c r="G10" s="3" t="n">
        <f aca="false">SUM(G5:G9)</f>
        <v>100</v>
      </c>
      <c r="I10" s="3" t="n">
        <f aca="false">SUM(I5:I9)</f>
        <v>2.52077922077922</v>
      </c>
      <c r="J10" s="3" t="n">
        <f aca="false">SUM(J5:J9)</f>
        <v>940</v>
      </c>
      <c r="K10" s="1" t="n">
        <f aca="false">SUM(K5:K9)</f>
        <v>38775</v>
      </c>
    </row>
    <row collapsed="false" customFormat="false" customHeight="false" hidden="false" ht="15.95" outlineLevel="0" r="11">
      <c r="F11" s="0" t="n">
        <v>940</v>
      </c>
    </row>
    <row collapsed="false" customFormat="false" customHeight="false" hidden="false" ht="15.95" outlineLevel="0" r="13">
      <c r="C13" s="0" t="s">
        <v>5</v>
      </c>
    </row>
    <row collapsed="false" customFormat="false" customHeight="false" hidden="false" ht="15.95" outlineLevel="0" r="14">
      <c r="C14" s="0" t="s">
        <v>6</v>
      </c>
      <c r="K14" s="0" t="s">
        <v>7</v>
      </c>
    </row>
    <row collapsed="false" customFormat="false" customHeight="false" hidden="false" ht="15.95" outlineLevel="0" r="15">
      <c r="C15" s="0" t="s">
        <v>8</v>
      </c>
      <c r="I15" s="0" t="s">
        <v>9</v>
      </c>
      <c r="J15" s="0" t="s">
        <v>10</v>
      </c>
      <c r="K15" s="4" t="n">
        <v>41441</v>
      </c>
    </row>
    <row collapsed="false" customFormat="false" customHeight="false" hidden="false" ht="15.95" outlineLevel="0" r="16">
      <c r="C16" s="0" t="s">
        <v>11</v>
      </c>
      <c r="I16" s="0" t="s">
        <v>12</v>
      </c>
      <c r="J16" s="0" t="s">
        <v>13</v>
      </c>
      <c r="K16" s="4" t="n">
        <v>41452</v>
      </c>
    </row>
    <row collapsed="false" customFormat="false" customHeight="false" hidden="false" ht="15.95" outlineLevel="0" r="18">
      <c r="C18" s="0" t="s">
        <v>14</v>
      </c>
    </row>
    <row collapsed="false" customFormat="false" customHeight="false" hidden="false" ht="15.95" outlineLevel="0" r="19">
      <c r="C19" s="0" t="s">
        <v>15</v>
      </c>
    </row>
    <row collapsed="false" customFormat="false" customHeight="false" hidden="false" ht="15.95" outlineLevel="0" r="20">
      <c r="C20" s="0" t="s">
        <v>16</v>
      </c>
    </row>
    <row collapsed="false" customFormat="false" customHeight="false" hidden="false" ht="15.95" outlineLevel="0" r="21">
      <c r="C21" s="0" t="s">
        <v>17</v>
      </c>
    </row>
    <row collapsed="false" customFormat="false" customHeight="false" hidden="false" ht="15.95" outlineLevel="0" r="22">
      <c r="C22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LibreOffice/3.4$Win32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Printed>2013-09-25T10:42:23.15Z</cp:lastPrinted>
  <cp:revision>0</cp:revision>
</cp:coreProperties>
</file>