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3 54 3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<sst xmlns="http://schemas.openxmlformats.org/spreadsheetml/2006/main" count="1634" uniqueCount="640">
  <si>
    <t xml:space="preserve">Br. Domacih</t>
  </si>
  <si>
    <t xml:space="preserve">Br. Stranih</t>
  </si>
  <si>
    <t xml:space="preserve">Br. Nadjenih</t>
  </si>
  <si>
    <t xml:space="preserve">Br. Nenadjenih</t>
  </si>
  <si>
    <t xml:space="preserve">Sifra Domaca</t>
  </si>
  <si>
    <t xml:space="preserve">Uhvacen</t>
  </si>
  <si>
    <t xml:space="preserve">Datum</t>
  </si>
  <si>
    <t xml:space="preserve">Vreme</t>
  </si>
  <si>
    <t xml:space="preserve">Naziv</t>
  </si>
  <si>
    <t xml:space="preserve">Kec Domaca</t>
  </si>
  <si>
    <t xml:space="preserve">Kec Strana</t>
  </si>
  <si>
    <t xml:space="preserve">Kec Razlika</t>
  </si>
  <si>
    <t xml:space="preserve">Dvojka Domaca</t>
  </si>
  <si>
    <t xml:space="preserve">Dvojka Strana</t>
  </si>
  <si>
    <t xml:space="preserve">Dvojka Razlika</t>
  </si>
  <si>
    <t xml:space="preserve">X Domaca</t>
  </si>
  <si>
    <t xml:space="preserve">X Strana</t>
  </si>
  <si>
    <t xml:space="preserve">X Razlika</t>
  </si>
  <si>
    <t xml:space="preserve">Ime Strna</t>
  </si>
  <si>
    <t xml:space="preserve">Kontra kvota</t>
  </si>
  <si>
    <t xml:space="preserve">Kvota Domaca</t>
  </si>
  <si>
    <t xml:space="preserve">Ulog</t>
  </si>
  <si>
    <t xml:space="preserve">1226</t>
  </si>
  <si>
    <t xml:space="preserve">guest4</t>
  </si>
  <si>
    <t xml:space="preserve">19.05.</t>
  </si>
  <si>
    <t xml:space="preserve">21:00</t>
  </si>
  <si>
    <t xml:space="preserve">Nancy - Le Puy</t>
  </si>
  <si>
    <t xml:space="preserve">1.65</t>
  </si>
  <si>
    <t xml:space="preserve">2.26</t>
  </si>
  <si>
    <t xml:space="preserve">-0.61</t>
  </si>
  <si>
    <t xml:space="preserve">6.25</t>
  </si>
  <si>
    <t xml:space="preserve">3.3</t>
  </si>
  <si>
    <t xml:space="preserve">2.95</t>
  </si>
  <si>
    <t xml:space="preserve">Villefranche Beaujolais - Le Mans</t>
  </si>
  <si>
    <t xml:space="preserve">1.35</t>
  </si>
  <si>
    <t xml:space="preserve">16</t>
  </si>
  <si>
    <t xml:space="preserve">1158</t>
  </si>
  <si>
    <t xml:space="preserve">home4</t>
  </si>
  <si>
    <t xml:space="preserve">16:00</t>
  </si>
  <si>
    <t xml:space="preserve">Slaven B. - Hajduk Split</t>
  </si>
  <si>
    <t xml:space="preserve">5.20</t>
  </si>
  <si>
    <t xml:space="preserve">2.5</t>
  </si>
  <si>
    <t xml:space="preserve">2.7</t>
  </si>
  <si>
    <t xml:space="preserve">1.80</t>
  </si>
  <si>
    <t xml:space="preserve">3.4</t>
  </si>
  <si>
    <t xml:space="preserve">-1.6</t>
  </si>
  <si>
    <t xml:space="preserve">Slavia Sofia - Arda</t>
  </si>
  <si>
    <t xml:space="preserve">1.64</t>
  </si>
  <si>
    <t xml:space="preserve">59</t>
  </si>
  <si>
    <t xml:space="preserve">1179</t>
  </si>
  <si>
    <t xml:space="preserve">19:00</t>
  </si>
  <si>
    <t xml:space="preserve">Chindia Targ. - FC Voluntari</t>
  </si>
  <si>
    <t xml:space="preserve">2.25</t>
  </si>
  <si>
    <t xml:space="preserve">4.6</t>
  </si>
  <si>
    <t xml:space="preserve">-2.35</t>
  </si>
  <si>
    <t xml:space="preserve">3.80</t>
  </si>
  <si>
    <t xml:space="preserve">1.73</t>
  </si>
  <si>
    <t xml:space="preserve">2.07</t>
  </si>
  <si>
    <t xml:space="preserve">Real Sociedad (W) - Real Madrid FC (W)</t>
  </si>
  <si>
    <t xml:space="preserve">2.28</t>
  </si>
  <si>
    <t xml:space="preserve">14</t>
  </si>
  <si>
    <t xml:space="preserve">1185</t>
  </si>
  <si>
    <t xml:space="preserve">20:00</t>
  </si>
  <si>
    <t xml:space="preserve">Jong AZ - Den Haag</t>
  </si>
  <si>
    <t xml:space="preserve">2.45</t>
  </si>
  <si>
    <t xml:space="preserve">1.25</t>
  </si>
  <si>
    <t xml:space="preserve">1.2</t>
  </si>
  <si>
    <t xml:space="preserve">2.85</t>
  </si>
  <si>
    <t xml:space="preserve">11</t>
  </si>
  <si>
    <t xml:space="preserve">-8.15</t>
  </si>
  <si>
    <t xml:space="preserve">De Graafschap - Den Bosch</t>
  </si>
  <si>
    <t xml:space="preserve">4</t>
  </si>
  <si>
    <t xml:space="preserve">24</t>
  </si>
  <si>
    <t xml:space="preserve">1193</t>
  </si>
  <si>
    <t xml:space="preserve">20:15</t>
  </si>
  <si>
    <t xml:space="preserve">Thun - Lausanne</t>
  </si>
  <si>
    <t xml:space="preserve">2.50</t>
  </si>
  <si>
    <t xml:space="preserve">1.93</t>
  </si>
  <si>
    <t xml:space="preserve">0.57</t>
  </si>
  <si>
    <t xml:space="preserve">2.90</t>
  </si>
  <si>
    <t xml:space="preserve">-1.1</t>
  </si>
  <si>
    <t xml:space="preserve">1.68</t>
  </si>
  <si>
    <t xml:space="preserve">19</t>
  </si>
  <si>
    <t xml:space="preserve">1206</t>
  </si>
  <si>
    <t xml:space="preserve">20:30</t>
  </si>
  <si>
    <t xml:space="preserve">Ternana - Frosinone</t>
  </si>
  <si>
    <t xml:space="preserve">2.75</t>
  </si>
  <si>
    <t xml:space="preserve">3.6</t>
  </si>
  <si>
    <t xml:space="preserve">-0.85</t>
  </si>
  <si>
    <t xml:space="preserve">2.65</t>
  </si>
  <si>
    <t xml:space="preserve">2.12</t>
  </si>
  <si>
    <t xml:space="preserve">0.53</t>
  </si>
  <si>
    <t xml:space="preserve">1.56</t>
  </si>
  <si>
    <t xml:space="preserve">31</t>
  </si>
  <si>
    <t xml:space="preserve">1186</t>
  </si>
  <si>
    <t xml:space="preserve">Jong PSV - Eindhoven</t>
  </si>
  <si>
    <t xml:space="preserve">2.70</t>
  </si>
  <si>
    <t xml:space="preserve">3.2</t>
  </si>
  <si>
    <t xml:space="preserve">-0.5</t>
  </si>
  <si>
    <t xml:space="preserve">2.60</t>
  </si>
  <si>
    <t xml:space="preserve">2.18</t>
  </si>
  <si>
    <t xml:space="preserve">0.42</t>
  </si>
  <si>
    <t xml:space="preserve">Jong FC Utrecht - VVV Venlo</t>
  </si>
  <si>
    <t xml:space="preserve">1.79</t>
  </si>
  <si>
    <t xml:space="preserve">46</t>
  </si>
  <si>
    <t xml:space="preserve">1174</t>
  </si>
  <si>
    <t xml:space="preserve">Leixoes - Vilafranquense</t>
  </si>
  <si>
    <t xml:space="preserve">2.55</t>
  </si>
  <si>
    <t xml:space="preserve">2.76</t>
  </si>
  <si>
    <t xml:space="preserve">-0.21</t>
  </si>
  <si>
    <t xml:space="preserve">3.20</t>
  </si>
  <si>
    <t xml:space="preserve">2.78</t>
  </si>
  <si>
    <t xml:space="preserve">1.43</t>
  </si>
  <si>
    <t xml:space="preserve">54</t>
  </si>
  <si>
    <t xml:space="preserve">1241</t>
  </si>
  <si>
    <t xml:space="preserve">20.05.</t>
  </si>
  <si>
    <t xml:space="preserve">02:30</t>
  </si>
  <si>
    <t xml:space="preserve">Racing Club - Velez</t>
  </si>
  <si>
    <t xml:space="preserve">3.15</t>
  </si>
  <si>
    <t xml:space="preserve">3.8</t>
  </si>
  <si>
    <t xml:space="preserve">-0.65</t>
  </si>
  <si>
    <t xml:space="preserve">Racing Club - Velez Sarsfield</t>
  </si>
  <si>
    <t xml:space="preserve">1.6</t>
  </si>
  <si>
    <t xml:space="preserve">734</t>
  </si>
  <si>
    <t xml:space="preserve">1251</t>
  </si>
  <si>
    <t xml:space="preserve">09:00</t>
  </si>
  <si>
    <t xml:space="preserve">Yokohama - Kawasaki Frontale</t>
  </si>
  <si>
    <t xml:space="preserve">5.70</t>
  </si>
  <si>
    <t xml:space="preserve">5.3</t>
  </si>
  <si>
    <t xml:space="preserve">0.4</t>
  </si>
  <si>
    <t xml:space="preserve">0.08</t>
  </si>
  <si>
    <t xml:space="preserve">Yokohama FC - Kawasaki</t>
  </si>
  <si>
    <t xml:space="preserve">5</t>
  </si>
  <si>
    <t xml:space="preserve">1194</t>
  </si>
  <si>
    <t xml:space="preserve">Xamax - Bellinzona</t>
  </si>
  <si>
    <t xml:space="preserve">1.88</t>
  </si>
  <si>
    <t xml:space="preserve">1.86</t>
  </si>
  <si>
    <t xml:space="preserve">0.02</t>
  </si>
  <si>
    <t xml:space="preserve">4.55</t>
  </si>
  <si>
    <t xml:space="preserve">4.2</t>
  </si>
  <si>
    <t xml:space="preserve">0.35</t>
  </si>
  <si>
    <t xml:space="preserve">Neuchatel Xamax - Bellinzona</t>
  </si>
  <si>
    <t xml:space="preserve">1.27</t>
  </si>
  <si>
    <t xml:space="preserve">12</t>
  </si>
  <si>
    <t xml:space="preserve">1198</t>
  </si>
  <si>
    <t xml:space="preserve">Cosenza - Cagliari</t>
  </si>
  <si>
    <t xml:space="preserve">3.60</t>
  </si>
  <si>
    <t xml:space="preserve">3.25</t>
  </si>
  <si>
    <t xml:space="preserve">2.20</t>
  </si>
  <si>
    <t xml:space="preserve">-0.08</t>
  </si>
  <si>
    <t xml:space="preserve">1.33</t>
  </si>
  <si>
    <t xml:space="preserve">732</t>
  </si>
  <si>
    <t xml:space="preserve">1167</t>
  </si>
  <si>
    <t xml:space="preserve">18:10</t>
  </si>
  <si>
    <t xml:space="preserve">Dornbirn - FAC Wien</t>
  </si>
  <si>
    <t xml:space="preserve">3.5</t>
  </si>
  <si>
    <t xml:space="preserve">-0.3</t>
  </si>
  <si>
    <t xml:space="preserve">2.1</t>
  </si>
  <si>
    <t xml:space="preserve">FC Dornbirn - Floridsdorfer Ac</t>
  </si>
  <si>
    <t xml:space="preserve">1.7</t>
  </si>
  <si>
    <t xml:space="preserve">18</t>
  </si>
  <si>
    <t xml:space="preserve">1260</t>
  </si>
  <si>
    <t xml:space="preserve">12:00</t>
  </si>
  <si>
    <t xml:space="preserve">Covilha - Trofense</t>
  </si>
  <si>
    <t xml:space="preserve">2.34</t>
  </si>
  <si>
    <t xml:space="preserve">0.31</t>
  </si>
  <si>
    <t xml:space="preserve">3.05</t>
  </si>
  <si>
    <t xml:space="preserve">3</t>
  </si>
  <si>
    <t xml:space="preserve">0.05</t>
  </si>
  <si>
    <t xml:space="preserve">Covilha - CD Trofense</t>
  </si>
  <si>
    <t xml:space="preserve">1.55</t>
  </si>
  <si>
    <t xml:space="preserve">21</t>
  </si>
  <si>
    <t xml:space="preserve">1183</t>
  </si>
  <si>
    <t xml:space="preserve">Almere City - Maastricht</t>
  </si>
  <si>
    <t xml:space="preserve">1.58</t>
  </si>
  <si>
    <t xml:space="preserve">1.57</t>
  </si>
  <si>
    <t xml:space="preserve">0.01</t>
  </si>
  <si>
    <t xml:space="preserve">5.60</t>
  </si>
  <si>
    <t xml:space="preserve">0.3</t>
  </si>
  <si>
    <t xml:space="preserve">Almere City - MVV Maastricht</t>
  </si>
  <si>
    <t xml:space="preserve">345</t>
  </si>
  <si>
    <t xml:space="preserve">1243</t>
  </si>
  <si>
    <t xml:space="preserve">Coquimbo - Magallanes</t>
  </si>
  <si>
    <t xml:space="preserve">2.05</t>
  </si>
  <si>
    <t xml:space="preserve">1.98</t>
  </si>
  <si>
    <t xml:space="preserve">0.07</t>
  </si>
  <si>
    <t xml:space="preserve">4.15</t>
  </si>
  <si>
    <t xml:space="preserve">3.85</t>
  </si>
  <si>
    <t xml:space="preserve">Coquimbo Unido - Magallanes</t>
  </si>
  <si>
    <t xml:space="preserve">1.26</t>
  </si>
  <si>
    <t xml:space="preserve">275</t>
  </si>
  <si>
    <t xml:space="preserve">1168</t>
  </si>
  <si>
    <t xml:space="preserve">Liefering - Lafnitz</t>
  </si>
  <si>
    <t xml:space="preserve">2.10</t>
  </si>
  <si>
    <t xml:space="preserve">2.16</t>
  </si>
  <si>
    <t xml:space="preserve">-0.06</t>
  </si>
  <si>
    <t xml:space="preserve">3.50</t>
  </si>
  <si>
    <t xml:space="preserve">0.25</t>
  </si>
  <si>
    <t xml:space="preserve">FC Liefering - SV Lafnitz</t>
  </si>
  <si>
    <t xml:space="preserve">1.37</t>
  </si>
  <si>
    <t xml:space="preserve">9</t>
  </si>
  <si>
    <t xml:space="preserve">1173</t>
  </si>
  <si>
    <t xml:space="preserve">Benfica B - Farense</t>
  </si>
  <si>
    <t xml:space="preserve">4.35</t>
  </si>
  <si>
    <t xml:space="preserve">4.1</t>
  </si>
  <si>
    <t xml:space="preserve">1.95</t>
  </si>
  <si>
    <t xml:space="preserve">1.99</t>
  </si>
  <si>
    <t xml:space="preserve">-0.04</t>
  </si>
  <si>
    <t xml:space="preserve">339</t>
  </si>
  <si>
    <t xml:space="preserve">1205</t>
  </si>
  <si>
    <t xml:space="preserve">Reggina - Ascoli</t>
  </si>
  <si>
    <t xml:space="preserve">4.00</t>
  </si>
  <si>
    <t xml:space="preserve">3.75</t>
  </si>
  <si>
    <t xml:space="preserve">1.31</t>
  </si>
  <si>
    <t xml:space="preserve">2063</t>
  </si>
  <si>
    <t xml:space="preserve">1210</t>
  </si>
  <si>
    <t xml:space="preserve">Godoy Cruz - Gimnasia LP</t>
  </si>
  <si>
    <t xml:space="preserve">1.85</t>
  </si>
  <si>
    <t xml:space="preserve">1.87</t>
  </si>
  <si>
    <t xml:space="preserve">-0.02</t>
  </si>
  <si>
    <t xml:space="preserve">5.30</t>
  </si>
  <si>
    <t xml:space="preserve">5.1</t>
  </si>
  <si>
    <t xml:space="preserve">0.2</t>
  </si>
  <si>
    <t xml:space="preserve">Godoy Cruz - Gimnasia La Plata</t>
  </si>
  <si>
    <t xml:space="preserve">1.21</t>
  </si>
  <si>
    <t xml:space="preserve">237</t>
  </si>
  <si>
    <t xml:space="preserve">1221</t>
  </si>
  <si>
    <t xml:space="preserve">Bastia-Borgo - Martigues</t>
  </si>
  <si>
    <t xml:space="preserve">6.80</t>
  </si>
  <si>
    <t xml:space="preserve">6.6</t>
  </si>
  <si>
    <t xml:space="preserve">1.60</t>
  </si>
  <si>
    <t xml:space="preserve">1.52</t>
  </si>
  <si>
    <t xml:space="preserve">FC Bastia-Borgo - Martigues</t>
  </si>
  <si>
    <t xml:space="preserve">1.14</t>
  </si>
  <si>
    <t xml:space="preserve">32</t>
  </si>
  <si>
    <t xml:space="preserve">1225</t>
  </si>
  <si>
    <t xml:space="preserve">Dunkerque - Orleans</t>
  </si>
  <si>
    <t xml:space="preserve">0.0</t>
  </si>
  <si>
    <t xml:space="preserve">4.30</t>
  </si>
  <si>
    <t xml:space="preserve">1177</t>
  </si>
  <si>
    <t xml:space="preserve">Nykobing - Hobro</t>
  </si>
  <si>
    <t xml:space="preserve">4.20</t>
  </si>
  <si>
    <t xml:space="preserve">1.90</t>
  </si>
  <si>
    <t xml:space="preserve">1.9</t>
  </si>
  <si>
    <t xml:space="preserve">Nykobing FC - Hobro</t>
  </si>
  <si>
    <t xml:space="preserve">1.29</t>
  </si>
  <si>
    <t xml:space="preserve">1232</t>
  </si>
  <si>
    <t xml:space="preserve">21:30</t>
  </si>
  <si>
    <t xml:space="preserve">Palestino - O Higgins</t>
  </si>
  <si>
    <t xml:space="preserve">2.30</t>
  </si>
  <si>
    <t xml:space="preserve">3.55</t>
  </si>
  <si>
    <t xml:space="preserve">Palestino - OHiggins</t>
  </si>
  <si>
    <t xml:space="preserve">7</t>
  </si>
  <si>
    <t xml:space="preserve">1187</t>
  </si>
  <si>
    <t xml:space="preserve">Jong Utrecht - Venlo</t>
  </si>
  <si>
    <t xml:space="preserve">3.00</t>
  </si>
  <si>
    <t xml:space="preserve">-0.2</t>
  </si>
  <si>
    <t xml:space="preserve">2.38</t>
  </si>
  <si>
    <t xml:space="preserve">1191</t>
  </si>
  <si>
    <t xml:space="preserve">Aarau - Schaffhausen</t>
  </si>
  <si>
    <t xml:space="preserve">1.5</t>
  </si>
  <si>
    <t xml:space="preserve">6.40</t>
  </si>
  <si>
    <t xml:space="preserve">6.2</t>
  </si>
  <si>
    <t xml:space="preserve">1.16</t>
  </si>
  <si>
    <t xml:space="preserve">276</t>
  </si>
  <si>
    <t xml:space="preserve">1249</t>
  </si>
  <si>
    <t xml:space="preserve">08:00</t>
  </si>
  <si>
    <t xml:space="preserve">Shonan - Cerezo Osaka</t>
  </si>
  <si>
    <t xml:space="preserve">2.4</t>
  </si>
  <si>
    <t xml:space="preserve">2.88</t>
  </si>
  <si>
    <t xml:space="preserve">Shonan - C-Osaka</t>
  </si>
  <si>
    <t xml:space="preserve">1.63</t>
  </si>
  <si>
    <t xml:space="preserve">2</t>
  </si>
  <si>
    <t xml:space="preserve">1250</t>
  </si>
  <si>
    <t xml:space="preserve">Kashiwa R. - Kobe</t>
  </si>
  <si>
    <t xml:space="preserve">-0.05</t>
  </si>
  <si>
    <t xml:space="preserve">Kashiwa - Kobe</t>
  </si>
  <si>
    <t xml:space="preserve">1.83</t>
  </si>
  <si>
    <t xml:space="preserve">1170</t>
  </si>
  <si>
    <t xml:space="preserve">18:15</t>
  </si>
  <si>
    <t xml:space="preserve">Botev Plovdiv - Lok. Sofia</t>
  </si>
  <si>
    <t xml:space="preserve">1.62</t>
  </si>
  <si>
    <t xml:space="preserve">0.03</t>
  </si>
  <si>
    <t xml:space="preserve">6.10</t>
  </si>
  <si>
    <t xml:space="preserve">5.9</t>
  </si>
  <si>
    <t xml:space="preserve">Botev Plovdiv - Lokomotiv Sofia</t>
  </si>
  <si>
    <t xml:space="preserve">1.17</t>
  </si>
  <si>
    <t xml:space="preserve">1208</t>
  </si>
  <si>
    <t xml:space="preserve">Korona K. - Lech P.</t>
  </si>
  <si>
    <t xml:space="preserve">4.10</t>
  </si>
  <si>
    <t xml:space="preserve">3.9</t>
  </si>
  <si>
    <t xml:space="preserve">-0.01</t>
  </si>
  <si>
    <t xml:space="preserve">Korona Kielce - Lech Poznan</t>
  </si>
  <si>
    <t xml:space="preserve">1.3</t>
  </si>
  <si>
    <t xml:space="preserve">1254</t>
  </si>
  <si>
    <t xml:space="preserve">09:30</t>
  </si>
  <si>
    <t xml:space="preserve">Incheon Utd - Gwangju</t>
  </si>
  <si>
    <t xml:space="preserve">2.36</t>
  </si>
  <si>
    <t xml:space="preserve">0.19</t>
  </si>
  <si>
    <t xml:space="preserve">Incheon Utd - Gwangju FC</t>
  </si>
  <si>
    <t xml:space="preserve">1266</t>
  </si>
  <si>
    <t xml:space="preserve">13:00</t>
  </si>
  <si>
    <t xml:space="preserve">Landskrona - Orebro FK</t>
  </si>
  <si>
    <t xml:space="preserve">3.10</t>
  </si>
  <si>
    <t xml:space="preserve">2.94</t>
  </si>
  <si>
    <t xml:space="preserve">0.16</t>
  </si>
  <si>
    <t xml:space="preserve">Landskrona - Orebro</t>
  </si>
  <si>
    <t xml:space="preserve">72</t>
  </si>
  <si>
    <t xml:space="preserve">1240</t>
  </si>
  <si>
    <t xml:space="preserve">Argentinos Jrs - Boca Juniors</t>
  </si>
  <si>
    <t xml:space="preserve">0.18</t>
  </si>
  <si>
    <t xml:space="preserve">Argentinos Juniors - Boca Juniors</t>
  </si>
  <si>
    <t xml:space="preserve">1.78</t>
  </si>
  <si>
    <t xml:space="preserve">393</t>
  </si>
  <si>
    <t xml:space="preserve">1256</t>
  </si>
  <si>
    <t xml:space="preserve">11:00</t>
  </si>
  <si>
    <t xml:space="preserve">Seoul - Jeju Utd</t>
  </si>
  <si>
    <t xml:space="preserve">2.2</t>
  </si>
  <si>
    <t xml:space="preserve">3.35</t>
  </si>
  <si>
    <t xml:space="preserve">FC Seoul - Jeju Utd</t>
  </si>
  <si>
    <t xml:space="preserve">1.66</t>
  </si>
  <si>
    <t xml:space="preserve">566</t>
  </si>
  <si>
    <t xml:space="preserve">1164</t>
  </si>
  <si>
    <t xml:space="preserve">18:05</t>
  </si>
  <si>
    <t xml:space="preserve">Sibenik - Osijek</t>
  </si>
  <si>
    <t xml:space="preserve">0.17</t>
  </si>
  <si>
    <t xml:space="preserve">1.67</t>
  </si>
  <si>
    <t xml:space="preserve">35</t>
  </si>
  <si>
    <t xml:space="preserve">1175</t>
  </si>
  <si>
    <t xml:space="preserve">Grenoble - Rodez</t>
  </si>
  <si>
    <t xml:space="preserve">2.58</t>
  </si>
  <si>
    <t xml:space="preserve">2.98</t>
  </si>
  <si>
    <t xml:space="preserve">40</t>
  </si>
  <si>
    <t xml:space="preserve">1262</t>
  </si>
  <si>
    <t xml:space="preserve">Gamba Osaka - Yokohama F-M.</t>
  </si>
  <si>
    <t xml:space="preserve">-0.1</t>
  </si>
  <si>
    <t xml:space="preserve">2.08</t>
  </si>
  <si>
    <t xml:space="preserve">G-Osaka - Yokohama FM</t>
  </si>
  <si>
    <t xml:space="preserve">1.81</t>
  </si>
  <si>
    <t xml:space="preserve">1200</t>
  </si>
  <si>
    <t xml:space="preserve">Modena - Sudtirol</t>
  </si>
  <si>
    <t xml:space="preserve">-0.19</t>
  </si>
  <si>
    <t xml:space="preserve">1.47</t>
  </si>
  <si>
    <t xml:space="preserve">281</t>
  </si>
  <si>
    <t xml:space="preserve">1215</t>
  </si>
  <si>
    <t xml:space="preserve">20:45</t>
  </si>
  <si>
    <t xml:space="preserve">Wexford FC - Longford</t>
  </si>
  <si>
    <t xml:space="preserve">1.96</t>
  </si>
  <si>
    <t xml:space="preserve">-0.4</t>
  </si>
  <si>
    <t xml:space="preserve">Wexford F.C - Longford</t>
  </si>
  <si>
    <t xml:space="preserve">13</t>
  </si>
  <si>
    <t xml:space="preserve">1161</t>
  </si>
  <si>
    <t xml:space="preserve">18:00</t>
  </si>
  <si>
    <t xml:space="preserve">Zaglebie - Stal Mielec</t>
  </si>
  <si>
    <t xml:space="preserve">1.89</t>
  </si>
  <si>
    <t xml:space="preserve">Zaglebie Lubin - Stal Mielec</t>
  </si>
  <si>
    <t xml:space="preserve">2.06</t>
  </si>
  <si>
    <t xml:space="preserve">66</t>
  </si>
  <si>
    <t xml:space="preserve">1219</t>
  </si>
  <si>
    <t xml:space="preserve">Cadiz - Valladolid</t>
  </si>
  <si>
    <t xml:space="preserve">2.3</t>
  </si>
  <si>
    <t xml:space="preserve">3.65</t>
  </si>
  <si>
    <t xml:space="preserve">0.15</t>
  </si>
  <si>
    <t xml:space="preserve">1.39</t>
  </si>
  <si>
    <t xml:space="preserve">1196</t>
  </si>
  <si>
    <t xml:space="preserve">Freiburg - Wolfsburg</t>
  </si>
  <si>
    <t xml:space="preserve">2.15</t>
  </si>
  <si>
    <t xml:space="preserve">-0.03</t>
  </si>
  <si>
    <t xml:space="preserve">5189</t>
  </si>
  <si>
    <t xml:space="preserve">1178</t>
  </si>
  <si>
    <t xml:space="preserve">Horsens - Silkeborg</t>
  </si>
  <si>
    <t xml:space="preserve">3.40</t>
  </si>
  <si>
    <t xml:space="preserve">2.35</t>
  </si>
  <si>
    <t xml:space="preserve">AC Horsens - Silkeborg</t>
  </si>
  <si>
    <t xml:space="preserve">1165</t>
  </si>
  <si>
    <t xml:space="preserve">Admira - First Vienna</t>
  </si>
  <si>
    <t xml:space="preserve">Admira Wacker - FIRST VIENNA FC 1894</t>
  </si>
  <si>
    <t xml:space="preserve">1.94</t>
  </si>
  <si>
    <t xml:space="preserve">274</t>
  </si>
  <si>
    <t xml:space="preserve">1228</t>
  </si>
  <si>
    <t xml:space="preserve">Versailles - Avranches</t>
  </si>
  <si>
    <t xml:space="preserve">2.00</t>
  </si>
  <si>
    <t xml:space="preserve">0.12</t>
  </si>
  <si>
    <t xml:space="preserve">4.05</t>
  </si>
  <si>
    <t xml:space="preserve">Versailles 78 FC - Avranches</t>
  </si>
  <si>
    <t xml:space="preserve">1.32</t>
  </si>
  <si>
    <t xml:space="preserve">85</t>
  </si>
  <si>
    <t xml:space="preserve">1212</t>
  </si>
  <si>
    <t xml:space="preserve">Sassuolo - Monza</t>
  </si>
  <si>
    <t xml:space="preserve">Sassuolo - AC Monza</t>
  </si>
  <si>
    <t xml:space="preserve">2094</t>
  </si>
  <si>
    <t xml:space="preserve">1239</t>
  </si>
  <si>
    <t xml:space="preserve">01:00</t>
  </si>
  <si>
    <t xml:space="preserve">Quindio - Llaneros</t>
  </si>
  <si>
    <t xml:space="preserve">4.4</t>
  </si>
  <si>
    <t xml:space="preserve">Quindio - Llaneros FC</t>
  </si>
  <si>
    <t xml:space="preserve">1261</t>
  </si>
  <si>
    <t xml:space="preserve">Daejeon - Daegu</t>
  </si>
  <si>
    <t xml:space="preserve">Daejeon Citizen - Daegu FC</t>
  </si>
  <si>
    <t xml:space="preserve">1.69</t>
  </si>
  <si>
    <t xml:space="preserve">1</t>
  </si>
  <si>
    <t xml:space="preserve">1214</t>
  </si>
  <si>
    <t xml:space="preserve">Cobh R. - Athlone</t>
  </si>
  <si>
    <t xml:space="preserve">2.6</t>
  </si>
  <si>
    <t xml:space="preserve">2.64</t>
  </si>
  <si>
    <t xml:space="preserve">Cobh Ramblers - Athlone Town</t>
  </si>
  <si>
    <t xml:space="preserve">76</t>
  </si>
  <si>
    <t xml:space="preserve">1162</t>
  </si>
  <si>
    <t xml:space="preserve">Chojniczanka - Arka G.</t>
  </si>
  <si>
    <t xml:space="preserve">0.11</t>
  </si>
  <si>
    <t xml:space="preserve">Chojniczanka Chojnice - Arka Gdynia</t>
  </si>
  <si>
    <t xml:space="preserve">36</t>
  </si>
  <si>
    <t xml:space="preserve">1242</t>
  </si>
  <si>
    <t xml:space="preserve">Atletico GO - Avai</t>
  </si>
  <si>
    <t xml:space="preserve">1.75</t>
  </si>
  <si>
    <t xml:space="preserve">1.61</t>
  </si>
  <si>
    <t xml:space="preserve">0.14</t>
  </si>
  <si>
    <t xml:space="preserve">5.80</t>
  </si>
  <si>
    <t xml:space="preserve">7.2</t>
  </si>
  <si>
    <t xml:space="preserve">-1.4</t>
  </si>
  <si>
    <t xml:space="preserve">Atletico Go - Avai</t>
  </si>
  <si>
    <t xml:space="preserve">2.44</t>
  </si>
  <si>
    <t xml:space="preserve">117</t>
  </si>
  <si>
    <t xml:space="preserve">1269</t>
  </si>
  <si>
    <t xml:space="preserve">13:30</t>
  </si>
  <si>
    <t xml:space="preserve">Hearts - Aberdeen</t>
  </si>
  <si>
    <t xml:space="preserve">2.40</t>
  </si>
  <si>
    <t xml:space="preserve">166</t>
  </si>
  <si>
    <t xml:space="preserve">1247</t>
  </si>
  <si>
    <t xml:space="preserve">Kashima - FC Tokyo</t>
  </si>
  <si>
    <t xml:space="preserve">0.13</t>
  </si>
  <si>
    <t xml:space="preserve">4.3</t>
  </si>
  <si>
    <t xml:space="preserve">-0.15</t>
  </si>
  <si>
    <t xml:space="preserve">41</t>
  </si>
  <si>
    <t xml:space="preserve">1248</t>
  </si>
  <si>
    <t xml:space="preserve">Nagoya - Hiroshima</t>
  </si>
  <si>
    <t xml:space="preserve">2.62</t>
  </si>
  <si>
    <t xml:space="preserve">1.51</t>
  </si>
  <si>
    <t xml:space="preserve">456</t>
  </si>
  <si>
    <t xml:space="preserve">1237</t>
  </si>
  <si>
    <t xml:space="preserve">00:00</t>
  </si>
  <si>
    <t xml:space="preserve">Tombense - Londrina</t>
  </si>
  <si>
    <t xml:space="preserve">2.02</t>
  </si>
  <si>
    <t xml:space="preserve">4.5</t>
  </si>
  <si>
    <t xml:space="preserve">Tombense MG - Londrina</t>
  </si>
  <si>
    <t xml:space="preserve">77</t>
  </si>
  <si>
    <t xml:space="preserve">1245</t>
  </si>
  <si>
    <t xml:space="preserve">03:05</t>
  </si>
  <si>
    <t xml:space="preserve">Fortaleza - R.Cartagena</t>
  </si>
  <si>
    <t xml:space="preserve">Fortaleza FC - Real Cartagena</t>
  </si>
  <si>
    <t xml:space="preserve">1246</t>
  </si>
  <si>
    <t xml:space="preserve">06:00</t>
  </si>
  <si>
    <t xml:space="preserve">A.Fukuoka - Urawa</t>
  </si>
  <si>
    <t xml:space="preserve">2.48</t>
  </si>
  <si>
    <t xml:space="preserve">Fukuoka - Urawa</t>
  </si>
  <si>
    <t xml:space="preserve">1192</t>
  </si>
  <si>
    <t xml:space="preserve">Lausanne O. - Yverdon</t>
  </si>
  <si>
    <t xml:space="preserve">3.45</t>
  </si>
  <si>
    <t xml:space="preserve">Stade Lausanne-Ouchy - Yverdon Sport</t>
  </si>
  <si>
    <t xml:space="preserve">25</t>
  </si>
  <si>
    <t xml:space="preserve">1182</t>
  </si>
  <si>
    <t xml:space="preserve">19:30</t>
  </si>
  <si>
    <t xml:space="preserve">Ried - Altach</t>
  </si>
  <si>
    <t xml:space="preserve">-0.35</t>
  </si>
  <si>
    <t xml:space="preserve">SV Ried - SCR Altach</t>
  </si>
  <si>
    <t xml:space="preserve">20</t>
  </si>
  <si>
    <t xml:space="preserve">1166</t>
  </si>
  <si>
    <t xml:space="preserve">Amstetten - Austria V. II</t>
  </si>
  <si>
    <t xml:space="preserve">3.95</t>
  </si>
  <si>
    <t xml:space="preserve">SKU Amstetten - Austria Wien (A)</t>
  </si>
  <si>
    <t xml:space="preserve">106</t>
  </si>
  <si>
    <t xml:space="preserve">1180</t>
  </si>
  <si>
    <t xml:space="preserve">FC Arges - Petrolul</t>
  </si>
  <si>
    <t xml:space="preserve">3.30</t>
  </si>
  <si>
    <t xml:space="preserve">Argeș Pitești - ACS Petrolul 52</t>
  </si>
  <si>
    <t xml:space="preserve">1.72</t>
  </si>
  <si>
    <t xml:space="preserve">1238</t>
  </si>
  <si>
    <t xml:space="preserve">Audax - Huachipato</t>
  </si>
  <si>
    <t xml:space="preserve">Audax Italiano - Huachipato</t>
  </si>
  <si>
    <t xml:space="preserve">372</t>
  </si>
  <si>
    <t xml:space="preserve">1236</t>
  </si>
  <si>
    <t xml:space="preserve">Mirassol - Vitoria</t>
  </si>
  <si>
    <t xml:space="preserve">Mirassol - EC Vitoria Salvador</t>
  </si>
  <si>
    <t xml:space="preserve">8</t>
  </si>
  <si>
    <t xml:space="preserve">1267</t>
  </si>
  <si>
    <t xml:space="preserve">Tottenham - Brentford</t>
  </si>
  <si>
    <t xml:space="preserve">4.25</t>
  </si>
  <si>
    <t xml:space="preserve">1209</t>
  </si>
  <si>
    <t xml:space="preserve">Ruch - Odra Opole</t>
  </si>
  <si>
    <t xml:space="preserve">2.04</t>
  </si>
  <si>
    <t xml:space="preserve">Ruch Chorzow - Odra Opole</t>
  </si>
  <si>
    <t xml:space="preserve">34</t>
  </si>
  <si>
    <t xml:space="preserve">1172</t>
  </si>
  <si>
    <t xml:space="preserve">Munich 1860 - W.Mannheim</t>
  </si>
  <si>
    <t xml:space="preserve">0.1</t>
  </si>
  <si>
    <t xml:space="preserve">3.1</t>
  </si>
  <si>
    <t xml:space="preserve">1860 Munich - Waldhof Mannheim</t>
  </si>
  <si>
    <t xml:space="preserve">1.74</t>
  </si>
  <si>
    <t xml:space="preserve">48</t>
  </si>
  <si>
    <t xml:space="preserve">1195</t>
  </si>
  <si>
    <t xml:space="preserve">Gorica - Tabor Sezana</t>
  </si>
  <si>
    <t xml:space="preserve">-0.25</t>
  </si>
  <si>
    <t xml:space="preserve">1220</t>
  </si>
  <si>
    <t xml:space="preserve">Lyon - Monaco</t>
  </si>
  <si>
    <t xml:space="preserve">2.68</t>
  </si>
  <si>
    <t xml:space="preserve">1967</t>
  </si>
  <si>
    <t xml:space="preserve">1169</t>
  </si>
  <si>
    <t xml:space="preserve">Paks - Puskas A.</t>
  </si>
  <si>
    <t xml:space="preserve">Paks - Puskas Akademia</t>
  </si>
  <si>
    <t xml:space="preserve">1197</t>
  </si>
  <si>
    <t xml:space="preserve">Cittadella - Como</t>
  </si>
  <si>
    <t xml:space="preserve">1.92</t>
  </si>
  <si>
    <t xml:space="preserve">721</t>
  </si>
  <si>
    <t xml:space="preserve">1213</t>
  </si>
  <si>
    <t xml:space="preserve">Partick - Ayr</t>
  </si>
  <si>
    <t xml:space="preserve">1207</t>
  </si>
  <si>
    <t xml:space="preserve">Kisvarda - Vasas</t>
  </si>
  <si>
    <t xml:space="preserve">1.8</t>
  </si>
  <si>
    <t xml:space="preserve">4.75</t>
  </si>
  <si>
    <t xml:space="preserve">4.7</t>
  </si>
  <si>
    <t xml:space="preserve">2.24</t>
  </si>
  <si>
    <t xml:space="preserve">114</t>
  </si>
  <si>
    <t xml:space="preserve">1229</t>
  </si>
  <si>
    <t xml:space="preserve">Villefranche - Le Mans</t>
  </si>
  <si>
    <t xml:space="preserve">0.04</t>
  </si>
  <si>
    <t xml:space="preserve">1189</t>
  </si>
  <si>
    <t xml:space="preserve">Telstar - NAC Breda</t>
  </si>
  <si>
    <t xml:space="preserve">2.52</t>
  </si>
  <si>
    <t xml:space="preserve">2.80</t>
  </si>
  <si>
    <t xml:space="preserve">2.82</t>
  </si>
  <si>
    <t xml:space="preserve">SC Telstar - NAC Breda</t>
  </si>
  <si>
    <t xml:space="preserve">1224</t>
  </si>
  <si>
    <t xml:space="preserve">Concarneau - Bourg en Bresse</t>
  </si>
  <si>
    <t xml:space="preserve">Concarneau - Bourg-en-Bresse</t>
  </si>
  <si>
    <t xml:space="preserve">1171</t>
  </si>
  <si>
    <t xml:space="preserve">18:30</t>
  </si>
  <si>
    <t xml:space="preserve">Kiel - St.Pauli</t>
  </si>
  <si>
    <t xml:space="preserve">2.22</t>
  </si>
  <si>
    <t xml:space="preserve">Holstein Kiel - St Pauli</t>
  </si>
  <si>
    <t xml:space="preserve">1032</t>
  </si>
  <si>
    <t xml:space="preserve">1264</t>
  </si>
  <si>
    <t xml:space="preserve">Braunschweig - Regensburg</t>
  </si>
  <si>
    <t xml:space="preserve">Braunschweig - Jahn Regensburg</t>
  </si>
  <si>
    <t xml:space="preserve">1184</t>
  </si>
  <si>
    <t xml:space="preserve">Dordrecht - Top Oss</t>
  </si>
  <si>
    <t xml:space="preserve">FC Dordrecht - FC Oss</t>
  </si>
  <si>
    <t xml:space="preserve">1222</t>
  </si>
  <si>
    <t xml:space="preserve">Chateauroux - Red Star</t>
  </si>
  <si>
    <t xml:space="preserve">0.06</t>
  </si>
  <si>
    <t xml:space="preserve">1263</t>
  </si>
  <si>
    <t xml:space="preserve">Arminia B. - Paderborn</t>
  </si>
  <si>
    <t xml:space="preserve">2.54</t>
  </si>
  <si>
    <t xml:space="preserve">Arminia Bielefeld - Paderborn</t>
  </si>
  <si>
    <t xml:space="preserve">1203</t>
  </si>
  <si>
    <t xml:space="preserve">Perugia - Benevento</t>
  </si>
  <si>
    <t xml:space="preserve">5.6</t>
  </si>
  <si>
    <t xml:space="preserve">37</t>
  </si>
  <si>
    <t xml:space="preserve">1259</t>
  </si>
  <si>
    <t xml:space="preserve">11:45</t>
  </si>
  <si>
    <t xml:space="preserve">Central Coast Mariners - Adelaide United</t>
  </si>
  <si>
    <t xml:space="preserve">3.7</t>
  </si>
  <si>
    <t xml:space="preserve">1163</t>
  </si>
  <si>
    <t xml:space="preserve">Hillerod - Koge</t>
  </si>
  <si>
    <t xml:space="preserve">2.92</t>
  </si>
  <si>
    <t xml:space="preserve">-0.12</t>
  </si>
  <si>
    <t xml:space="preserve">Hillerod Fodbold - HB Koge</t>
  </si>
  <si>
    <t xml:space="preserve">471</t>
  </si>
  <si>
    <t xml:space="preserve">1230</t>
  </si>
  <si>
    <t xml:space="preserve">Barnsley - Bolton</t>
  </si>
  <si>
    <t xml:space="preserve">2372</t>
  </si>
  <si>
    <t xml:space="preserve">1231</t>
  </si>
  <si>
    <t xml:space="preserve">21:15</t>
  </si>
  <si>
    <t xml:space="preserve">Maritimo - Vizela</t>
  </si>
  <si>
    <t xml:space="preserve">5.25</t>
  </si>
  <si>
    <t xml:space="preserve">5.2</t>
  </si>
  <si>
    <t xml:space="preserve">1.23</t>
  </si>
  <si>
    <t xml:space="preserve">1159</t>
  </si>
  <si>
    <t xml:space="preserve">1176</t>
  </si>
  <si>
    <t xml:space="preserve">Brage - Gefle</t>
  </si>
  <si>
    <t xml:space="preserve">1.70</t>
  </si>
  <si>
    <t xml:space="preserve">5.7</t>
  </si>
  <si>
    <t xml:space="preserve">IK Brage - Gefle</t>
  </si>
  <si>
    <t xml:space="preserve">2.42</t>
  </si>
  <si>
    <t xml:space="preserve">241</t>
  </si>
  <si>
    <t xml:space="preserve">1181</t>
  </si>
  <si>
    <t xml:space="preserve">UTA Arad - U Craiova 1948</t>
  </si>
  <si>
    <t xml:space="preserve">UTA Arad - FC U Craiova 1948</t>
  </si>
  <si>
    <t xml:space="preserve">1233</t>
  </si>
  <si>
    <t xml:space="preserve">C.Cordoba - Union Santa Fe</t>
  </si>
  <si>
    <t xml:space="preserve">2.46</t>
  </si>
  <si>
    <t xml:space="preserve">Central Cordoba (SdE) - Union Santa Fe</t>
  </si>
  <si>
    <t xml:space="preserve">1235</t>
  </si>
  <si>
    <t xml:space="preserve">Rosario Central - Defensa y Just.</t>
  </si>
  <si>
    <t xml:space="preserve">Rosario Central - Defensa y Justicia</t>
  </si>
  <si>
    <t xml:space="preserve">1227</t>
  </si>
  <si>
    <t xml:space="preserve">Stade Briochin - Sedan</t>
  </si>
  <si>
    <t xml:space="preserve">1201</t>
  </si>
  <si>
    <t xml:space="preserve">Palermo - Brescia</t>
  </si>
  <si>
    <t xml:space="preserve">1255</t>
  </si>
  <si>
    <t xml:space="preserve">10:00</t>
  </si>
  <si>
    <t xml:space="preserve">Sagan Tosu - Albirex Niigata</t>
  </si>
  <si>
    <t xml:space="preserve">2.72</t>
  </si>
  <si>
    <t xml:space="preserve">2.74</t>
  </si>
  <si>
    <t xml:space="preserve">Tosu - Albirex Niigata</t>
  </si>
  <si>
    <t xml:space="preserve">1.54</t>
  </si>
  <si>
    <t xml:space="preserve">1188</t>
  </si>
  <si>
    <t xml:space="preserve">Roda - Willem II</t>
  </si>
  <si>
    <t xml:space="preserve">4.70</t>
  </si>
  <si>
    <t xml:space="preserve">4.8</t>
  </si>
  <si>
    <t xml:space="preserve">Roda JC - Willem II</t>
  </si>
  <si>
    <t xml:space="preserve">1204</t>
  </si>
  <si>
    <t xml:space="preserve">Pisa - Spal</t>
  </si>
  <si>
    <t xml:space="preserve">6.70</t>
  </si>
  <si>
    <t xml:space="preserve">127</t>
  </si>
  <si>
    <t xml:space="preserve">1217</t>
  </si>
  <si>
    <t xml:space="preserve">Dundalk - Bohemians</t>
  </si>
  <si>
    <t xml:space="preserve">2.8</t>
  </si>
  <si>
    <t xml:space="preserve">1.46</t>
  </si>
  <si>
    <t xml:space="preserve">22</t>
  </si>
  <si>
    <t xml:space="preserve">1223</t>
  </si>
  <si>
    <t xml:space="preserve">Cholet - Paris 13 Atl.</t>
  </si>
  <si>
    <t xml:space="preserve">Cholet SO - Gobelins F.C.</t>
  </si>
  <si>
    <t xml:space="preserve">47</t>
  </si>
  <si>
    <t xml:space="preserve">1234</t>
  </si>
  <si>
    <t xml:space="preserve">Estudiantes - Banfield</t>
  </si>
  <si>
    <t xml:space="preserve">5.8</t>
  </si>
  <si>
    <t xml:space="preserve">1.19</t>
  </si>
  <si>
    <t xml:space="preserve">243</t>
  </si>
  <si>
    <t xml:space="preserve">1216</t>
  </si>
  <si>
    <t xml:space="preserve">Cork City - Sligo Rovers</t>
  </si>
  <si>
    <t xml:space="preserve">165</t>
  </si>
  <si>
    <t xml:space="preserve">1268</t>
  </si>
  <si>
    <t xml:space="preserve">Stockport - Salford</t>
  </si>
  <si>
    <t xml:space="preserve">5.00</t>
  </si>
  <si>
    <t xml:space="preserve">Stockport - Salford City</t>
  </si>
  <si>
    <t xml:space="preserve">1218</t>
  </si>
  <si>
    <t xml:space="preserve">Shelbourne - St. Patricks</t>
  </si>
  <si>
    <t xml:space="preserve">2.84</t>
  </si>
  <si>
    <t xml:space="preserve">Shelbourne - St Patricks</t>
  </si>
  <si>
    <t xml:space="preserve">1.53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</si>
</sst>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109"/>
  <sheetViews>
    <sheetView showFormulas="false" showGridLines="true" showRowColHeaders="true" showZeros="true" rightToLeft="false" tabSelected="true" showOutlineSymbols="true" defaultGridColor="true" view="normal" topLeftCell="A66" colorId="64" zoomScale="100" zoomScaleNormal="100" zoomScalePageLayoutView="100" workbookViewId="0">
      <selection pane="topLeft" activeCell="P31" activeCellId="0" sqref="P31"/>
    </sheetView>
  </sheetViews>
  <sheetFormatPr defaultColWidth="8.6875" defaultRowHeight="15" zeroHeight="false" outlineLevelRow="0" outlineLevelCol="0"/>
  <cols>
    <col collapsed="false" customWidth="true" hidden="false" outlineLevel="0" max="3" min="3" style="0" width="19.53"/>
    <col collapsed="false" customWidth="true" hidden="false" outlineLevel="0" max="6" min="6" style="0" width="39.06"/>
    <col collapsed="false" customWidth="true" hidden="false" outlineLevel="0" max="16" min="16" style="0" width="27.78"/>
  </cols>
  <sheetData>
    <row r="1" customFormat="false" ht="15" hidden="false" customHeight="false" outlineLevel="0" collapsed="false">
      <c r="C1" s="0" t="s">
        <v>0</v>
      </c>
      <c r="D1" s="0" t="n">
        <v>112</v>
      </c>
    </row>
    <row r="2" customFormat="false" ht="15" hidden="false" customHeight="false" outlineLevel="0" collapsed="false">
      <c r="C2" s="0" t="s">
        <v>1</v>
      </c>
      <c r="D2" s="0" t="n">
        <v>400</v>
      </c>
    </row>
    <row r="3" customFormat="false" ht="15" hidden="false" customHeight="false" outlineLevel="0" collapsed="false">
      <c r="C3" s="0" t="s">
        <v>2</v>
      </c>
      <c r="D3" s="0" t="n">
        <v>101</v>
      </c>
    </row>
    <row r="4" customFormat="false" ht="15" hidden="false" customHeight="false" outlineLevel="0" collapsed="false">
      <c r="C4" s="0" t="s">
        <v>3</v>
      </c>
      <c r="D4" s="0" t="n">
        <v>11</v>
      </c>
    </row>
    <row r="7" customFormat="false" ht="15" hidden="false" customHeight="false" outlineLevel="0" collapsed="false">
      <c r="B7" s="0" t="s">
        <v>4</v>
      </c>
      <c r="C7" s="0" t="s">
        <v>5</v>
      </c>
      <c r="D7" s="0" t="s">
        <v>6</v>
      </c>
      <c r="E7" s="0" t="s">
        <v>7</v>
      </c>
      <c r="F7" s="0" t="s">
        <v>8</v>
      </c>
      <c r="G7" s="0" t="s">
        <v>9</v>
      </c>
      <c r="H7" s="0" t="s">
        <v>10</v>
      </c>
      <c r="I7" s="0" t="s">
        <v>11</v>
      </c>
      <c r="J7" s="0" t="s">
        <v>12</v>
      </c>
      <c r="K7" s="0" t="s">
        <v>13</v>
      </c>
      <c r="L7" s="0" t="s">
        <v>14</v>
      </c>
      <c r="M7" s="0" t="s">
        <v>15</v>
      </c>
      <c r="N7" s="0" t="s">
        <v>16</v>
      </c>
      <c r="O7" s="0" t="s">
        <v>17</v>
      </c>
      <c r="P7" s="0" t="s">
        <v>18</v>
      </c>
      <c r="Q7" s="0" t="s">
        <v>19</v>
      </c>
      <c r="R7" s="0" t="s">
        <v>20</v>
      </c>
      <c r="S7" s="0" t="s">
        <v>21</v>
      </c>
    </row>
    <row r="8" customFormat="false" ht="12.8" hidden="false" customHeight="false" outlineLevel="0" collapsed="false">
      <c r="B8" s="0" t="s">
        <v>22</v>
      </c>
      <c r="C8" s="0" t="s">
        <v>23</v>
      </c>
      <c r="D8" s="0" t="s">
        <v>24</v>
      </c>
      <c r="E8" s="0" t="s">
        <v>25</v>
      </c>
      <c r="F8" s="0" t="s">
        <v>26</v>
      </c>
      <c r="G8" s="0" t="s">
        <v>27</v>
      </c>
      <c r="H8" s="0" t="s">
        <v>28</v>
      </c>
      <c r="I8" s="0" t="s">
        <v>29</v>
      </c>
      <c r="J8" s="0" t="s">
        <v>30</v>
      </c>
      <c r="K8" s="0" t="s">
        <v>31</v>
      </c>
      <c r="L8" s="0" t="s">
        <v>32</v>
      </c>
      <c r="P8" s="0" t="s">
        <v>33</v>
      </c>
      <c r="Q8" s="0" t="s">
        <v>34</v>
      </c>
      <c r="R8" s="0" t="s">
        <v>30</v>
      </c>
      <c r="S8" s="0" t="s">
        <v>35</v>
      </c>
      <c r="T8" s="0" t="n">
        <f aca="false">  (85.47*R8/(100/(R8*100-100)+1))-(85.47*R8/Q8)</f>
        <v>53.0230555555556</v>
      </c>
      <c r="U8" s="0" t="s">
        <v>35</v>
      </c>
    </row>
    <row r="9" customFormat="false" ht="12.8" hidden="false" customHeight="false" outlineLevel="0" collapsed="false">
      <c r="B9" s="0" t="s">
        <v>36</v>
      </c>
      <c r="C9" s="0" t="s">
        <v>37</v>
      </c>
      <c r="D9" s="0" t="s">
        <v>24</v>
      </c>
      <c r="E9" s="0" t="s">
        <v>38</v>
      </c>
      <c r="F9" s="0" t="s">
        <v>39</v>
      </c>
      <c r="G9" s="0" t="s">
        <v>40</v>
      </c>
      <c r="H9" s="0" t="s">
        <v>41</v>
      </c>
      <c r="I9" s="0" t="s">
        <v>42</v>
      </c>
      <c r="J9" s="0" t="s">
        <v>43</v>
      </c>
      <c r="K9" s="0" t="s">
        <v>44</v>
      </c>
      <c r="L9" s="0" t="s">
        <v>45</v>
      </c>
      <c r="P9" s="0" t="s">
        <v>46</v>
      </c>
      <c r="Q9" s="0" t="s">
        <v>47</v>
      </c>
      <c r="R9" s="0" t="s">
        <v>40</v>
      </c>
      <c r="S9" s="0" t="s">
        <v>48</v>
      </c>
      <c r="T9" s="0" t="n">
        <f aca="false">  (85.47*R9/(100/(R9*100-100)+1))-(85.47*R9/Q9)</f>
        <v>87.9715609756097</v>
      </c>
      <c r="U9" s="0" t="s">
        <v>48</v>
      </c>
    </row>
    <row r="10" customFormat="false" ht="12.8" hidden="false" customHeight="false" outlineLevel="0" collapsed="false">
      <c r="B10" s="0" t="s">
        <v>49</v>
      </c>
      <c r="C10" s="0" t="s">
        <v>23</v>
      </c>
      <c r="D10" s="0" t="s">
        <v>24</v>
      </c>
      <c r="E10" s="0" t="s">
        <v>50</v>
      </c>
      <c r="F10" s="0" t="s">
        <v>51</v>
      </c>
      <c r="G10" s="0" t="s">
        <v>52</v>
      </c>
      <c r="H10" s="0" t="s">
        <v>53</v>
      </c>
      <c r="I10" s="0" t="s">
        <v>54</v>
      </c>
      <c r="J10" s="0" t="s">
        <v>55</v>
      </c>
      <c r="K10" s="0" t="s">
        <v>56</v>
      </c>
      <c r="L10" s="0" t="s">
        <v>57</v>
      </c>
      <c r="P10" s="0" t="s">
        <v>58</v>
      </c>
      <c r="Q10" s="0" t="s">
        <v>59</v>
      </c>
      <c r="R10" s="0" t="s">
        <v>55</v>
      </c>
      <c r="S10" s="0" t="s">
        <v>60</v>
      </c>
      <c r="T10" s="0" t="n">
        <f aca="false">  (85.47*R10/(100/(R10*100-100)+1))-(85.47*R10/Q10)</f>
        <v>96.866</v>
      </c>
      <c r="U10" s="0" t="s">
        <v>60</v>
      </c>
    </row>
    <row r="11" customFormat="false" ht="12.8" hidden="false" customHeight="false" outlineLevel="0" collapsed="false">
      <c r="B11" s="0" t="s">
        <v>61</v>
      </c>
      <c r="C11" s="0" t="s">
        <v>23</v>
      </c>
      <c r="D11" s="0" t="s">
        <v>24</v>
      </c>
      <c r="E11" s="0" t="s">
        <v>62</v>
      </c>
      <c r="F11" s="0" t="s">
        <v>63</v>
      </c>
      <c r="G11" s="0" t="s">
        <v>64</v>
      </c>
      <c r="H11" s="0" t="s">
        <v>65</v>
      </c>
      <c r="I11" s="0" t="s">
        <v>66</v>
      </c>
      <c r="J11" s="0" t="s">
        <v>67</v>
      </c>
      <c r="K11" s="0" t="s">
        <v>68</v>
      </c>
      <c r="L11" s="0" t="s">
        <v>69</v>
      </c>
      <c r="P11" s="0" t="s">
        <v>70</v>
      </c>
      <c r="Q11" s="0" t="s">
        <v>71</v>
      </c>
      <c r="R11" s="0" t="s">
        <v>64</v>
      </c>
      <c r="S11" s="0" t="s">
        <v>72</v>
      </c>
      <c r="T11" s="0" t="n">
        <f aca="false">  (85.47*R11/(100/(R11*100-100)+1))-(85.47*R11/Q11)</f>
        <v>71.581125</v>
      </c>
      <c r="U11" s="0" t="s">
        <v>72</v>
      </c>
    </row>
    <row r="12" customFormat="false" ht="12.8" hidden="false" customHeight="false" outlineLevel="0" collapsed="false">
      <c r="B12" s="0" t="s">
        <v>73</v>
      </c>
      <c r="C12" s="0" t="s">
        <v>37</v>
      </c>
      <c r="D12" s="0" t="s">
        <v>24</v>
      </c>
      <c r="E12" s="0" t="s">
        <v>74</v>
      </c>
      <c r="F12" s="0" t="s">
        <v>75</v>
      </c>
      <c r="G12" s="0" t="s">
        <v>76</v>
      </c>
      <c r="H12" s="0" t="s">
        <v>77</v>
      </c>
      <c r="I12" s="0" t="s">
        <v>78</v>
      </c>
      <c r="J12" s="0" t="s">
        <v>79</v>
      </c>
      <c r="K12" s="0" t="s">
        <v>71</v>
      </c>
      <c r="L12" s="0" t="s">
        <v>80</v>
      </c>
      <c r="P12" s="0" t="s">
        <v>75</v>
      </c>
      <c r="Q12" s="0" t="s">
        <v>81</v>
      </c>
      <c r="R12" s="0" t="s">
        <v>76</v>
      </c>
      <c r="S12" s="0" t="s">
        <v>82</v>
      </c>
      <c r="T12" s="0" t="n">
        <f aca="false">  (85.47*R12/(100/(R12*100-100)+1))-(85.47*R12/Q12)</f>
        <v>1.0175</v>
      </c>
      <c r="U12" s="0" t="s">
        <v>82</v>
      </c>
    </row>
    <row r="13" customFormat="false" ht="12.8" hidden="false" customHeight="false" outlineLevel="0" collapsed="false">
      <c r="B13" s="0" t="s">
        <v>83</v>
      </c>
      <c r="C13" s="0" t="s">
        <v>37</v>
      </c>
      <c r="D13" s="0" t="s">
        <v>24</v>
      </c>
      <c r="E13" s="0" t="s">
        <v>84</v>
      </c>
      <c r="F13" s="0" t="s">
        <v>85</v>
      </c>
      <c r="G13" s="0" t="s">
        <v>86</v>
      </c>
      <c r="H13" s="0" t="s">
        <v>87</v>
      </c>
      <c r="I13" s="0" t="s">
        <v>88</v>
      </c>
      <c r="J13" s="0" t="s">
        <v>89</v>
      </c>
      <c r="K13" s="0" t="s">
        <v>90</v>
      </c>
      <c r="L13" s="0" t="s">
        <v>91</v>
      </c>
      <c r="P13" s="0" t="s">
        <v>85</v>
      </c>
      <c r="Q13" s="0" t="s">
        <v>92</v>
      </c>
      <c r="R13" s="0" t="s">
        <v>89</v>
      </c>
      <c r="S13" s="0" t="s">
        <v>93</v>
      </c>
      <c r="T13" s="0" t="n">
        <f aca="false">  (85.47*R13/(100/(R13*100-100)+1))-(85.47*R13/Q13)</f>
        <v>-4.16392307692308</v>
      </c>
      <c r="U13" s="0" t="s">
        <v>93</v>
      </c>
    </row>
    <row r="14" customFormat="false" ht="12.8" hidden="false" customHeight="false" outlineLevel="0" collapsed="false">
      <c r="B14" s="0" t="s">
        <v>94</v>
      </c>
      <c r="C14" s="0" t="s">
        <v>37</v>
      </c>
      <c r="D14" s="0" t="s">
        <v>24</v>
      </c>
      <c r="E14" s="0" t="s">
        <v>62</v>
      </c>
      <c r="F14" s="0" t="s">
        <v>95</v>
      </c>
      <c r="G14" s="0" t="s">
        <v>96</v>
      </c>
      <c r="H14" s="0" t="s">
        <v>97</v>
      </c>
      <c r="I14" s="0" t="s">
        <v>98</v>
      </c>
      <c r="J14" s="0" t="s">
        <v>99</v>
      </c>
      <c r="K14" s="0" t="s">
        <v>100</v>
      </c>
      <c r="L14" s="0" t="s">
        <v>101</v>
      </c>
      <c r="P14" s="0" t="s">
        <v>102</v>
      </c>
      <c r="Q14" s="0" t="s">
        <v>103</v>
      </c>
      <c r="R14" s="0" t="s">
        <v>99</v>
      </c>
      <c r="S14" s="0" t="s">
        <v>104</v>
      </c>
      <c r="T14" s="0" t="n">
        <f aca="false">  (85.47*R14/(100/(R14*100-100)+1))-(85.47*R14/Q14)</f>
        <v>12.6056312849162</v>
      </c>
      <c r="U14" s="0" t="s">
        <v>104</v>
      </c>
    </row>
    <row r="15" customFormat="false" ht="12.8" hidden="false" customHeight="false" outlineLevel="0" collapsed="false">
      <c r="B15" s="0" t="s">
        <v>105</v>
      </c>
      <c r="C15" s="0" t="s">
        <v>37</v>
      </c>
      <c r="D15" s="0" t="s">
        <v>24</v>
      </c>
      <c r="E15" s="0" t="s">
        <v>50</v>
      </c>
      <c r="F15" s="0" t="s">
        <v>106</v>
      </c>
      <c r="G15" s="0" t="s">
        <v>107</v>
      </c>
      <c r="H15" s="0" t="s">
        <v>108</v>
      </c>
      <c r="I15" s="0" t="s">
        <v>109</v>
      </c>
      <c r="J15" s="0" t="s">
        <v>110</v>
      </c>
      <c r="K15" s="0" t="s">
        <v>111</v>
      </c>
      <c r="L15" s="0" t="s">
        <v>101</v>
      </c>
      <c r="P15" s="0" t="s">
        <v>106</v>
      </c>
      <c r="Q15" s="0" t="s">
        <v>112</v>
      </c>
      <c r="R15" s="0" t="s">
        <v>110</v>
      </c>
      <c r="S15" s="0" t="s">
        <v>113</v>
      </c>
      <c r="T15" s="0" t="n">
        <f aca="false">  (85.47*R15/(100/(R15*100-100)+1))-(85.47*R15/Q15)</f>
        <v>-3.22753846153847</v>
      </c>
      <c r="U15" s="0" t="s">
        <v>113</v>
      </c>
    </row>
    <row r="16" customFormat="false" ht="12.8" hidden="false" customHeight="false" outlineLevel="0" collapsed="false">
      <c r="B16" s="0" t="s">
        <v>114</v>
      </c>
      <c r="C16" s="0" t="s">
        <v>37</v>
      </c>
      <c r="D16" s="0" t="s">
        <v>115</v>
      </c>
      <c r="E16" s="0" t="s">
        <v>116</v>
      </c>
      <c r="F16" s="0" t="s">
        <v>117</v>
      </c>
      <c r="G16" s="0" t="s">
        <v>99</v>
      </c>
      <c r="H16" s="0" t="s">
        <v>100</v>
      </c>
      <c r="I16" s="0" t="s">
        <v>101</v>
      </c>
      <c r="J16" s="0" t="s">
        <v>118</v>
      </c>
      <c r="K16" s="0" t="s">
        <v>119</v>
      </c>
      <c r="L16" s="0" t="s">
        <v>120</v>
      </c>
      <c r="P16" s="0" t="s">
        <v>121</v>
      </c>
      <c r="Q16" s="0" t="s">
        <v>122</v>
      </c>
      <c r="R16" s="0" t="s">
        <v>99</v>
      </c>
      <c r="S16" s="0" t="s">
        <v>123</v>
      </c>
      <c r="T16" s="0" t="n">
        <f aca="false">  (85.47*R16/(100/(R16*100-100)+1))-(85.47*R16/Q16)</f>
        <v>-2.13674999999998</v>
      </c>
      <c r="U16" s="0" t="s">
        <v>123</v>
      </c>
    </row>
    <row r="17" customFormat="false" ht="12.8" hidden="false" customHeight="false" outlineLevel="0" collapsed="false">
      <c r="B17" s="0" t="s">
        <v>124</v>
      </c>
      <c r="C17" s="0" t="s">
        <v>37</v>
      </c>
      <c r="D17" s="0" t="s">
        <v>115</v>
      </c>
      <c r="E17" s="0" t="s">
        <v>125</v>
      </c>
      <c r="F17" s="0" t="s">
        <v>126</v>
      </c>
      <c r="G17" s="0" t="s">
        <v>127</v>
      </c>
      <c r="H17" s="0" t="s">
        <v>128</v>
      </c>
      <c r="I17" s="0" t="s">
        <v>129</v>
      </c>
      <c r="J17" s="0" t="s">
        <v>81</v>
      </c>
      <c r="K17" s="0" t="s">
        <v>122</v>
      </c>
      <c r="L17" s="0" t="s">
        <v>130</v>
      </c>
      <c r="P17" s="0" t="s">
        <v>131</v>
      </c>
      <c r="Q17" s="0" t="s">
        <v>66</v>
      </c>
      <c r="R17" s="0" t="s">
        <v>127</v>
      </c>
      <c r="S17" s="0" t="s">
        <v>132</v>
      </c>
      <c r="T17" s="0" t="n">
        <f aca="false">  (85.47*R17/(100/(R17*100-100)+1))-(85.47*R17/Q17)</f>
        <v>-4.27350000000001</v>
      </c>
      <c r="U17" s="0" t="s">
        <v>132</v>
      </c>
    </row>
    <row r="18" customFormat="false" ht="12.8" hidden="false" customHeight="false" outlineLevel="0" collapsed="false">
      <c r="B18" s="0" t="s">
        <v>133</v>
      </c>
      <c r="C18" s="0" t="s">
        <v>37</v>
      </c>
      <c r="D18" s="0" t="s">
        <v>24</v>
      </c>
      <c r="E18" s="0" t="s">
        <v>74</v>
      </c>
      <c r="F18" s="0" t="s">
        <v>134</v>
      </c>
      <c r="G18" s="0" t="s">
        <v>135</v>
      </c>
      <c r="H18" s="0" t="s">
        <v>136</v>
      </c>
      <c r="I18" s="0" t="s">
        <v>137</v>
      </c>
      <c r="J18" s="0" t="s">
        <v>138</v>
      </c>
      <c r="K18" s="0" t="s">
        <v>139</v>
      </c>
      <c r="L18" s="0" t="s">
        <v>140</v>
      </c>
      <c r="P18" s="0" t="s">
        <v>141</v>
      </c>
      <c r="Q18" s="0" t="s">
        <v>142</v>
      </c>
      <c r="R18" s="0" t="s">
        <v>138</v>
      </c>
      <c r="S18" s="0" t="s">
        <v>143</v>
      </c>
      <c r="T18" s="0" t="n">
        <f aca="false">  (85.47*R18/(100/(R18*100-100)+1))-(85.47*R18/Q18)</f>
        <v>-2.79291732283468</v>
      </c>
      <c r="U18" s="0" t="s">
        <v>143</v>
      </c>
    </row>
    <row r="19" customFormat="false" ht="12.8" hidden="false" customHeight="false" outlineLevel="0" collapsed="false">
      <c r="B19" s="0" t="s">
        <v>144</v>
      </c>
      <c r="C19" s="0" t="s">
        <v>37</v>
      </c>
      <c r="D19" s="0" t="s">
        <v>24</v>
      </c>
      <c r="E19" s="0" t="s">
        <v>84</v>
      </c>
      <c r="F19" s="0" t="s">
        <v>145</v>
      </c>
      <c r="G19" s="0" t="s">
        <v>146</v>
      </c>
      <c r="H19" s="0" t="s">
        <v>147</v>
      </c>
      <c r="I19" s="0" t="s">
        <v>140</v>
      </c>
      <c r="J19" s="0" t="s">
        <v>148</v>
      </c>
      <c r="K19" s="0" t="s">
        <v>59</v>
      </c>
      <c r="L19" s="0" t="s">
        <v>149</v>
      </c>
      <c r="P19" s="0" t="s">
        <v>145</v>
      </c>
      <c r="Q19" s="0" t="s">
        <v>150</v>
      </c>
      <c r="R19" s="0" t="s">
        <v>146</v>
      </c>
      <c r="S19" s="0" t="s">
        <v>151</v>
      </c>
      <c r="T19" s="0" t="n">
        <f aca="false">  (85.47*R19/(100/(R19*100-100)+1))-(85.47*R19/Q19)</f>
        <v>-9.12536842105263</v>
      </c>
      <c r="U19" s="0" t="s">
        <v>151</v>
      </c>
    </row>
    <row r="20" customFormat="false" ht="12.8" hidden="false" customHeight="false" outlineLevel="0" collapsed="false">
      <c r="B20" s="0" t="s">
        <v>152</v>
      </c>
      <c r="C20" s="0" t="s">
        <v>37</v>
      </c>
      <c r="D20" s="0" t="s">
        <v>24</v>
      </c>
      <c r="E20" s="0" t="s">
        <v>153</v>
      </c>
      <c r="F20" s="0" t="s">
        <v>154</v>
      </c>
      <c r="G20" s="0" t="s">
        <v>110</v>
      </c>
      <c r="H20" s="0" t="s">
        <v>155</v>
      </c>
      <c r="I20" s="0" t="s">
        <v>156</v>
      </c>
      <c r="J20" s="0" t="s">
        <v>64</v>
      </c>
      <c r="K20" s="0" t="s">
        <v>157</v>
      </c>
      <c r="L20" s="0" t="s">
        <v>140</v>
      </c>
      <c r="P20" s="0" t="s">
        <v>158</v>
      </c>
      <c r="Q20" s="0" t="s">
        <v>159</v>
      </c>
      <c r="R20" s="0" t="s">
        <v>64</v>
      </c>
      <c r="S20" s="0" t="s">
        <v>160</v>
      </c>
      <c r="T20" s="0" t="n">
        <f aca="false">  (85.47*R20/(100/(R20*100-100)+1))-(85.47*R20/Q20)</f>
        <v>0.754147058823534</v>
      </c>
      <c r="U20" s="0" t="s">
        <v>160</v>
      </c>
    </row>
    <row r="21" customFormat="false" ht="12.8" hidden="false" customHeight="false" outlineLevel="0" collapsed="false">
      <c r="B21" s="0" t="s">
        <v>161</v>
      </c>
      <c r="C21" s="0" t="s">
        <v>37</v>
      </c>
      <c r="D21" s="0" t="s">
        <v>115</v>
      </c>
      <c r="E21" s="0" t="s">
        <v>162</v>
      </c>
      <c r="F21" s="0" t="s">
        <v>163</v>
      </c>
      <c r="G21" s="0" t="s">
        <v>89</v>
      </c>
      <c r="H21" s="0" t="s">
        <v>164</v>
      </c>
      <c r="I21" s="0" t="s">
        <v>165</v>
      </c>
      <c r="J21" s="0" t="s">
        <v>166</v>
      </c>
      <c r="K21" s="0" t="s">
        <v>167</v>
      </c>
      <c r="L21" s="0" t="s">
        <v>168</v>
      </c>
      <c r="P21" s="0" t="s">
        <v>169</v>
      </c>
      <c r="Q21" s="0" t="s">
        <v>170</v>
      </c>
      <c r="R21" s="0" t="s">
        <v>89</v>
      </c>
      <c r="S21" s="0" t="s">
        <v>171</v>
      </c>
      <c r="T21" s="0" t="n">
        <f aca="false">  (85.47*R21/(100/(R21*100-100)+1))-(85.47*R21/Q21)</f>
        <v>-5.10062903225807</v>
      </c>
      <c r="U21" s="0" t="s">
        <v>171</v>
      </c>
    </row>
    <row r="22" customFormat="false" ht="12.8" hidden="false" customHeight="false" outlineLevel="0" collapsed="false">
      <c r="B22" s="0" t="s">
        <v>172</v>
      </c>
      <c r="C22" s="0" t="s">
        <v>37</v>
      </c>
      <c r="D22" s="0" t="s">
        <v>24</v>
      </c>
      <c r="E22" s="0" t="s">
        <v>62</v>
      </c>
      <c r="F22" s="0" t="s">
        <v>173</v>
      </c>
      <c r="G22" s="0" t="s">
        <v>174</v>
      </c>
      <c r="H22" s="0" t="s">
        <v>175</v>
      </c>
      <c r="I22" s="0" t="s">
        <v>176</v>
      </c>
      <c r="J22" s="0" t="s">
        <v>177</v>
      </c>
      <c r="K22" s="0" t="s">
        <v>128</v>
      </c>
      <c r="L22" s="0" t="s">
        <v>178</v>
      </c>
      <c r="P22" s="0" t="s">
        <v>179</v>
      </c>
      <c r="Q22" s="0" t="s">
        <v>66</v>
      </c>
      <c r="R22" s="0" t="s">
        <v>177</v>
      </c>
      <c r="S22" s="0" t="s">
        <v>180</v>
      </c>
      <c r="T22" s="0" t="n">
        <f aca="false">  (85.47*R22/(100/(R22*100-100)+1))-(85.47*R22/Q22)</f>
        <v>-5.69800000000004</v>
      </c>
      <c r="U22" s="0" t="s">
        <v>180</v>
      </c>
    </row>
    <row r="23" customFormat="false" ht="12.8" hidden="false" customHeight="false" outlineLevel="0" collapsed="false">
      <c r="B23" s="0" t="s">
        <v>181</v>
      </c>
      <c r="C23" s="0" t="s">
        <v>37</v>
      </c>
      <c r="D23" s="0" t="s">
        <v>115</v>
      </c>
      <c r="E23" s="0" t="s">
        <v>116</v>
      </c>
      <c r="F23" s="0" t="s">
        <v>182</v>
      </c>
      <c r="G23" s="0" t="s">
        <v>183</v>
      </c>
      <c r="H23" s="0" t="s">
        <v>184</v>
      </c>
      <c r="I23" s="0" t="s">
        <v>185</v>
      </c>
      <c r="J23" s="0" t="s">
        <v>186</v>
      </c>
      <c r="K23" s="0" t="s">
        <v>187</v>
      </c>
      <c r="L23" s="0" t="s">
        <v>178</v>
      </c>
      <c r="P23" s="0" t="s">
        <v>188</v>
      </c>
      <c r="Q23" s="0" t="s">
        <v>189</v>
      </c>
      <c r="R23" s="0" t="s">
        <v>186</v>
      </c>
      <c r="S23" s="0" t="s">
        <v>190</v>
      </c>
      <c r="T23" s="0" t="n">
        <f aca="false">  (85.47*R23/(100/(R23*100-100)+1))-(85.47*R23/Q23)</f>
        <v>-12.2778333333334</v>
      </c>
      <c r="U23" s="0" t="s">
        <v>190</v>
      </c>
    </row>
    <row r="24" customFormat="false" ht="12.8" hidden="false" customHeight="false" outlineLevel="0" collapsed="false">
      <c r="B24" s="0" t="s">
        <v>191</v>
      </c>
      <c r="C24" s="0" t="s">
        <v>37</v>
      </c>
      <c r="D24" s="0" t="s">
        <v>24</v>
      </c>
      <c r="E24" s="0" t="s">
        <v>153</v>
      </c>
      <c r="F24" s="0" t="s">
        <v>192</v>
      </c>
      <c r="G24" s="0" t="s">
        <v>193</v>
      </c>
      <c r="H24" s="0" t="s">
        <v>194</v>
      </c>
      <c r="I24" s="0" t="s">
        <v>195</v>
      </c>
      <c r="J24" s="0" t="s">
        <v>196</v>
      </c>
      <c r="K24" s="0" t="s">
        <v>147</v>
      </c>
      <c r="L24" s="0" t="s">
        <v>197</v>
      </c>
      <c r="P24" s="0" t="s">
        <v>198</v>
      </c>
      <c r="Q24" s="0" t="s">
        <v>199</v>
      </c>
      <c r="R24" s="0" t="s">
        <v>196</v>
      </c>
      <c r="S24" s="0" t="s">
        <v>200</v>
      </c>
      <c r="T24" s="0" t="n">
        <f aca="false">  (85.47*R24/(100/(R24*100-100)+1))-(85.47*R24/Q24)</f>
        <v>-4.67901459854011</v>
      </c>
      <c r="U24" s="0" t="s">
        <v>200</v>
      </c>
    </row>
    <row r="25" customFormat="false" ht="12.8" hidden="false" customHeight="false" outlineLevel="0" collapsed="false">
      <c r="B25" s="0" t="s">
        <v>201</v>
      </c>
      <c r="C25" s="0" t="s">
        <v>37</v>
      </c>
      <c r="D25" s="0" t="s">
        <v>24</v>
      </c>
      <c r="E25" s="0" t="s">
        <v>50</v>
      </c>
      <c r="F25" s="0" t="s">
        <v>202</v>
      </c>
      <c r="G25" s="0" t="s">
        <v>203</v>
      </c>
      <c r="H25" s="0" t="s">
        <v>204</v>
      </c>
      <c r="I25" s="0" t="s">
        <v>197</v>
      </c>
      <c r="J25" s="0" t="s">
        <v>205</v>
      </c>
      <c r="K25" s="0" t="s">
        <v>206</v>
      </c>
      <c r="L25" s="0" t="s">
        <v>207</v>
      </c>
      <c r="P25" s="0" t="s">
        <v>202</v>
      </c>
      <c r="Q25" s="0" t="s">
        <v>142</v>
      </c>
      <c r="R25" s="0" t="s">
        <v>203</v>
      </c>
      <c r="S25" s="0" t="s">
        <v>208</v>
      </c>
      <c r="T25" s="0" t="n">
        <f aca="false">  (85.47*R25/(100/(R25*100-100)+1))-(85.47*R25/Q25)</f>
        <v>-6.42707480314959</v>
      </c>
      <c r="U25" s="0" t="s">
        <v>208</v>
      </c>
    </row>
    <row r="26" customFormat="false" ht="12.8" hidden="false" customHeight="false" outlineLevel="0" collapsed="false">
      <c r="B26" s="0" t="s">
        <v>209</v>
      </c>
      <c r="C26" s="0" t="s">
        <v>37</v>
      </c>
      <c r="D26" s="0" t="s">
        <v>24</v>
      </c>
      <c r="E26" s="0" t="s">
        <v>84</v>
      </c>
      <c r="F26" s="0" t="s">
        <v>210</v>
      </c>
      <c r="G26" s="0" t="s">
        <v>193</v>
      </c>
      <c r="H26" s="0" t="s">
        <v>194</v>
      </c>
      <c r="I26" s="0" t="s">
        <v>195</v>
      </c>
      <c r="J26" s="0" t="s">
        <v>211</v>
      </c>
      <c r="K26" s="0" t="s">
        <v>212</v>
      </c>
      <c r="L26" s="0" t="s">
        <v>197</v>
      </c>
      <c r="P26" s="0" t="s">
        <v>210</v>
      </c>
      <c r="Q26" s="0" t="s">
        <v>213</v>
      </c>
      <c r="R26" s="0" t="s">
        <v>211</v>
      </c>
      <c r="S26" s="0" t="s">
        <v>214</v>
      </c>
      <c r="T26" s="0" t="n">
        <f aca="false">  (85.47*R26/(100/(R26*100-100)+1))-(85.47*R26/Q26)</f>
        <v>-4.56709923664118</v>
      </c>
      <c r="U26" s="0" t="s">
        <v>214</v>
      </c>
    </row>
    <row r="27" customFormat="false" ht="12.8" hidden="false" customHeight="false" outlineLevel="0" collapsed="false">
      <c r="B27" s="0" t="s">
        <v>215</v>
      </c>
      <c r="C27" s="0" t="s">
        <v>37</v>
      </c>
      <c r="D27" s="0" t="s">
        <v>24</v>
      </c>
      <c r="E27" s="0" t="s">
        <v>84</v>
      </c>
      <c r="F27" s="0" t="s">
        <v>216</v>
      </c>
      <c r="G27" s="0" t="s">
        <v>217</v>
      </c>
      <c r="H27" s="0" t="s">
        <v>218</v>
      </c>
      <c r="I27" s="0" t="s">
        <v>219</v>
      </c>
      <c r="J27" s="0" t="s">
        <v>220</v>
      </c>
      <c r="K27" s="0" t="s">
        <v>221</v>
      </c>
      <c r="L27" s="0" t="s">
        <v>222</v>
      </c>
      <c r="P27" s="0" t="s">
        <v>223</v>
      </c>
      <c r="Q27" s="0" t="s">
        <v>224</v>
      </c>
      <c r="R27" s="0" t="s">
        <v>220</v>
      </c>
      <c r="S27" s="0" t="s">
        <v>225</v>
      </c>
      <c r="T27" s="0" t="n">
        <f aca="false">  (85.47*R27/(100/(R27*100-100)+1))-(85.47*R27/Q27)</f>
        <v>-6.85172727272726</v>
      </c>
      <c r="U27" s="0" t="s">
        <v>225</v>
      </c>
    </row>
    <row r="28" customFormat="false" ht="12.8" hidden="false" customHeight="false" outlineLevel="0" collapsed="false">
      <c r="B28" s="0" t="s">
        <v>226</v>
      </c>
      <c r="C28" s="0" t="s">
        <v>37</v>
      </c>
      <c r="D28" s="0" t="s">
        <v>24</v>
      </c>
      <c r="E28" s="0" t="s">
        <v>25</v>
      </c>
      <c r="F28" s="0" t="s">
        <v>227</v>
      </c>
      <c r="G28" s="0" t="s">
        <v>228</v>
      </c>
      <c r="H28" s="0" t="s">
        <v>229</v>
      </c>
      <c r="I28" s="0" t="s">
        <v>222</v>
      </c>
      <c r="J28" s="0" t="s">
        <v>230</v>
      </c>
      <c r="K28" s="0" t="s">
        <v>231</v>
      </c>
      <c r="L28" s="0" t="s">
        <v>130</v>
      </c>
      <c r="P28" s="0" t="s">
        <v>232</v>
      </c>
      <c r="Q28" s="0" t="s">
        <v>233</v>
      </c>
      <c r="R28" s="0" t="s">
        <v>228</v>
      </c>
      <c r="S28" s="0" t="s">
        <v>234</v>
      </c>
      <c r="T28" s="0" t="n">
        <f aca="false">  (85.47*R28/(100/(R28*100-100)+1))-(85.47*R28/Q28)</f>
        <v>-14.095052631579</v>
      </c>
      <c r="U28" s="0" t="s">
        <v>234</v>
      </c>
    </row>
    <row r="29" customFormat="false" ht="12.8" hidden="false" customHeight="false" outlineLevel="0" collapsed="false">
      <c r="B29" s="0" t="s">
        <v>235</v>
      </c>
      <c r="C29" s="0" t="s">
        <v>37</v>
      </c>
      <c r="D29" s="0" t="s">
        <v>24</v>
      </c>
      <c r="E29" s="0" t="s">
        <v>25</v>
      </c>
      <c r="F29" s="0" t="s">
        <v>236</v>
      </c>
      <c r="G29" s="0" t="s">
        <v>205</v>
      </c>
      <c r="H29" s="0" t="s">
        <v>205</v>
      </c>
      <c r="I29" s="0" t="s">
        <v>237</v>
      </c>
      <c r="J29" s="0" t="s">
        <v>238</v>
      </c>
      <c r="K29" s="0" t="s">
        <v>204</v>
      </c>
      <c r="L29" s="0" t="s">
        <v>222</v>
      </c>
      <c r="P29" s="0" t="s">
        <v>236</v>
      </c>
      <c r="Q29" s="0" t="s">
        <v>65</v>
      </c>
      <c r="R29" s="0" t="s">
        <v>238</v>
      </c>
      <c r="S29" s="0" t="s">
        <v>234</v>
      </c>
      <c r="T29" s="0" t="n">
        <f aca="false">  (85.47*R29/(100/(R29*100-100)+1))-(85.47*R29/Q29)</f>
        <v>-11.9658</v>
      </c>
      <c r="U29" s="0" t="s">
        <v>234</v>
      </c>
    </row>
    <row r="30" customFormat="false" ht="12.8" hidden="false" customHeight="false" outlineLevel="0" collapsed="false">
      <c r="B30" s="0" t="s">
        <v>239</v>
      </c>
      <c r="C30" s="0" t="s">
        <v>37</v>
      </c>
      <c r="D30" s="0" t="s">
        <v>24</v>
      </c>
      <c r="E30" s="0" t="s">
        <v>50</v>
      </c>
      <c r="F30" s="0" t="s">
        <v>240</v>
      </c>
      <c r="G30" s="0" t="s">
        <v>241</v>
      </c>
      <c r="H30" s="0" t="s">
        <v>71</v>
      </c>
      <c r="I30" s="0" t="s">
        <v>222</v>
      </c>
      <c r="J30" s="0" t="s">
        <v>242</v>
      </c>
      <c r="K30" s="0" t="s">
        <v>243</v>
      </c>
      <c r="L30" s="0" t="s">
        <v>237</v>
      </c>
      <c r="P30" s="0" t="s">
        <v>244</v>
      </c>
      <c r="Q30" s="0" t="s">
        <v>245</v>
      </c>
      <c r="R30" s="0" t="s">
        <v>241</v>
      </c>
      <c r="S30" s="0" t="s">
        <v>167</v>
      </c>
      <c r="T30" s="0" t="n">
        <f aca="false">  (85.47*R30/(100/(R30*100-100)+1))-(85.47*R30/Q30)</f>
        <v>-4.77041860465113</v>
      </c>
      <c r="U30" s="0" t="s">
        <v>167</v>
      </c>
    </row>
    <row r="31" customFormat="false" ht="12.8" hidden="false" customHeight="false" outlineLevel="0" collapsed="false">
      <c r="B31" s="0" t="s">
        <v>246</v>
      </c>
      <c r="C31" s="0" t="s">
        <v>37</v>
      </c>
      <c r="D31" s="0" t="s">
        <v>24</v>
      </c>
      <c r="E31" s="0" t="s">
        <v>247</v>
      </c>
      <c r="F31" s="0" t="s">
        <v>248</v>
      </c>
      <c r="G31" s="0" t="s">
        <v>249</v>
      </c>
      <c r="H31" s="0" t="s">
        <v>157</v>
      </c>
      <c r="I31" s="0" t="s">
        <v>222</v>
      </c>
      <c r="J31" s="0" t="s">
        <v>250</v>
      </c>
      <c r="K31" s="0" t="s">
        <v>187</v>
      </c>
      <c r="L31" s="0" t="s">
        <v>156</v>
      </c>
      <c r="P31" s="0" t="s">
        <v>251</v>
      </c>
      <c r="Q31" s="0" t="s">
        <v>218</v>
      </c>
      <c r="R31" s="0" t="s">
        <v>249</v>
      </c>
      <c r="S31" s="0" t="s">
        <v>252</v>
      </c>
      <c r="T31" s="0" t="n">
        <f aca="false">  (85.47*R31/(100/(R31*100-100)+1))-(85.47*R31/Q31)</f>
        <v>5.9874705882353</v>
      </c>
      <c r="U31" s="0" t="s">
        <v>252</v>
      </c>
    </row>
    <row r="32" customFormat="false" ht="12.8" hidden="false" customHeight="false" outlineLevel="0" collapsed="false">
      <c r="B32" s="0" t="s">
        <v>253</v>
      </c>
      <c r="C32" s="0" t="s">
        <v>37</v>
      </c>
      <c r="D32" s="0" t="s">
        <v>24</v>
      </c>
      <c r="E32" s="0" t="s">
        <v>62</v>
      </c>
      <c r="F32" s="0" t="s">
        <v>254</v>
      </c>
      <c r="G32" s="0" t="s">
        <v>255</v>
      </c>
      <c r="H32" s="0" t="s">
        <v>97</v>
      </c>
      <c r="I32" s="0" t="s">
        <v>256</v>
      </c>
      <c r="J32" s="0" t="s">
        <v>257</v>
      </c>
      <c r="K32" s="0" t="s">
        <v>100</v>
      </c>
      <c r="L32" s="0" t="s">
        <v>222</v>
      </c>
      <c r="P32" s="0" t="s">
        <v>102</v>
      </c>
      <c r="Q32" s="0" t="s">
        <v>103</v>
      </c>
      <c r="R32" s="0" t="s">
        <v>257</v>
      </c>
      <c r="S32" s="0" t="s">
        <v>104</v>
      </c>
      <c r="T32" s="0" t="n">
        <f aca="false">  (85.47*R32/(100/(R32*100-100)+1))-(85.47*R32/Q32)</f>
        <v>4.30692402234635</v>
      </c>
      <c r="U32" s="0" t="s">
        <v>104</v>
      </c>
    </row>
    <row r="33" customFormat="false" ht="12.8" hidden="false" customHeight="false" outlineLevel="0" collapsed="false">
      <c r="B33" s="0" t="s">
        <v>258</v>
      </c>
      <c r="C33" s="0" t="s">
        <v>37</v>
      </c>
      <c r="D33" s="0" t="s">
        <v>24</v>
      </c>
      <c r="E33" s="0" t="s">
        <v>74</v>
      </c>
      <c r="F33" s="0" t="s">
        <v>259</v>
      </c>
      <c r="G33" s="0" t="s">
        <v>170</v>
      </c>
      <c r="H33" s="0" t="s">
        <v>260</v>
      </c>
      <c r="I33" s="0" t="s">
        <v>168</v>
      </c>
      <c r="J33" s="0" t="s">
        <v>261</v>
      </c>
      <c r="K33" s="0" t="s">
        <v>262</v>
      </c>
      <c r="L33" s="0" t="s">
        <v>222</v>
      </c>
      <c r="P33" s="0" t="s">
        <v>259</v>
      </c>
      <c r="Q33" s="0" t="s">
        <v>263</v>
      </c>
      <c r="R33" s="0" t="s">
        <v>261</v>
      </c>
      <c r="S33" s="0" t="s">
        <v>264</v>
      </c>
      <c r="T33" s="0" t="n">
        <f aca="false">  (85.47*R33/(100/(R33*100-100)+1))-(85.47*R33/Q33)</f>
        <v>-10.0206206896552</v>
      </c>
      <c r="U33" s="0" t="s">
        <v>264</v>
      </c>
    </row>
    <row r="34" customFormat="false" ht="12.8" hidden="false" customHeight="false" outlineLevel="0" collapsed="false">
      <c r="B34" s="0" t="s">
        <v>265</v>
      </c>
      <c r="C34" s="0" t="s">
        <v>37</v>
      </c>
      <c r="D34" s="0" t="s">
        <v>115</v>
      </c>
      <c r="E34" s="0" t="s">
        <v>266</v>
      </c>
      <c r="F34" s="0" t="s">
        <v>267</v>
      </c>
      <c r="G34" s="0" t="s">
        <v>99</v>
      </c>
      <c r="H34" s="0" t="s">
        <v>268</v>
      </c>
      <c r="I34" s="0" t="s">
        <v>222</v>
      </c>
      <c r="J34" s="0" t="s">
        <v>79</v>
      </c>
      <c r="K34" s="0" t="s">
        <v>269</v>
      </c>
      <c r="L34" s="0" t="s">
        <v>137</v>
      </c>
      <c r="P34" s="0" t="s">
        <v>270</v>
      </c>
      <c r="Q34" s="0" t="s">
        <v>271</v>
      </c>
      <c r="R34" s="0" t="s">
        <v>99</v>
      </c>
      <c r="S34" s="0" t="s">
        <v>272</v>
      </c>
      <c r="T34" s="0" t="n">
        <f aca="false">  (85.47*R34/(100/(R34*100-100)+1))-(85.47*R34/Q34)</f>
        <v>0.419484662576679</v>
      </c>
      <c r="U34" s="0" t="s">
        <v>272</v>
      </c>
    </row>
    <row r="35" customFormat="false" ht="12.8" hidden="false" customHeight="false" outlineLevel="0" collapsed="false">
      <c r="B35" s="0" t="s">
        <v>273</v>
      </c>
      <c r="C35" s="0" t="s">
        <v>37</v>
      </c>
      <c r="D35" s="0" t="s">
        <v>115</v>
      </c>
      <c r="E35" s="0" t="s">
        <v>125</v>
      </c>
      <c r="F35" s="0" t="s">
        <v>274</v>
      </c>
      <c r="G35" s="0" t="s">
        <v>212</v>
      </c>
      <c r="H35" s="0" t="s">
        <v>119</v>
      </c>
      <c r="I35" s="0" t="s">
        <v>275</v>
      </c>
      <c r="J35" s="0" t="s">
        <v>148</v>
      </c>
      <c r="K35" s="0" t="s">
        <v>272</v>
      </c>
      <c r="L35" s="0" t="s">
        <v>222</v>
      </c>
      <c r="P35" s="0" t="s">
        <v>276</v>
      </c>
      <c r="Q35" s="0" t="s">
        <v>277</v>
      </c>
      <c r="R35" s="0" t="s">
        <v>148</v>
      </c>
      <c r="S35" s="0" t="s">
        <v>272</v>
      </c>
      <c r="T35" s="0" t="n">
        <f aca="false">  (85.47*R35/(100/(R35*100-100)+1))-(85.47*R35/Q35)</f>
        <v>-0.186819672131136</v>
      </c>
      <c r="U35" s="0" t="s">
        <v>272</v>
      </c>
    </row>
    <row r="36" customFormat="false" ht="12.8" hidden="false" customHeight="false" outlineLevel="0" collapsed="false">
      <c r="B36" s="0" t="s">
        <v>278</v>
      </c>
      <c r="C36" s="0" t="s">
        <v>37</v>
      </c>
      <c r="D36" s="0" t="s">
        <v>24</v>
      </c>
      <c r="E36" s="0" t="s">
        <v>279</v>
      </c>
      <c r="F36" s="0" t="s">
        <v>280</v>
      </c>
      <c r="G36" s="0" t="s">
        <v>27</v>
      </c>
      <c r="H36" s="0" t="s">
        <v>281</v>
      </c>
      <c r="I36" s="0" t="s">
        <v>282</v>
      </c>
      <c r="J36" s="0" t="s">
        <v>283</v>
      </c>
      <c r="K36" s="0" t="s">
        <v>284</v>
      </c>
      <c r="L36" s="0" t="s">
        <v>222</v>
      </c>
      <c r="P36" s="0" t="s">
        <v>285</v>
      </c>
      <c r="Q36" s="0" t="s">
        <v>286</v>
      </c>
      <c r="R36" s="0" t="s">
        <v>283</v>
      </c>
      <c r="S36" s="0" t="s">
        <v>93</v>
      </c>
      <c r="T36" s="0" t="n">
        <f aca="false">  (85.47*R36/(100/(R36*100-100)+1))-(85.47*R36/Q36)</f>
        <v>-9.71582051282053</v>
      </c>
      <c r="U36" s="0" t="s">
        <v>93</v>
      </c>
    </row>
    <row r="37" customFormat="false" ht="12.8" hidden="false" customHeight="false" outlineLevel="0" collapsed="false">
      <c r="B37" s="0" t="s">
        <v>287</v>
      </c>
      <c r="C37" s="0" t="s">
        <v>37</v>
      </c>
      <c r="D37" s="0" t="s">
        <v>24</v>
      </c>
      <c r="E37" s="0" t="s">
        <v>84</v>
      </c>
      <c r="F37" s="0" t="s">
        <v>288</v>
      </c>
      <c r="G37" s="0" t="s">
        <v>289</v>
      </c>
      <c r="H37" s="0" t="s">
        <v>290</v>
      </c>
      <c r="I37" s="0" t="s">
        <v>222</v>
      </c>
      <c r="J37" s="0" t="s">
        <v>184</v>
      </c>
      <c r="K37" s="0" t="s">
        <v>206</v>
      </c>
      <c r="L37" s="0" t="s">
        <v>291</v>
      </c>
      <c r="P37" s="0" t="s">
        <v>292</v>
      </c>
      <c r="Q37" s="0" t="s">
        <v>293</v>
      </c>
      <c r="R37" s="0" t="s">
        <v>289</v>
      </c>
      <c r="S37" s="0" t="s">
        <v>123</v>
      </c>
      <c r="T37" s="0" t="n">
        <f aca="false">  (85.47*R37/(100/(R37*100-100)+1))-(85.47*R37/Q37)</f>
        <v>-4.6022307692308</v>
      </c>
      <c r="U37" s="0" t="s">
        <v>123</v>
      </c>
    </row>
    <row r="38" customFormat="false" ht="12.8" hidden="false" customHeight="false" outlineLevel="0" collapsed="false">
      <c r="B38" s="0" t="s">
        <v>294</v>
      </c>
      <c r="C38" s="0" t="s">
        <v>37</v>
      </c>
      <c r="D38" s="0" t="s">
        <v>115</v>
      </c>
      <c r="E38" s="0" t="s">
        <v>295</v>
      </c>
      <c r="F38" s="0" t="s">
        <v>296</v>
      </c>
      <c r="G38" s="0" t="s">
        <v>107</v>
      </c>
      <c r="H38" s="0" t="s">
        <v>297</v>
      </c>
      <c r="I38" s="0" t="s">
        <v>298</v>
      </c>
      <c r="J38" s="0" t="s">
        <v>166</v>
      </c>
      <c r="K38" s="0" t="s">
        <v>167</v>
      </c>
      <c r="L38" s="0" t="s">
        <v>168</v>
      </c>
      <c r="P38" s="0" t="s">
        <v>299</v>
      </c>
      <c r="Q38" s="0" t="s">
        <v>47</v>
      </c>
      <c r="R38" s="0" t="s">
        <v>107</v>
      </c>
      <c r="S38" s="0" t="s">
        <v>272</v>
      </c>
      <c r="T38" s="0" t="n">
        <f aca="false">  (85.47*R38/(100/(R38*100-100)+1))-(85.47*R38/Q38)</f>
        <v>-0.416926829268306</v>
      </c>
      <c r="U38" s="0" t="s">
        <v>272</v>
      </c>
    </row>
    <row r="39" customFormat="false" ht="12.8" hidden="false" customHeight="false" outlineLevel="0" collapsed="false">
      <c r="B39" s="0" t="s">
        <v>300</v>
      </c>
      <c r="C39" s="0" t="s">
        <v>37</v>
      </c>
      <c r="D39" s="0" t="s">
        <v>115</v>
      </c>
      <c r="E39" s="0" t="s">
        <v>301</v>
      </c>
      <c r="F39" s="0" t="s">
        <v>302</v>
      </c>
      <c r="G39" s="0" t="s">
        <v>107</v>
      </c>
      <c r="H39" s="0" t="s">
        <v>297</v>
      </c>
      <c r="I39" s="0" t="s">
        <v>298</v>
      </c>
      <c r="J39" s="0" t="s">
        <v>303</v>
      </c>
      <c r="K39" s="0" t="s">
        <v>304</v>
      </c>
      <c r="L39" s="0" t="s">
        <v>305</v>
      </c>
      <c r="P39" s="0" t="s">
        <v>306</v>
      </c>
      <c r="Q39" s="0" t="s">
        <v>281</v>
      </c>
      <c r="R39" s="0" t="s">
        <v>107</v>
      </c>
      <c r="S39" s="0" t="s">
        <v>307</v>
      </c>
      <c r="T39" s="0" t="n">
        <f aca="false">  (85.47*R39/(100/(R39*100-100)+1))-(85.47*R39/Q39)</f>
        <v>-2.0576111111111</v>
      </c>
      <c r="U39" s="0" t="s">
        <v>307</v>
      </c>
    </row>
    <row r="40" customFormat="false" ht="12.8" hidden="false" customHeight="false" outlineLevel="0" collapsed="false">
      <c r="B40" s="0" t="s">
        <v>308</v>
      </c>
      <c r="C40" s="0" t="s">
        <v>37</v>
      </c>
      <c r="D40" s="0" t="s">
        <v>115</v>
      </c>
      <c r="E40" s="0" t="s">
        <v>116</v>
      </c>
      <c r="F40" s="0" t="s">
        <v>309</v>
      </c>
      <c r="G40" s="0" t="s">
        <v>249</v>
      </c>
      <c r="H40" s="0" t="s">
        <v>90</v>
      </c>
      <c r="I40" s="0" t="s">
        <v>310</v>
      </c>
      <c r="J40" s="0" t="s">
        <v>55</v>
      </c>
      <c r="K40" s="0" t="s">
        <v>187</v>
      </c>
      <c r="L40" s="0" t="s">
        <v>275</v>
      </c>
      <c r="P40" s="0" t="s">
        <v>311</v>
      </c>
      <c r="Q40" s="0" t="s">
        <v>312</v>
      </c>
      <c r="R40" s="0" t="s">
        <v>249</v>
      </c>
      <c r="S40" s="0" t="s">
        <v>313</v>
      </c>
      <c r="T40" s="0" t="n">
        <f aca="false">  (85.47*R40/(100/(R40*100-100)+1))-(85.47*R40/Q40)</f>
        <v>0.672235955056181</v>
      </c>
      <c r="U40" s="0" t="s">
        <v>313</v>
      </c>
    </row>
    <row r="41" customFormat="false" ht="12.8" hidden="false" customHeight="false" outlineLevel="0" collapsed="false">
      <c r="B41" s="0" t="s">
        <v>314</v>
      </c>
      <c r="C41" s="0" t="s">
        <v>37</v>
      </c>
      <c r="D41" s="0" t="s">
        <v>115</v>
      </c>
      <c r="E41" s="0" t="s">
        <v>315</v>
      </c>
      <c r="F41" s="0" t="s">
        <v>316</v>
      </c>
      <c r="G41" s="0" t="s">
        <v>257</v>
      </c>
      <c r="H41" s="0" t="s">
        <v>317</v>
      </c>
      <c r="I41" s="0" t="s">
        <v>310</v>
      </c>
      <c r="J41" s="0" t="s">
        <v>318</v>
      </c>
      <c r="K41" s="0" t="s">
        <v>31</v>
      </c>
      <c r="L41" s="0" t="s">
        <v>168</v>
      </c>
      <c r="P41" s="0" t="s">
        <v>319</v>
      </c>
      <c r="Q41" s="0" t="s">
        <v>320</v>
      </c>
      <c r="R41" s="0" t="s">
        <v>257</v>
      </c>
      <c r="S41" s="0" t="s">
        <v>321</v>
      </c>
      <c r="T41" s="0" t="n">
        <f aca="false">  (85.47*R41/(100/(R41*100-100)+1))-(85.47*R41/Q41)</f>
        <v>-4.59272530120484</v>
      </c>
      <c r="U41" s="0" t="s">
        <v>321</v>
      </c>
    </row>
    <row r="42" customFormat="false" ht="12.8" hidden="false" customHeight="false" outlineLevel="0" collapsed="false">
      <c r="B42" s="0" t="s">
        <v>322</v>
      </c>
      <c r="C42" s="0" t="s">
        <v>37</v>
      </c>
      <c r="D42" s="0" t="s">
        <v>24</v>
      </c>
      <c r="E42" s="0" t="s">
        <v>323</v>
      </c>
      <c r="F42" s="0" t="s">
        <v>324</v>
      </c>
      <c r="G42" s="0" t="s">
        <v>147</v>
      </c>
      <c r="H42" s="0" t="s">
        <v>147</v>
      </c>
      <c r="I42" s="0" t="s">
        <v>237</v>
      </c>
      <c r="J42" s="0" t="s">
        <v>107</v>
      </c>
      <c r="K42" s="0" t="s">
        <v>257</v>
      </c>
      <c r="L42" s="0" t="s">
        <v>325</v>
      </c>
      <c r="P42" s="0" t="s">
        <v>324</v>
      </c>
      <c r="Q42" s="0" t="s">
        <v>326</v>
      </c>
      <c r="R42" s="0" t="s">
        <v>107</v>
      </c>
      <c r="S42" s="0" t="s">
        <v>327</v>
      </c>
      <c r="T42" s="0" t="n">
        <f aca="false">  (85.47*R42/(100/(R42*100-100)+1))-(85.47*R42/Q42)</f>
        <v>1.97041616766467</v>
      </c>
      <c r="U42" s="0" t="s">
        <v>327</v>
      </c>
    </row>
    <row r="43" customFormat="false" ht="12.8" hidden="false" customHeight="false" outlineLevel="0" collapsed="false">
      <c r="B43" s="0" t="s">
        <v>328</v>
      </c>
      <c r="C43" s="0" t="s">
        <v>37</v>
      </c>
      <c r="D43" s="0" t="s">
        <v>24</v>
      </c>
      <c r="E43" s="0" t="s">
        <v>50</v>
      </c>
      <c r="F43" s="0" t="s">
        <v>329</v>
      </c>
      <c r="G43" s="0" t="s">
        <v>86</v>
      </c>
      <c r="H43" s="0" t="s">
        <v>330</v>
      </c>
      <c r="I43" s="0" t="s">
        <v>325</v>
      </c>
      <c r="J43" s="0" t="s">
        <v>79</v>
      </c>
      <c r="K43" s="0" t="s">
        <v>331</v>
      </c>
      <c r="L43" s="0" t="s">
        <v>149</v>
      </c>
      <c r="P43" s="0" t="s">
        <v>329</v>
      </c>
      <c r="Q43" s="0" t="s">
        <v>231</v>
      </c>
      <c r="R43" s="0" t="s">
        <v>86</v>
      </c>
      <c r="S43" s="0" t="s">
        <v>332</v>
      </c>
      <c r="T43" s="0" t="n">
        <f aca="false">  (85.47*R43/(100/(R43*100-100)+1))-(85.47*R43/Q43)</f>
        <v>-5.06072368421053</v>
      </c>
      <c r="U43" s="0" t="s">
        <v>332</v>
      </c>
    </row>
    <row r="44" customFormat="false" ht="12.8" hidden="false" customHeight="false" outlineLevel="0" collapsed="false">
      <c r="B44" s="0" t="s">
        <v>333</v>
      </c>
      <c r="C44" s="0" t="s">
        <v>23</v>
      </c>
      <c r="D44" s="0" t="s">
        <v>115</v>
      </c>
      <c r="E44" s="0" t="s">
        <v>162</v>
      </c>
      <c r="F44" s="0" t="s">
        <v>334</v>
      </c>
      <c r="G44" s="0" t="s">
        <v>147</v>
      </c>
      <c r="H44" s="0" t="s">
        <v>318</v>
      </c>
      <c r="I44" s="0" t="s">
        <v>335</v>
      </c>
      <c r="J44" s="0" t="s">
        <v>52</v>
      </c>
      <c r="K44" s="0" t="s">
        <v>336</v>
      </c>
      <c r="L44" s="0" t="s">
        <v>325</v>
      </c>
      <c r="P44" s="0" t="s">
        <v>337</v>
      </c>
      <c r="Q44" s="0" t="s">
        <v>338</v>
      </c>
      <c r="R44" s="0" t="s">
        <v>52</v>
      </c>
      <c r="S44" s="0" t="s">
        <v>93</v>
      </c>
      <c r="T44" s="0" t="n">
        <f aca="false">  (85.47*R44/(100/(R44*100-100)+1))-(85.47*R44/Q44)</f>
        <v>0.590262430939234</v>
      </c>
      <c r="U44" s="0" t="s">
        <v>93</v>
      </c>
    </row>
    <row r="45" customFormat="false" ht="12.8" hidden="false" customHeight="false" outlineLevel="0" collapsed="false">
      <c r="B45" s="0" t="s">
        <v>339</v>
      </c>
      <c r="C45" s="0" t="s">
        <v>37</v>
      </c>
      <c r="D45" s="0" t="s">
        <v>24</v>
      </c>
      <c r="E45" s="0" t="s">
        <v>84</v>
      </c>
      <c r="F45" s="0" t="s">
        <v>340</v>
      </c>
      <c r="G45" s="0" t="s">
        <v>86</v>
      </c>
      <c r="H45" s="0" t="s">
        <v>304</v>
      </c>
      <c r="I45" s="0" t="s">
        <v>341</v>
      </c>
      <c r="J45" s="0" t="s">
        <v>32</v>
      </c>
      <c r="K45" s="0" t="s">
        <v>111</v>
      </c>
      <c r="L45" s="0" t="s">
        <v>325</v>
      </c>
      <c r="P45" s="0" t="s">
        <v>340</v>
      </c>
      <c r="Q45" s="0" t="s">
        <v>342</v>
      </c>
      <c r="R45" s="0" t="s">
        <v>32</v>
      </c>
      <c r="S45" s="0" t="s">
        <v>343</v>
      </c>
      <c r="T45" s="0" t="n">
        <f aca="false">  (85.47*R45/(100/(R45*100-100)+1))-(85.47*R45/Q45)</f>
        <v>-4.85492857142856</v>
      </c>
      <c r="U45" s="0" t="s">
        <v>343</v>
      </c>
    </row>
    <row r="46" customFormat="false" ht="12.8" hidden="false" customHeight="false" outlineLevel="0" collapsed="false">
      <c r="B46" s="0" t="s">
        <v>344</v>
      </c>
      <c r="C46" s="0" t="s">
        <v>37</v>
      </c>
      <c r="D46" s="0" t="s">
        <v>24</v>
      </c>
      <c r="E46" s="0" t="s">
        <v>345</v>
      </c>
      <c r="F46" s="0" t="s">
        <v>346</v>
      </c>
      <c r="G46" s="0" t="s">
        <v>90</v>
      </c>
      <c r="H46" s="0" t="s">
        <v>347</v>
      </c>
      <c r="I46" s="0" t="s">
        <v>305</v>
      </c>
      <c r="J46" s="0" t="s">
        <v>55</v>
      </c>
      <c r="K46" s="0" t="s">
        <v>139</v>
      </c>
      <c r="L46" s="0" t="s">
        <v>348</v>
      </c>
      <c r="P46" s="0" t="s">
        <v>349</v>
      </c>
      <c r="Q46" s="0" t="s">
        <v>136</v>
      </c>
      <c r="R46" s="0" t="s">
        <v>90</v>
      </c>
      <c r="S46" s="0" t="s">
        <v>350</v>
      </c>
      <c r="T46" s="0" t="n">
        <f aca="false">  (85.47*R46/(100/(R46*100-100)+1))-(85.47*R46/Q46)</f>
        <v>-1.6910193548387</v>
      </c>
      <c r="U46" s="0" t="s">
        <v>350</v>
      </c>
    </row>
    <row r="47" customFormat="false" ht="12.8" hidden="false" customHeight="false" outlineLevel="0" collapsed="false">
      <c r="B47" s="0" t="s">
        <v>351</v>
      </c>
      <c r="C47" s="0" t="s">
        <v>37</v>
      </c>
      <c r="D47" s="0" t="s">
        <v>24</v>
      </c>
      <c r="E47" s="0" t="s">
        <v>352</v>
      </c>
      <c r="F47" s="0" t="s">
        <v>353</v>
      </c>
      <c r="G47" s="0" t="s">
        <v>183</v>
      </c>
      <c r="H47" s="0" t="s">
        <v>354</v>
      </c>
      <c r="I47" s="0" t="s">
        <v>305</v>
      </c>
      <c r="J47" s="0" t="s">
        <v>289</v>
      </c>
      <c r="K47" s="0" t="s">
        <v>139</v>
      </c>
      <c r="L47" s="0" t="s">
        <v>335</v>
      </c>
      <c r="P47" s="0" t="s">
        <v>355</v>
      </c>
      <c r="Q47" s="0" t="s">
        <v>356</v>
      </c>
      <c r="R47" s="0" t="s">
        <v>183</v>
      </c>
      <c r="S47" s="0" t="s">
        <v>357</v>
      </c>
      <c r="T47" s="0" t="n">
        <f aca="false">  (85.47*R47/(100/(R47*100-100)+1))-(85.47*R47/Q47)</f>
        <v>4.68840291262136</v>
      </c>
      <c r="U47" s="0" t="s">
        <v>357</v>
      </c>
    </row>
    <row r="48" customFormat="false" ht="12.8" hidden="false" customHeight="false" outlineLevel="0" collapsed="false">
      <c r="B48" s="0" t="s">
        <v>358</v>
      </c>
      <c r="C48" s="0" t="s">
        <v>37</v>
      </c>
      <c r="D48" s="0" t="s">
        <v>24</v>
      </c>
      <c r="E48" s="0" t="s">
        <v>25</v>
      </c>
      <c r="F48" s="0" t="s">
        <v>359</v>
      </c>
      <c r="G48" s="0" t="s">
        <v>249</v>
      </c>
      <c r="H48" s="0" t="s">
        <v>360</v>
      </c>
      <c r="I48" s="0" t="s">
        <v>237</v>
      </c>
      <c r="J48" s="0" t="s">
        <v>361</v>
      </c>
      <c r="K48" s="0" t="s">
        <v>155</v>
      </c>
      <c r="L48" s="0" t="s">
        <v>362</v>
      </c>
      <c r="P48" s="0" t="s">
        <v>359</v>
      </c>
      <c r="Q48" s="0" t="s">
        <v>363</v>
      </c>
      <c r="R48" s="0" t="s">
        <v>361</v>
      </c>
      <c r="S48" s="0" t="s">
        <v>143</v>
      </c>
      <c r="T48" s="0" t="n">
        <f aca="false">  (85.47*R48/(100/(R48*100-100)+1))-(85.47*R48/Q48)</f>
        <v>2.05988848920865</v>
      </c>
      <c r="U48" s="0" t="s">
        <v>143</v>
      </c>
    </row>
    <row r="49" customFormat="false" ht="12.8" hidden="false" customHeight="false" outlineLevel="0" collapsed="false">
      <c r="B49" s="0" t="s">
        <v>364</v>
      </c>
      <c r="C49" s="0" t="s">
        <v>37</v>
      </c>
      <c r="D49" s="0" t="s">
        <v>24</v>
      </c>
      <c r="E49" s="0" t="s">
        <v>84</v>
      </c>
      <c r="F49" s="0" t="s">
        <v>365</v>
      </c>
      <c r="G49" s="0" t="s">
        <v>366</v>
      </c>
      <c r="H49" s="0" t="s">
        <v>100</v>
      </c>
      <c r="I49" s="0" t="s">
        <v>367</v>
      </c>
      <c r="J49" s="0" t="s">
        <v>361</v>
      </c>
      <c r="K49" s="0" t="s">
        <v>155</v>
      </c>
      <c r="L49" s="0" t="s">
        <v>362</v>
      </c>
      <c r="P49" s="0" t="s">
        <v>365</v>
      </c>
      <c r="Q49" s="0" t="s">
        <v>34</v>
      </c>
      <c r="R49" s="0" t="s">
        <v>361</v>
      </c>
      <c r="S49" s="0" t="s">
        <v>368</v>
      </c>
      <c r="T49" s="0" t="n">
        <f aca="false">  (85.47*R49/(100/(R49*100-100)+1))-(85.47*R49/Q49)</f>
        <v>-4.59005555555552</v>
      </c>
      <c r="U49" s="0" t="s">
        <v>368</v>
      </c>
    </row>
    <row r="50" customFormat="false" ht="12.8" hidden="false" customHeight="false" outlineLevel="0" collapsed="false">
      <c r="B50" s="0" t="s">
        <v>369</v>
      </c>
      <c r="C50" s="0" t="s">
        <v>37</v>
      </c>
      <c r="D50" s="0" t="s">
        <v>24</v>
      </c>
      <c r="E50" s="0" t="s">
        <v>50</v>
      </c>
      <c r="F50" s="0" t="s">
        <v>370</v>
      </c>
      <c r="G50" s="0" t="s">
        <v>371</v>
      </c>
      <c r="H50" s="0" t="s">
        <v>147</v>
      </c>
      <c r="I50" s="0" t="s">
        <v>362</v>
      </c>
      <c r="J50" s="0" t="s">
        <v>372</v>
      </c>
      <c r="K50" s="0" t="s">
        <v>59</v>
      </c>
      <c r="L50" s="0" t="s">
        <v>185</v>
      </c>
      <c r="P50" s="0" t="s">
        <v>373</v>
      </c>
      <c r="Q50" s="0" t="s">
        <v>363</v>
      </c>
      <c r="R50" s="0" t="s">
        <v>371</v>
      </c>
      <c r="S50" s="0" t="s">
        <v>72</v>
      </c>
      <c r="T50" s="0" t="n">
        <f aca="false">  (85.47*R50/(100/(R50*100-100)+1))-(85.47*R50/Q50)</f>
        <v>-3.93530935251803</v>
      </c>
      <c r="U50" s="0" t="s">
        <v>72</v>
      </c>
    </row>
    <row r="51" customFormat="false" ht="12.8" hidden="false" customHeight="false" outlineLevel="0" collapsed="false">
      <c r="B51" s="0" t="s">
        <v>374</v>
      </c>
      <c r="C51" s="0" t="s">
        <v>37</v>
      </c>
      <c r="D51" s="0" t="s">
        <v>24</v>
      </c>
      <c r="E51" s="0" t="s">
        <v>153</v>
      </c>
      <c r="F51" s="0" t="s">
        <v>375</v>
      </c>
      <c r="G51" s="0" t="s">
        <v>52</v>
      </c>
      <c r="H51" s="0" t="s">
        <v>157</v>
      </c>
      <c r="I51" s="0" t="s">
        <v>362</v>
      </c>
      <c r="J51" s="0" t="s">
        <v>196</v>
      </c>
      <c r="K51" s="0" t="s">
        <v>250</v>
      </c>
      <c r="L51" s="0" t="s">
        <v>275</v>
      </c>
      <c r="P51" s="0" t="s">
        <v>376</v>
      </c>
      <c r="Q51" s="0" t="s">
        <v>377</v>
      </c>
      <c r="R51" s="0" t="s">
        <v>52</v>
      </c>
      <c r="S51" s="0" t="s">
        <v>378</v>
      </c>
      <c r="T51" s="0" t="n">
        <f aca="false">  (85.47*R51/(100/(R51*100-100)+1))-(85.47*R51/Q51)</f>
        <v>7.70992268041238</v>
      </c>
      <c r="U51" s="0" t="s">
        <v>378</v>
      </c>
    </row>
    <row r="52" customFormat="false" ht="12.8" hidden="false" customHeight="false" outlineLevel="0" collapsed="false">
      <c r="B52" s="0" t="s">
        <v>379</v>
      </c>
      <c r="C52" s="0" t="s">
        <v>37</v>
      </c>
      <c r="D52" s="0" t="s">
        <v>24</v>
      </c>
      <c r="E52" s="0" t="s">
        <v>25</v>
      </c>
      <c r="F52" s="0" t="s">
        <v>380</v>
      </c>
      <c r="G52" s="0" t="s">
        <v>381</v>
      </c>
      <c r="H52" s="0" t="s">
        <v>135</v>
      </c>
      <c r="I52" s="0" t="s">
        <v>382</v>
      </c>
      <c r="J52" s="0" t="s">
        <v>383</v>
      </c>
      <c r="K52" s="0" t="s">
        <v>290</v>
      </c>
      <c r="L52" s="0" t="s">
        <v>362</v>
      </c>
      <c r="P52" s="0" t="s">
        <v>384</v>
      </c>
      <c r="Q52" s="0" t="s">
        <v>385</v>
      </c>
      <c r="R52" s="0" t="s">
        <v>383</v>
      </c>
      <c r="S52" s="0" t="s">
        <v>386</v>
      </c>
      <c r="T52" s="0" t="n">
        <f aca="false">  (85.47*R52/(100/(R52*100-100)+1))-(85.47*R52/Q52)</f>
        <v>-1.55399999999997</v>
      </c>
      <c r="U52" s="0" t="s">
        <v>386</v>
      </c>
    </row>
    <row r="53" customFormat="false" ht="12.8" hidden="false" customHeight="false" outlineLevel="0" collapsed="false">
      <c r="B53" s="0" t="s">
        <v>387</v>
      </c>
      <c r="C53" s="0" t="s">
        <v>37</v>
      </c>
      <c r="D53" s="0" t="s">
        <v>24</v>
      </c>
      <c r="E53" s="0" t="s">
        <v>345</v>
      </c>
      <c r="F53" s="0" t="s">
        <v>388</v>
      </c>
      <c r="G53" s="0" t="s">
        <v>372</v>
      </c>
      <c r="H53" s="0" t="s">
        <v>317</v>
      </c>
      <c r="I53" s="0" t="s">
        <v>362</v>
      </c>
      <c r="J53" s="0" t="s">
        <v>371</v>
      </c>
      <c r="K53" s="0" t="s">
        <v>155</v>
      </c>
      <c r="L53" s="0" t="s">
        <v>335</v>
      </c>
      <c r="P53" s="0" t="s">
        <v>389</v>
      </c>
      <c r="Q53" s="0" t="s">
        <v>312</v>
      </c>
      <c r="R53" s="0" t="s">
        <v>372</v>
      </c>
      <c r="S53" s="0" t="s">
        <v>390</v>
      </c>
      <c r="T53" s="0" t="n">
        <f aca="false">  (85.47*R53/(100/(R53*100-100)+1))-(85.47*R53/Q53)</f>
        <v>2.54489325842697</v>
      </c>
      <c r="U53" s="0" t="s">
        <v>390</v>
      </c>
    </row>
    <row r="54" customFormat="false" ht="12.8" hidden="false" customHeight="false" outlineLevel="0" collapsed="false">
      <c r="B54" s="0" t="s">
        <v>391</v>
      </c>
      <c r="C54" s="0" t="s">
        <v>37</v>
      </c>
      <c r="D54" s="0" t="s">
        <v>115</v>
      </c>
      <c r="E54" s="0" t="s">
        <v>392</v>
      </c>
      <c r="F54" s="0" t="s">
        <v>393</v>
      </c>
      <c r="G54" s="0" t="s">
        <v>52</v>
      </c>
      <c r="H54" s="0" t="s">
        <v>157</v>
      </c>
      <c r="I54" s="0" t="s">
        <v>362</v>
      </c>
      <c r="J54" s="0" t="s">
        <v>289</v>
      </c>
      <c r="K54" s="0" t="s">
        <v>394</v>
      </c>
      <c r="L54" s="0" t="s">
        <v>156</v>
      </c>
      <c r="P54" s="0" t="s">
        <v>395</v>
      </c>
      <c r="Q54" s="0" t="s">
        <v>103</v>
      </c>
      <c r="R54" s="0" t="s">
        <v>52</v>
      </c>
      <c r="S54" s="0" t="s">
        <v>200</v>
      </c>
      <c r="T54" s="0" t="n">
        <f aca="false">  (85.47*R54/(100/(R54*100-100)+1))-(85.47*R54/Q54)</f>
        <v>-0.596857541899439</v>
      </c>
      <c r="U54" s="0" t="s">
        <v>200</v>
      </c>
    </row>
    <row r="55" customFormat="false" ht="12.8" hidden="false" customHeight="false" outlineLevel="0" collapsed="false">
      <c r="B55" s="0" t="s">
        <v>396</v>
      </c>
      <c r="C55" s="0" t="s">
        <v>37</v>
      </c>
      <c r="D55" s="0" t="s">
        <v>115</v>
      </c>
      <c r="E55" s="0" t="s">
        <v>162</v>
      </c>
      <c r="F55" s="0" t="s">
        <v>397</v>
      </c>
      <c r="G55" s="0" t="s">
        <v>64</v>
      </c>
      <c r="H55" s="0" t="s">
        <v>360</v>
      </c>
      <c r="I55" s="0" t="s">
        <v>362</v>
      </c>
      <c r="J55" s="0" t="s">
        <v>118</v>
      </c>
      <c r="K55" s="0" t="s">
        <v>147</v>
      </c>
      <c r="L55" s="0" t="s">
        <v>335</v>
      </c>
      <c r="P55" s="0" t="s">
        <v>398</v>
      </c>
      <c r="Q55" s="0" t="s">
        <v>399</v>
      </c>
      <c r="R55" s="0" t="s">
        <v>64</v>
      </c>
      <c r="S55" s="0" t="s">
        <v>400</v>
      </c>
      <c r="T55" s="0" t="n">
        <f aca="false">  (85.47*R55/(100/(R55*100-100)+1))-(85.47*R55/Q55)</f>
        <v>0.0252869822485309</v>
      </c>
      <c r="U55" s="0" t="s">
        <v>400</v>
      </c>
    </row>
    <row r="56" customFormat="false" ht="12.8" hidden="false" customHeight="false" outlineLevel="0" collapsed="false">
      <c r="B56" s="0" t="s">
        <v>401</v>
      </c>
      <c r="C56" s="0" t="s">
        <v>37</v>
      </c>
      <c r="D56" s="0" t="s">
        <v>24</v>
      </c>
      <c r="E56" s="0" t="s">
        <v>345</v>
      </c>
      <c r="F56" s="0" t="s">
        <v>402</v>
      </c>
      <c r="G56" s="0" t="s">
        <v>86</v>
      </c>
      <c r="H56" s="0" t="s">
        <v>403</v>
      </c>
      <c r="I56" s="0" t="s">
        <v>362</v>
      </c>
      <c r="J56" s="0" t="s">
        <v>99</v>
      </c>
      <c r="K56" s="0" t="s">
        <v>404</v>
      </c>
      <c r="L56" s="0" t="s">
        <v>207</v>
      </c>
      <c r="P56" s="0" t="s">
        <v>405</v>
      </c>
      <c r="Q56" s="0" t="s">
        <v>260</v>
      </c>
      <c r="R56" s="0" t="s">
        <v>86</v>
      </c>
      <c r="S56" s="0" t="s">
        <v>406</v>
      </c>
      <c r="T56" s="0" t="n">
        <f aca="false">  (85.47*R56/(100/(R56*100-100)+1))-(85.47*R56/Q56)</f>
        <v>-7.1225</v>
      </c>
      <c r="U56" s="0" t="s">
        <v>406</v>
      </c>
    </row>
    <row r="57" customFormat="false" ht="12.8" hidden="false" customHeight="false" outlineLevel="0" collapsed="false">
      <c r="B57" s="0" t="s">
        <v>407</v>
      </c>
      <c r="C57" s="0" t="s">
        <v>37</v>
      </c>
      <c r="D57" s="0" t="s">
        <v>24</v>
      </c>
      <c r="E57" s="0" t="s">
        <v>352</v>
      </c>
      <c r="F57" s="0" t="s">
        <v>408</v>
      </c>
      <c r="G57" s="0" t="s">
        <v>383</v>
      </c>
      <c r="H57" s="0" t="s">
        <v>290</v>
      </c>
      <c r="I57" s="0" t="s">
        <v>362</v>
      </c>
      <c r="J57" s="0" t="s">
        <v>381</v>
      </c>
      <c r="K57" s="0" t="s">
        <v>354</v>
      </c>
      <c r="L57" s="0" t="s">
        <v>409</v>
      </c>
      <c r="P57" s="0" t="s">
        <v>410</v>
      </c>
      <c r="Q57" s="0" t="s">
        <v>245</v>
      </c>
      <c r="R57" s="0" t="s">
        <v>383</v>
      </c>
      <c r="S57" s="0" t="s">
        <v>411</v>
      </c>
      <c r="T57" s="0" t="n">
        <f aca="false">  (85.47*R57/(100/(R57*100-100)+1))-(85.47*R57/Q57)</f>
        <v>-7.65254651162786</v>
      </c>
      <c r="U57" s="0" t="s">
        <v>411</v>
      </c>
    </row>
    <row r="58" customFormat="false" ht="12.8" hidden="false" customHeight="false" outlineLevel="0" collapsed="false">
      <c r="B58" s="0" t="s">
        <v>412</v>
      </c>
      <c r="C58" s="0" t="s">
        <v>37</v>
      </c>
      <c r="D58" s="0" t="s">
        <v>115</v>
      </c>
      <c r="E58" s="0" t="s">
        <v>116</v>
      </c>
      <c r="F58" s="0" t="s">
        <v>413</v>
      </c>
      <c r="G58" s="0" t="s">
        <v>414</v>
      </c>
      <c r="H58" s="0" t="s">
        <v>415</v>
      </c>
      <c r="I58" s="0" t="s">
        <v>416</v>
      </c>
      <c r="J58" s="0" t="s">
        <v>417</v>
      </c>
      <c r="K58" s="0" t="s">
        <v>418</v>
      </c>
      <c r="L58" s="0" t="s">
        <v>419</v>
      </c>
      <c r="P58" s="0" t="s">
        <v>420</v>
      </c>
      <c r="Q58" s="0" t="s">
        <v>421</v>
      </c>
      <c r="R58" s="0" t="s">
        <v>414</v>
      </c>
      <c r="S58" s="0" t="s">
        <v>422</v>
      </c>
      <c r="T58" s="0" t="n">
        <f aca="false">  (85.47*R58/(100/(R58*100-100)+1))-(85.47*R58/Q58)</f>
        <v>2.80229508196722</v>
      </c>
      <c r="U58" s="0" t="s">
        <v>422</v>
      </c>
    </row>
    <row r="59" customFormat="false" ht="12.8" hidden="false" customHeight="false" outlineLevel="0" collapsed="false">
      <c r="B59" s="0" t="s">
        <v>423</v>
      </c>
      <c r="C59" s="0" t="s">
        <v>37</v>
      </c>
      <c r="D59" s="0" t="s">
        <v>115</v>
      </c>
      <c r="E59" s="0" t="s">
        <v>424</v>
      </c>
      <c r="F59" s="0" t="s">
        <v>425</v>
      </c>
      <c r="G59" s="0" t="s">
        <v>426</v>
      </c>
      <c r="H59" s="0" t="s">
        <v>28</v>
      </c>
      <c r="I59" s="0" t="s">
        <v>416</v>
      </c>
      <c r="J59" s="0" t="s">
        <v>118</v>
      </c>
      <c r="K59" s="0" t="s">
        <v>118</v>
      </c>
      <c r="L59" s="0" t="s">
        <v>237</v>
      </c>
      <c r="P59" s="0" t="s">
        <v>425</v>
      </c>
      <c r="Q59" s="0" t="s">
        <v>81</v>
      </c>
      <c r="R59" s="0" t="s">
        <v>426</v>
      </c>
      <c r="S59" s="0" t="s">
        <v>427</v>
      </c>
      <c r="T59" s="0" t="n">
        <f aca="false">  (85.47*R59/(100/(R59*100-100)+1))-(85.47*R59/Q59)</f>
        <v>-2.44200000000001</v>
      </c>
      <c r="U59" s="0" t="s">
        <v>427</v>
      </c>
    </row>
    <row r="60" customFormat="false" ht="12.8" hidden="false" customHeight="false" outlineLevel="0" collapsed="false">
      <c r="B60" s="0" t="s">
        <v>428</v>
      </c>
      <c r="C60" s="0" t="s">
        <v>37</v>
      </c>
      <c r="D60" s="0" t="s">
        <v>115</v>
      </c>
      <c r="E60" s="0" t="s">
        <v>266</v>
      </c>
      <c r="F60" s="0" t="s">
        <v>429</v>
      </c>
      <c r="G60" s="0" t="s">
        <v>90</v>
      </c>
      <c r="H60" s="0" t="s">
        <v>206</v>
      </c>
      <c r="I60" s="0" t="s">
        <v>430</v>
      </c>
      <c r="J60" s="0" t="s">
        <v>186</v>
      </c>
      <c r="K60" s="0" t="s">
        <v>431</v>
      </c>
      <c r="L60" s="0" t="s">
        <v>432</v>
      </c>
      <c r="P60" s="0" t="s">
        <v>429</v>
      </c>
      <c r="Q60" s="0" t="s">
        <v>77</v>
      </c>
      <c r="R60" s="0" t="s">
        <v>90</v>
      </c>
      <c r="S60" s="0" t="s">
        <v>433</v>
      </c>
      <c r="T60" s="0" t="n">
        <f aca="false">  (85.47*R60/(100/(R60*100-100)+1))-(85.47*R60/Q60)</f>
        <v>1.84225492227979</v>
      </c>
      <c r="U60" s="0" t="s">
        <v>433</v>
      </c>
    </row>
    <row r="61" customFormat="false" ht="12.8" hidden="false" customHeight="false" outlineLevel="0" collapsed="false">
      <c r="B61" s="0" t="s">
        <v>434</v>
      </c>
      <c r="C61" s="0" t="s">
        <v>37</v>
      </c>
      <c r="D61" s="0" t="s">
        <v>115</v>
      </c>
      <c r="E61" s="0" t="s">
        <v>266</v>
      </c>
      <c r="F61" s="0" t="s">
        <v>435</v>
      </c>
      <c r="G61" s="0" t="s">
        <v>166</v>
      </c>
      <c r="H61" s="0" t="s">
        <v>166</v>
      </c>
      <c r="I61" s="0" t="s">
        <v>237</v>
      </c>
      <c r="J61" s="0" t="s">
        <v>86</v>
      </c>
      <c r="K61" s="0" t="s">
        <v>436</v>
      </c>
      <c r="L61" s="0" t="s">
        <v>430</v>
      </c>
      <c r="P61" s="0" t="s">
        <v>435</v>
      </c>
      <c r="Q61" s="0" t="s">
        <v>437</v>
      </c>
      <c r="R61" s="0" t="s">
        <v>86</v>
      </c>
      <c r="S61" s="0" t="s">
        <v>438</v>
      </c>
      <c r="T61" s="0" t="n">
        <f aca="false">  (85.47*R61/(100/(R61*100-100)+1))-(85.47*R61/Q61)</f>
        <v>-6.08478476821193</v>
      </c>
      <c r="U61" s="0" t="s">
        <v>438</v>
      </c>
    </row>
    <row r="62" customFormat="false" ht="12.8" hidden="false" customHeight="false" outlineLevel="0" collapsed="false">
      <c r="B62" s="0" t="s">
        <v>439</v>
      </c>
      <c r="C62" s="0" t="s">
        <v>37</v>
      </c>
      <c r="D62" s="0" t="s">
        <v>115</v>
      </c>
      <c r="E62" s="0" t="s">
        <v>440</v>
      </c>
      <c r="F62" s="0" t="s">
        <v>441</v>
      </c>
      <c r="G62" s="0" t="s">
        <v>366</v>
      </c>
      <c r="H62" s="0" t="s">
        <v>442</v>
      </c>
      <c r="I62" s="0" t="s">
        <v>430</v>
      </c>
      <c r="J62" s="0" t="s">
        <v>289</v>
      </c>
      <c r="K62" s="0" t="s">
        <v>443</v>
      </c>
      <c r="L62" s="0" t="s">
        <v>348</v>
      </c>
      <c r="P62" s="0" t="s">
        <v>444</v>
      </c>
      <c r="Q62" s="0" t="s">
        <v>377</v>
      </c>
      <c r="R62" s="0" t="s">
        <v>366</v>
      </c>
      <c r="S62" s="0" t="s">
        <v>445</v>
      </c>
      <c r="T62" s="0" t="n">
        <f aca="false">  (85.47*R62/(100/(R62*100-100)+1))-(85.47*R62/Q62)</f>
        <v>3.56859278350515</v>
      </c>
      <c r="U62" s="0" t="s">
        <v>445</v>
      </c>
    </row>
    <row r="63" customFormat="false" ht="12.8" hidden="false" customHeight="false" outlineLevel="0" collapsed="false">
      <c r="B63" s="0" t="s">
        <v>446</v>
      </c>
      <c r="C63" s="0" t="s">
        <v>37</v>
      </c>
      <c r="D63" s="0" t="s">
        <v>115</v>
      </c>
      <c r="E63" s="0" t="s">
        <v>447</v>
      </c>
      <c r="F63" s="0" t="s">
        <v>448</v>
      </c>
      <c r="G63" s="0" t="s">
        <v>205</v>
      </c>
      <c r="H63" s="0" t="s">
        <v>277</v>
      </c>
      <c r="I63" s="0" t="s">
        <v>382</v>
      </c>
      <c r="J63" s="0" t="s">
        <v>138</v>
      </c>
      <c r="K63" s="0" t="s">
        <v>53</v>
      </c>
      <c r="L63" s="0" t="s">
        <v>275</v>
      </c>
      <c r="P63" s="0" t="s">
        <v>449</v>
      </c>
      <c r="Q63" s="0" t="s">
        <v>272</v>
      </c>
      <c r="R63" s="0" t="s">
        <v>205</v>
      </c>
      <c r="S63" s="0" t="s">
        <v>132</v>
      </c>
      <c r="T63" s="0" t="n">
        <f aca="false">  (85.47*R63/(100/(R63*100-100)+1))-(85.47*R63/Q63)</f>
        <v>-2.13674999999999</v>
      </c>
      <c r="U63" s="0" t="s">
        <v>132</v>
      </c>
    </row>
    <row r="64" customFormat="false" ht="12.8" hidden="false" customHeight="false" outlineLevel="0" collapsed="false">
      <c r="B64" s="0" t="s">
        <v>450</v>
      </c>
      <c r="C64" s="0" t="s">
        <v>23</v>
      </c>
      <c r="D64" s="0" t="s">
        <v>115</v>
      </c>
      <c r="E64" s="0" t="s">
        <v>451</v>
      </c>
      <c r="F64" s="0" t="s">
        <v>452</v>
      </c>
      <c r="G64" s="0" t="s">
        <v>147</v>
      </c>
      <c r="H64" s="0" t="s">
        <v>318</v>
      </c>
      <c r="I64" s="0" t="s">
        <v>335</v>
      </c>
      <c r="J64" s="0" t="s">
        <v>99</v>
      </c>
      <c r="K64" s="0" t="s">
        <v>453</v>
      </c>
      <c r="L64" s="0" t="s">
        <v>382</v>
      </c>
      <c r="P64" s="0" t="s">
        <v>454</v>
      </c>
      <c r="Q64" s="0" t="s">
        <v>27</v>
      </c>
      <c r="R64" s="0" t="s">
        <v>99</v>
      </c>
      <c r="S64" s="0" t="s">
        <v>72</v>
      </c>
      <c r="T64" s="0" t="n">
        <f aca="false">  (85.47*R64/(100/(R64*100-100)+1))-(85.47*R64/Q64)</f>
        <v>2.072</v>
      </c>
      <c r="U64" s="0" t="s">
        <v>72</v>
      </c>
    </row>
    <row r="65" customFormat="false" ht="12.8" hidden="false" customHeight="false" outlineLevel="0" collapsed="false">
      <c r="B65" s="0" t="s">
        <v>455</v>
      </c>
      <c r="C65" s="0" t="s">
        <v>37</v>
      </c>
      <c r="D65" s="0" t="s">
        <v>24</v>
      </c>
      <c r="E65" s="0" t="s">
        <v>74</v>
      </c>
      <c r="F65" s="0" t="s">
        <v>456</v>
      </c>
      <c r="G65" s="0" t="s">
        <v>148</v>
      </c>
      <c r="H65" s="0" t="s">
        <v>336</v>
      </c>
      <c r="I65" s="0" t="s">
        <v>382</v>
      </c>
      <c r="J65" s="0" t="s">
        <v>457</v>
      </c>
      <c r="K65" s="0" t="s">
        <v>250</v>
      </c>
      <c r="L65" s="0" t="s">
        <v>335</v>
      </c>
      <c r="P65" s="0" t="s">
        <v>458</v>
      </c>
      <c r="Q65" s="0" t="s">
        <v>218</v>
      </c>
      <c r="R65" s="0" t="s">
        <v>148</v>
      </c>
      <c r="S65" s="0" t="s">
        <v>459</v>
      </c>
      <c r="T65" s="0" t="n">
        <f aca="false">  (85.47*R65/(100/(R65*100-100)+1))-(85.47*R65/Q65)</f>
        <v>2.01105882352942</v>
      </c>
      <c r="U65" s="0" t="s">
        <v>459</v>
      </c>
    </row>
    <row r="66" customFormat="false" ht="12.8" hidden="false" customHeight="false" outlineLevel="0" collapsed="false">
      <c r="B66" s="0" t="s">
        <v>460</v>
      </c>
      <c r="C66" s="0" t="s">
        <v>37</v>
      </c>
      <c r="D66" s="0" t="s">
        <v>24</v>
      </c>
      <c r="E66" s="0" t="s">
        <v>461</v>
      </c>
      <c r="F66" s="0" t="s">
        <v>462</v>
      </c>
      <c r="G66" s="0" t="s">
        <v>193</v>
      </c>
      <c r="H66" s="0" t="s">
        <v>184</v>
      </c>
      <c r="I66" s="0" t="s">
        <v>382</v>
      </c>
      <c r="J66" s="0" t="s">
        <v>187</v>
      </c>
      <c r="K66" s="0" t="s">
        <v>139</v>
      </c>
      <c r="L66" s="0" t="s">
        <v>463</v>
      </c>
      <c r="P66" s="0" t="s">
        <v>464</v>
      </c>
      <c r="Q66" s="0" t="s">
        <v>77</v>
      </c>
      <c r="R66" s="0" t="s">
        <v>193</v>
      </c>
      <c r="S66" s="0" t="s">
        <v>465</v>
      </c>
      <c r="T66" s="0" t="n">
        <f aca="false">  (85.47*R66/(100/(R66*100-100)+1))-(85.47*R66/Q66)</f>
        <v>1.01855440414508</v>
      </c>
      <c r="U66" s="0" t="s">
        <v>465</v>
      </c>
    </row>
    <row r="67" customFormat="false" ht="12.8" hidden="false" customHeight="false" outlineLevel="0" collapsed="false">
      <c r="B67" s="0" t="s">
        <v>466</v>
      </c>
      <c r="C67" s="0" t="s">
        <v>37</v>
      </c>
      <c r="D67" s="0" t="s">
        <v>24</v>
      </c>
      <c r="E67" s="0" t="s">
        <v>153</v>
      </c>
      <c r="F67" s="0" t="s">
        <v>467</v>
      </c>
      <c r="G67" s="0" t="s">
        <v>381</v>
      </c>
      <c r="H67" s="0" t="s">
        <v>135</v>
      </c>
      <c r="I67" s="0" t="s">
        <v>382</v>
      </c>
      <c r="J67" s="0" t="s">
        <v>212</v>
      </c>
      <c r="K67" s="0" t="s">
        <v>468</v>
      </c>
      <c r="L67" s="0" t="s">
        <v>256</v>
      </c>
      <c r="P67" s="0" t="s">
        <v>469</v>
      </c>
      <c r="Q67" s="0" t="s">
        <v>272</v>
      </c>
      <c r="R67" s="0" t="s">
        <v>381</v>
      </c>
      <c r="S67" s="0" t="s">
        <v>470</v>
      </c>
      <c r="T67" s="0" t="n">
        <f aca="false">  (85.47*R67/(100/(R67*100-100)+1))-(85.47*R67/Q67)</f>
        <v>0</v>
      </c>
      <c r="U67" s="0" t="s">
        <v>470</v>
      </c>
    </row>
    <row r="68" customFormat="false" ht="12.8" hidden="false" customHeight="false" outlineLevel="0" collapsed="false">
      <c r="B68" s="0" t="s">
        <v>471</v>
      </c>
      <c r="C68" s="0" t="s">
        <v>23</v>
      </c>
      <c r="D68" s="0" t="s">
        <v>24</v>
      </c>
      <c r="E68" s="0" t="s">
        <v>50</v>
      </c>
      <c r="F68" s="0" t="s">
        <v>472</v>
      </c>
      <c r="G68" s="0" t="s">
        <v>76</v>
      </c>
      <c r="H68" s="0" t="s">
        <v>257</v>
      </c>
      <c r="I68" s="0" t="s">
        <v>382</v>
      </c>
      <c r="J68" s="0" t="s">
        <v>473</v>
      </c>
      <c r="K68" s="0" t="s">
        <v>44</v>
      </c>
      <c r="L68" s="0" t="s">
        <v>335</v>
      </c>
      <c r="P68" s="0" t="s">
        <v>474</v>
      </c>
      <c r="Q68" s="0" t="s">
        <v>475</v>
      </c>
      <c r="R68" s="0" t="s">
        <v>76</v>
      </c>
      <c r="S68" s="0" t="s">
        <v>167</v>
      </c>
      <c r="T68" s="0" t="n">
        <f aca="false">  (85.47*R68/(100/(R68*100-100)+1))-(85.47*R68/Q68)</f>
        <v>3.97534883720931</v>
      </c>
      <c r="U68" s="0" t="s">
        <v>167</v>
      </c>
    </row>
    <row r="69" customFormat="false" ht="12.8" hidden="false" customHeight="false" outlineLevel="0" collapsed="false">
      <c r="B69" s="0" t="s">
        <v>476</v>
      </c>
      <c r="C69" s="0" t="s">
        <v>37</v>
      </c>
      <c r="D69" s="0" t="s">
        <v>115</v>
      </c>
      <c r="E69" s="0" t="s">
        <v>440</v>
      </c>
      <c r="F69" s="0" t="s">
        <v>477</v>
      </c>
      <c r="G69" s="0" t="s">
        <v>64</v>
      </c>
      <c r="H69" s="0" t="s">
        <v>41</v>
      </c>
      <c r="I69" s="0" t="s">
        <v>275</v>
      </c>
      <c r="J69" s="0" t="s">
        <v>303</v>
      </c>
      <c r="K69" s="0" t="s">
        <v>331</v>
      </c>
      <c r="L69" s="0" t="s">
        <v>382</v>
      </c>
      <c r="P69" s="0" t="s">
        <v>478</v>
      </c>
      <c r="Q69" s="0" t="s">
        <v>342</v>
      </c>
      <c r="R69" s="0" t="s">
        <v>303</v>
      </c>
      <c r="S69" s="0" t="s">
        <v>479</v>
      </c>
      <c r="T69" s="0" t="n">
        <f aca="false">  (85.47*R69/(100/(R69*100-100)+1))-(85.47*R69/Q69)</f>
        <v>-0.755857142857138</v>
      </c>
      <c r="U69" s="0" t="s">
        <v>479</v>
      </c>
    </row>
    <row r="70" customFormat="false" ht="12.8" hidden="false" customHeight="false" outlineLevel="0" collapsed="false">
      <c r="B70" s="0" t="s">
        <v>480</v>
      </c>
      <c r="C70" s="0" t="s">
        <v>37</v>
      </c>
      <c r="D70" s="0" t="s">
        <v>115</v>
      </c>
      <c r="E70" s="0" t="s">
        <v>440</v>
      </c>
      <c r="F70" s="0" t="s">
        <v>481</v>
      </c>
      <c r="G70" s="0" t="s">
        <v>107</v>
      </c>
      <c r="H70" s="0" t="s">
        <v>421</v>
      </c>
      <c r="I70" s="0" t="s">
        <v>409</v>
      </c>
      <c r="J70" s="0" t="s">
        <v>147</v>
      </c>
      <c r="K70" s="0" t="s">
        <v>318</v>
      </c>
      <c r="L70" s="0" t="s">
        <v>335</v>
      </c>
      <c r="P70" s="0" t="s">
        <v>482</v>
      </c>
      <c r="Q70" s="0" t="s">
        <v>27</v>
      </c>
      <c r="R70" s="0" t="s">
        <v>107</v>
      </c>
      <c r="S70" s="0" t="s">
        <v>483</v>
      </c>
      <c r="T70" s="0" t="n">
        <f aca="false">  (85.47*R70/(100/(R70*100-100)+1))-(85.47*R70/Q70)</f>
        <v>0.388499999999993</v>
      </c>
      <c r="U70" s="0" t="s">
        <v>483</v>
      </c>
    </row>
    <row r="71" customFormat="false" ht="12.8" hidden="false" customHeight="false" outlineLevel="0" collapsed="false">
      <c r="B71" s="0" t="s">
        <v>484</v>
      </c>
      <c r="C71" s="0" t="s">
        <v>37</v>
      </c>
      <c r="D71" s="0" t="s">
        <v>115</v>
      </c>
      <c r="E71" s="0" t="s">
        <v>424</v>
      </c>
      <c r="F71" s="0" t="s">
        <v>485</v>
      </c>
      <c r="G71" s="0" t="s">
        <v>184</v>
      </c>
      <c r="H71" s="0" t="s">
        <v>218</v>
      </c>
      <c r="I71" s="0" t="s">
        <v>409</v>
      </c>
      <c r="J71" s="0" t="s">
        <v>486</v>
      </c>
      <c r="K71" s="0" t="s">
        <v>394</v>
      </c>
      <c r="L71" s="0" t="s">
        <v>432</v>
      </c>
      <c r="P71" s="0" t="s">
        <v>485</v>
      </c>
      <c r="T71" s="0" t="e">
        <f aca="false">  (85.47*R71/(100/(R71*100-100)+1))-(85.47*R71/Q71)</f>
        <v>#DIV/0!</v>
      </c>
    </row>
    <row r="72" customFormat="false" ht="12.8" hidden="false" customHeight="false" outlineLevel="0" collapsed="false">
      <c r="B72" s="0" t="s">
        <v>487</v>
      </c>
      <c r="C72" s="0" t="s">
        <v>37</v>
      </c>
      <c r="D72" s="0" t="s">
        <v>24</v>
      </c>
      <c r="E72" s="0" t="s">
        <v>84</v>
      </c>
      <c r="F72" s="0" t="s">
        <v>488</v>
      </c>
      <c r="G72" s="0" t="s">
        <v>366</v>
      </c>
      <c r="H72" s="0" t="s">
        <v>489</v>
      </c>
      <c r="I72" s="0" t="s">
        <v>409</v>
      </c>
      <c r="J72" s="0" t="s">
        <v>55</v>
      </c>
      <c r="K72" s="0" t="s">
        <v>71</v>
      </c>
      <c r="L72" s="0" t="s">
        <v>256</v>
      </c>
      <c r="P72" s="0" t="s">
        <v>490</v>
      </c>
      <c r="Q72" s="0" t="s">
        <v>243</v>
      </c>
      <c r="R72" s="0" t="s">
        <v>366</v>
      </c>
      <c r="S72" s="0" t="s">
        <v>491</v>
      </c>
      <c r="T72" s="0" t="n">
        <f aca="false">  (85.47*R72/(100/(R72*100-100)+1))-(85.47*R72/Q72)</f>
        <v>1.57444736842105</v>
      </c>
      <c r="U72" s="0" t="s">
        <v>491</v>
      </c>
    </row>
    <row r="73" customFormat="false" ht="12.8" hidden="false" customHeight="false" outlineLevel="0" collapsed="false">
      <c r="B73" s="0" t="s">
        <v>492</v>
      </c>
      <c r="C73" s="0" t="s">
        <v>37</v>
      </c>
      <c r="D73" s="0" t="s">
        <v>24</v>
      </c>
      <c r="E73" s="0" t="s">
        <v>50</v>
      </c>
      <c r="F73" s="0" t="s">
        <v>493</v>
      </c>
      <c r="G73" s="0" t="s">
        <v>257</v>
      </c>
      <c r="H73" s="0" t="s">
        <v>59</v>
      </c>
      <c r="I73" s="0" t="s">
        <v>494</v>
      </c>
      <c r="J73" s="0" t="s">
        <v>303</v>
      </c>
      <c r="K73" s="0" t="s">
        <v>495</v>
      </c>
      <c r="L73" s="0" t="s">
        <v>237</v>
      </c>
      <c r="P73" s="0" t="s">
        <v>496</v>
      </c>
      <c r="Q73" s="0" t="s">
        <v>497</v>
      </c>
      <c r="R73" s="0" t="s">
        <v>257</v>
      </c>
      <c r="S73" s="0" t="s">
        <v>498</v>
      </c>
      <c r="T73" s="0" t="n">
        <f aca="false">  (85.47*R73/(100/(R73*100-100)+1))-(85.47*R73/Q73)</f>
        <v>1.04135862068964</v>
      </c>
      <c r="U73" s="0" t="s">
        <v>498</v>
      </c>
    </row>
    <row r="74" customFormat="false" ht="12.8" hidden="false" customHeight="false" outlineLevel="0" collapsed="false">
      <c r="B74" s="0" t="s">
        <v>499</v>
      </c>
      <c r="C74" s="0" t="s">
        <v>37</v>
      </c>
      <c r="D74" s="0" t="s">
        <v>24</v>
      </c>
      <c r="E74" s="0" t="s">
        <v>74</v>
      </c>
      <c r="F74" s="0" t="s">
        <v>500</v>
      </c>
      <c r="G74" s="0" t="s">
        <v>76</v>
      </c>
      <c r="H74" s="0" t="s">
        <v>268</v>
      </c>
      <c r="I74" s="0" t="s">
        <v>494</v>
      </c>
      <c r="J74" s="0" t="s">
        <v>473</v>
      </c>
      <c r="K74" s="0" t="s">
        <v>250</v>
      </c>
      <c r="L74" s="0" t="s">
        <v>501</v>
      </c>
      <c r="P74" s="0" t="s">
        <v>500</v>
      </c>
      <c r="Q74" s="0" t="s">
        <v>271</v>
      </c>
      <c r="R74" s="0" t="s">
        <v>76</v>
      </c>
      <c r="S74" s="0" t="s">
        <v>132</v>
      </c>
      <c r="T74" s="0" t="n">
        <f aca="false">  (85.47*R74/(100/(R74*100-100)+1))-(85.47*R74/Q74)</f>
        <v>-2.88395705521472</v>
      </c>
      <c r="U74" s="0" t="s">
        <v>132</v>
      </c>
    </row>
    <row r="75" customFormat="false" ht="12.8" hidden="false" customHeight="false" outlineLevel="0" collapsed="false">
      <c r="B75" s="0" t="s">
        <v>502</v>
      </c>
      <c r="C75" s="0" t="s">
        <v>37</v>
      </c>
      <c r="D75" s="0" t="s">
        <v>24</v>
      </c>
      <c r="E75" s="0" t="s">
        <v>25</v>
      </c>
      <c r="F75" s="0" t="s">
        <v>503</v>
      </c>
      <c r="G75" s="0" t="s">
        <v>96</v>
      </c>
      <c r="H75" s="0" t="s">
        <v>403</v>
      </c>
      <c r="I75" s="0" t="s">
        <v>494</v>
      </c>
      <c r="J75" s="0" t="s">
        <v>96</v>
      </c>
      <c r="K75" s="0" t="s">
        <v>504</v>
      </c>
      <c r="L75" s="0" t="s">
        <v>137</v>
      </c>
      <c r="P75" s="0" t="s">
        <v>503</v>
      </c>
      <c r="Q75" s="0" t="s">
        <v>326</v>
      </c>
      <c r="R75" s="0" t="s">
        <v>96</v>
      </c>
      <c r="S75" s="0" t="s">
        <v>505</v>
      </c>
      <c r="T75" s="0" t="n">
        <f aca="false">  (85.47*R75/(100/(R75*100-100)+1))-(85.47*R75/Q75)</f>
        <v>7.11397005988022</v>
      </c>
      <c r="U75" s="0" t="s">
        <v>505</v>
      </c>
    </row>
    <row r="76" customFormat="false" ht="12.8" hidden="false" customHeight="false" outlineLevel="0" collapsed="false">
      <c r="B76" s="0" t="s">
        <v>506</v>
      </c>
      <c r="C76" s="0" t="s">
        <v>37</v>
      </c>
      <c r="D76" s="0" t="s">
        <v>24</v>
      </c>
      <c r="E76" s="0" t="s">
        <v>279</v>
      </c>
      <c r="F76" s="0" t="s">
        <v>507</v>
      </c>
      <c r="G76" s="0" t="s">
        <v>426</v>
      </c>
      <c r="H76" s="0" t="s">
        <v>360</v>
      </c>
      <c r="I76" s="0" t="s">
        <v>494</v>
      </c>
      <c r="J76" s="0" t="s">
        <v>118</v>
      </c>
      <c r="K76" s="0" t="s">
        <v>495</v>
      </c>
      <c r="L76" s="0" t="s">
        <v>168</v>
      </c>
      <c r="P76" s="0" t="s">
        <v>508</v>
      </c>
      <c r="Q76" s="0" t="s">
        <v>56</v>
      </c>
      <c r="R76" s="0" t="s">
        <v>426</v>
      </c>
      <c r="S76" s="0" t="s">
        <v>234</v>
      </c>
      <c r="T76" s="0" t="n">
        <f aca="false">  (85.47*R76/(100/(R76*100-100)+1))-(85.47*R76/Q76)</f>
        <v>1.08690173410405</v>
      </c>
      <c r="U76" s="0" t="s">
        <v>234</v>
      </c>
    </row>
    <row r="77" customFormat="false" ht="12.8" hidden="false" customHeight="false" outlineLevel="0" collapsed="false">
      <c r="B77" s="0" t="s">
        <v>509</v>
      </c>
      <c r="C77" s="0" t="s">
        <v>37</v>
      </c>
      <c r="D77" s="0" t="s">
        <v>24</v>
      </c>
      <c r="E77" s="0" t="s">
        <v>84</v>
      </c>
      <c r="F77" s="0" t="s">
        <v>510</v>
      </c>
      <c r="G77" s="0" t="s">
        <v>90</v>
      </c>
      <c r="H77" s="0" t="s">
        <v>442</v>
      </c>
      <c r="I77" s="0" t="s">
        <v>494</v>
      </c>
      <c r="J77" s="0" t="s">
        <v>55</v>
      </c>
      <c r="K77" s="0" t="s">
        <v>204</v>
      </c>
      <c r="L77" s="0" t="s">
        <v>156</v>
      </c>
      <c r="P77" s="0" t="s">
        <v>510</v>
      </c>
      <c r="Q77" s="0" t="s">
        <v>511</v>
      </c>
      <c r="R77" s="0" t="s">
        <v>90</v>
      </c>
      <c r="S77" s="0" t="s">
        <v>512</v>
      </c>
      <c r="T77" s="0" t="n">
        <f aca="false">  (85.47*R77/(100/(R77*100-100)+1))-(85.47*R77/Q77)</f>
        <v>1.353275</v>
      </c>
      <c r="U77" s="0" t="s">
        <v>512</v>
      </c>
    </row>
    <row r="78" customFormat="false" ht="12.8" hidden="false" customHeight="false" outlineLevel="0" collapsed="false">
      <c r="B78" s="0" t="s">
        <v>513</v>
      </c>
      <c r="C78" s="0" t="s">
        <v>37</v>
      </c>
      <c r="D78" s="0" t="s">
        <v>24</v>
      </c>
      <c r="E78" s="0" t="s">
        <v>345</v>
      </c>
      <c r="F78" s="0" t="s">
        <v>514</v>
      </c>
      <c r="G78" s="0" t="s">
        <v>183</v>
      </c>
      <c r="H78" s="0" t="s">
        <v>205</v>
      </c>
      <c r="I78" s="0" t="s">
        <v>494</v>
      </c>
      <c r="J78" s="0" t="s">
        <v>186</v>
      </c>
      <c r="K78" s="0" t="s">
        <v>204</v>
      </c>
      <c r="L78" s="0" t="s">
        <v>168</v>
      </c>
      <c r="P78" s="0" t="s">
        <v>514</v>
      </c>
      <c r="Q78" s="0" t="s">
        <v>272</v>
      </c>
      <c r="R78" s="0" t="s">
        <v>183</v>
      </c>
      <c r="S78" s="0" t="s">
        <v>483</v>
      </c>
      <c r="T78" s="0" t="n">
        <f aca="false">  (85.47*R78/(100/(R78*100-100)+1))-(85.47*R78/Q78)</f>
        <v>2.13674999999999</v>
      </c>
      <c r="U78" s="0" t="s">
        <v>483</v>
      </c>
    </row>
    <row r="79" customFormat="false" ht="12.8" hidden="false" customHeight="false" outlineLevel="0" collapsed="false">
      <c r="B79" s="0" t="s">
        <v>515</v>
      </c>
      <c r="C79" s="0" t="s">
        <v>37</v>
      </c>
      <c r="D79" s="0" t="s">
        <v>24</v>
      </c>
      <c r="E79" s="0" t="s">
        <v>84</v>
      </c>
      <c r="F79" s="0" t="s">
        <v>516</v>
      </c>
      <c r="G79" s="0" t="s">
        <v>242</v>
      </c>
      <c r="H79" s="0" t="s">
        <v>517</v>
      </c>
      <c r="I79" s="0" t="s">
        <v>494</v>
      </c>
      <c r="J79" s="0" t="s">
        <v>518</v>
      </c>
      <c r="K79" s="0" t="s">
        <v>519</v>
      </c>
      <c r="L79" s="0" t="s">
        <v>168</v>
      </c>
      <c r="P79" s="0" t="s">
        <v>516</v>
      </c>
      <c r="Q79" s="0" t="s">
        <v>520</v>
      </c>
      <c r="R79" s="0" t="s">
        <v>242</v>
      </c>
      <c r="S79" s="0" t="s">
        <v>521</v>
      </c>
      <c r="T79" s="0" t="n">
        <f aca="false">  (85.47*R79/(100/(R79*100-100)+1))-(85.47*R79/Q79)</f>
        <v>4.42612500000001</v>
      </c>
      <c r="U79" s="0" t="s">
        <v>521</v>
      </c>
    </row>
    <row r="80" customFormat="false" ht="12.8" hidden="false" customHeight="false" outlineLevel="0" collapsed="false">
      <c r="B80" s="0" t="s">
        <v>522</v>
      </c>
      <c r="C80" s="0" t="s">
        <v>37</v>
      </c>
      <c r="D80" s="0" t="s">
        <v>24</v>
      </c>
      <c r="E80" s="0" t="s">
        <v>25</v>
      </c>
      <c r="F80" s="0" t="s">
        <v>523</v>
      </c>
      <c r="G80" s="0" t="s">
        <v>249</v>
      </c>
      <c r="H80" s="0" t="s">
        <v>28</v>
      </c>
      <c r="I80" s="0" t="s">
        <v>524</v>
      </c>
      <c r="J80" s="0" t="s">
        <v>371</v>
      </c>
      <c r="K80" s="0" t="s">
        <v>31</v>
      </c>
      <c r="L80" s="0" t="s">
        <v>494</v>
      </c>
      <c r="P80" s="0" t="s">
        <v>33</v>
      </c>
      <c r="Q80" s="0" t="s">
        <v>34</v>
      </c>
      <c r="R80" s="0" t="s">
        <v>371</v>
      </c>
      <c r="S80" s="0" t="s">
        <v>35</v>
      </c>
      <c r="T80" s="0" t="n">
        <f aca="false">  (85.47*R80/(100/(R80*100-100)+1))-(85.47*R80/Q80)</f>
        <v>-10.1297777777778</v>
      </c>
      <c r="U80" s="0" t="s">
        <v>35</v>
      </c>
    </row>
    <row r="81" customFormat="false" ht="12.8" hidden="false" customHeight="false" outlineLevel="0" collapsed="false">
      <c r="B81" s="0" t="s">
        <v>525</v>
      </c>
      <c r="C81" s="0" t="s">
        <v>37</v>
      </c>
      <c r="D81" s="0" t="s">
        <v>24</v>
      </c>
      <c r="E81" s="0" t="s">
        <v>62</v>
      </c>
      <c r="F81" s="0" t="s">
        <v>526</v>
      </c>
      <c r="G81" s="0" t="s">
        <v>99</v>
      </c>
      <c r="H81" s="0" t="s">
        <v>527</v>
      </c>
      <c r="I81" s="0" t="s">
        <v>130</v>
      </c>
      <c r="J81" s="0" t="s">
        <v>528</v>
      </c>
      <c r="K81" s="0" t="s">
        <v>529</v>
      </c>
      <c r="L81" s="0" t="s">
        <v>219</v>
      </c>
      <c r="P81" s="0" t="s">
        <v>530</v>
      </c>
      <c r="Q81" s="0" t="s">
        <v>281</v>
      </c>
      <c r="R81" s="0" t="s">
        <v>99</v>
      </c>
      <c r="S81" s="0" t="s">
        <v>483</v>
      </c>
      <c r="T81" s="0" t="n">
        <f aca="false">  (85.47*R81/(100/(R81*100-100)+1))-(85.47*R81/Q81)</f>
        <v>-0.422074074074061</v>
      </c>
      <c r="U81" s="0" t="s">
        <v>483</v>
      </c>
    </row>
    <row r="82" customFormat="false" ht="12.8" hidden="false" customHeight="false" outlineLevel="0" collapsed="false">
      <c r="B82" s="0" t="s">
        <v>531</v>
      </c>
      <c r="C82" s="0" t="s">
        <v>37</v>
      </c>
      <c r="D82" s="0" t="s">
        <v>24</v>
      </c>
      <c r="E82" s="0" t="s">
        <v>25</v>
      </c>
      <c r="F82" s="0" t="s">
        <v>532</v>
      </c>
      <c r="G82" s="0" t="s">
        <v>312</v>
      </c>
      <c r="H82" s="0" t="s">
        <v>159</v>
      </c>
      <c r="I82" s="0" t="s">
        <v>130</v>
      </c>
      <c r="J82" s="0" t="s">
        <v>220</v>
      </c>
      <c r="K82" s="0" t="s">
        <v>128</v>
      </c>
      <c r="L82" s="0" t="s">
        <v>237</v>
      </c>
      <c r="P82" s="0" t="s">
        <v>533</v>
      </c>
      <c r="Q82" s="0" t="s">
        <v>28</v>
      </c>
      <c r="R82" s="0" t="s">
        <v>312</v>
      </c>
      <c r="S82" s="0" t="s">
        <v>71</v>
      </c>
      <c r="T82" s="0" t="n">
        <f aca="false">  (85.47*R82/(100/(R82*100-100)+1))-(85.47*R82/Q82)</f>
        <v>-0.650479646017701</v>
      </c>
      <c r="U82" s="0" t="s">
        <v>71</v>
      </c>
    </row>
    <row r="83" customFormat="false" ht="12.8" hidden="false" customHeight="false" outlineLevel="0" collapsed="false">
      <c r="B83" s="0" t="s">
        <v>534</v>
      </c>
      <c r="C83" s="0" t="s">
        <v>37</v>
      </c>
      <c r="D83" s="0" t="s">
        <v>24</v>
      </c>
      <c r="E83" s="0" t="s">
        <v>535</v>
      </c>
      <c r="F83" s="0" t="s">
        <v>536</v>
      </c>
      <c r="G83" s="0" t="s">
        <v>166</v>
      </c>
      <c r="H83" s="0" t="s">
        <v>167</v>
      </c>
      <c r="I83" s="0" t="s">
        <v>168</v>
      </c>
      <c r="J83" s="0" t="s">
        <v>249</v>
      </c>
      <c r="K83" s="0" t="s">
        <v>537</v>
      </c>
      <c r="L83" s="0" t="s">
        <v>130</v>
      </c>
      <c r="P83" s="0" t="s">
        <v>538</v>
      </c>
      <c r="Q83" s="0" t="s">
        <v>312</v>
      </c>
      <c r="R83" s="0" t="s">
        <v>249</v>
      </c>
      <c r="S83" s="0" t="s">
        <v>539</v>
      </c>
      <c r="T83" s="0" t="n">
        <f aca="false">  (85.47*R83/(100/(R83*100-100)+1))-(85.47*R83/Q83)</f>
        <v>0.672235955056181</v>
      </c>
      <c r="U83" s="0" t="s">
        <v>539</v>
      </c>
    </row>
    <row r="84" customFormat="false" ht="12.8" hidden="false" customHeight="false" outlineLevel="0" collapsed="false">
      <c r="B84" s="0" t="s">
        <v>540</v>
      </c>
      <c r="C84" s="0" t="s">
        <v>37</v>
      </c>
      <c r="D84" s="0" t="s">
        <v>115</v>
      </c>
      <c r="E84" s="0" t="s">
        <v>301</v>
      </c>
      <c r="F84" s="0" t="s">
        <v>541</v>
      </c>
      <c r="G84" s="0" t="s">
        <v>381</v>
      </c>
      <c r="H84" s="0" t="s">
        <v>77</v>
      </c>
      <c r="I84" s="0" t="s">
        <v>185</v>
      </c>
      <c r="J84" s="0" t="s">
        <v>211</v>
      </c>
      <c r="K84" s="0" t="s">
        <v>468</v>
      </c>
      <c r="L84" s="0" t="s">
        <v>168</v>
      </c>
      <c r="P84" s="0" t="s">
        <v>542</v>
      </c>
      <c r="Q84" s="0" t="s">
        <v>184</v>
      </c>
      <c r="R84" s="0" t="s">
        <v>381</v>
      </c>
      <c r="S84" s="0" t="s">
        <v>71</v>
      </c>
      <c r="T84" s="0" t="n">
        <f aca="false">  (85.47*R84/(100/(R84*100-100)+1))-(85.47*R84/Q84)</f>
        <v>-0.86333333333333</v>
      </c>
      <c r="U84" s="0" t="s">
        <v>71</v>
      </c>
    </row>
    <row r="85" customFormat="false" ht="12.8" hidden="false" customHeight="false" outlineLevel="0" collapsed="false">
      <c r="B85" s="0" t="s">
        <v>543</v>
      </c>
      <c r="C85" s="0" t="s">
        <v>37</v>
      </c>
      <c r="D85" s="0" t="s">
        <v>24</v>
      </c>
      <c r="E85" s="0" t="s">
        <v>62</v>
      </c>
      <c r="F85" s="0" t="s">
        <v>544</v>
      </c>
      <c r="G85" s="0" t="s">
        <v>366</v>
      </c>
      <c r="H85" s="0" t="s">
        <v>336</v>
      </c>
      <c r="I85" s="0" t="s">
        <v>185</v>
      </c>
      <c r="J85" s="0" t="s">
        <v>371</v>
      </c>
      <c r="K85" s="0" t="s">
        <v>44</v>
      </c>
      <c r="L85" s="0" t="s">
        <v>237</v>
      </c>
      <c r="P85" s="0" t="s">
        <v>545</v>
      </c>
      <c r="Q85" s="0" t="s">
        <v>218</v>
      </c>
      <c r="R85" s="0" t="s">
        <v>366</v>
      </c>
      <c r="S85" s="0" t="s">
        <v>350</v>
      </c>
      <c r="T85" s="0" t="n">
        <f aca="false">  (85.47*R85/(100/(R85*100-100)+1))-(85.47*R85/Q85)</f>
        <v>0.0228529411764811</v>
      </c>
      <c r="U85" s="0" t="s">
        <v>350</v>
      </c>
    </row>
    <row r="86" customFormat="false" ht="12.8" hidden="false" customHeight="false" outlineLevel="0" collapsed="false">
      <c r="B86" s="0" t="s">
        <v>546</v>
      </c>
      <c r="C86" s="0" t="s">
        <v>37</v>
      </c>
      <c r="D86" s="0" t="s">
        <v>24</v>
      </c>
      <c r="E86" s="0" t="s">
        <v>25</v>
      </c>
      <c r="F86" s="0" t="s">
        <v>547</v>
      </c>
      <c r="G86" s="0" t="s">
        <v>110</v>
      </c>
      <c r="H86" s="0" t="s">
        <v>147</v>
      </c>
      <c r="I86" s="0" t="s">
        <v>275</v>
      </c>
      <c r="J86" s="0" t="s">
        <v>426</v>
      </c>
      <c r="K86" s="0" t="s">
        <v>164</v>
      </c>
      <c r="L86" s="0" t="s">
        <v>548</v>
      </c>
      <c r="P86" s="0" t="s">
        <v>547</v>
      </c>
      <c r="Q86" s="0" t="s">
        <v>326</v>
      </c>
      <c r="R86" s="0" t="s">
        <v>426</v>
      </c>
      <c r="S86" s="0" t="s">
        <v>483</v>
      </c>
      <c r="T86" s="0" t="n">
        <f aca="false">  (85.47*R86/(100/(R86*100-100)+1))-(85.47*R86/Q86)</f>
        <v>-3.17313772455091</v>
      </c>
      <c r="U86" s="0" t="s">
        <v>483</v>
      </c>
    </row>
    <row r="87" customFormat="false" ht="12.8" hidden="false" customHeight="false" outlineLevel="0" collapsed="false">
      <c r="B87" s="0" t="s">
        <v>549</v>
      </c>
      <c r="C87" s="0" t="s">
        <v>37</v>
      </c>
      <c r="D87" s="0" t="s">
        <v>115</v>
      </c>
      <c r="E87" s="0" t="s">
        <v>301</v>
      </c>
      <c r="F87" s="0" t="s">
        <v>550</v>
      </c>
      <c r="G87" s="0" t="s">
        <v>99</v>
      </c>
      <c r="H87" s="0" t="s">
        <v>551</v>
      </c>
      <c r="I87" s="0" t="s">
        <v>548</v>
      </c>
      <c r="J87" s="0" t="s">
        <v>99</v>
      </c>
      <c r="K87" s="0" t="s">
        <v>551</v>
      </c>
      <c r="L87" s="0" t="s">
        <v>548</v>
      </c>
      <c r="P87" s="0" t="s">
        <v>552</v>
      </c>
      <c r="Q87" s="0" t="s">
        <v>175</v>
      </c>
      <c r="R87" s="0" t="s">
        <v>99</v>
      </c>
      <c r="S87" s="0" t="s">
        <v>459</v>
      </c>
      <c r="T87" s="0" t="n">
        <f aca="false">  (85.47*R87/(100/(R87*100-100)+1))-(85.47*R87/Q87)</f>
        <v>-4.79067515923566</v>
      </c>
      <c r="U87" s="0" t="s">
        <v>459</v>
      </c>
    </row>
    <row r="88" customFormat="false" ht="12.8" hidden="false" customHeight="false" outlineLevel="0" collapsed="false">
      <c r="B88" s="0" t="s">
        <v>553</v>
      </c>
      <c r="C88" s="0" t="s">
        <v>37</v>
      </c>
      <c r="D88" s="0" t="s">
        <v>24</v>
      </c>
      <c r="E88" s="0" t="s">
        <v>84</v>
      </c>
      <c r="F88" s="0" t="s">
        <v>554</v>
      </c>
      <c r="G88" s="0" t="s">
        <v>43</v>
      </c>
      <c r="H88" s="0" t="s">
        <v>497</v>
      </c>
      <c r="I88" s="0" t="s">
        <v>548</v>
      </c>
      <c r="J88" s="0" t="s">
        <v>220</v>
      </c>
      <c r="K88" s="0" t="s">
        <v>555</v>
      </c>
      <c r="L88" s="0" t="s">
        <v>156</v>
      </c>
      <c r="P88" s="0" t="s">
        <v>554</v>
      </c>
      <c r="Q88" s="0" t="s">
        <v>297</v>
      </c>
      <c r="R88" s="0" t="s">
        <v>43</v>
      </c>
      <c r="S88" s="0" t="s">
        <v>556</v>
      </c>
      <c r="T88" s="0" t="n">
        <f aca="false">  (85.47*R88/(100/(R88*100-100)+1))-(85.47*R88/Q88)</f>
        <v>3.18701694915254</v>
      </c>
      <c r="U88" s="0" t="s">
        <v>556</v>
      </c>
    </row>
    <row r="89" customFormat="false" ht="12.8" hidden="false" customHeight="false" outlineLevel="0" collapsed="false">
      <c r="B89" s="0" t="s">
        <v>557</v>
      </c>
      <c r="C89" s="0" t="s">
        <v>37</v>
      </c>
      <c r="D89" s="0" t="s">
        <v>115</v>
      </c>
      <c r="E89" s="0" t="s">
        <v>558</v>
      </c>
      <c r="F89" s="0" t="s">
        <v>559</v>
      </c>
      <c r="G89" s="0" t="s">
        <v>184</v>
      </c>
      <c r="H89" s="0" t="s">
        <v>511</v>
      </c>
      <c r="I89" s="0" t="s">
        <v>548</v>
      </c>
      <c r="J89" s="0" t="s">
        <v>196</v>
      </c>
      <c r="K89" s="0" t="s">
        <v>560</v>
      </c>
      <c r="L89" s="0" t="s">
        <v>256</v>
      </c>
      <c r="P89" s="0" t="s">
        <v>559</v>
      </c>
      <c r="Q89" s="0" t="s">
        <v>489</v>
      </c>
      <c r="R89" s="0" t="s">
        <v>184</v>
      </c>
      <c r="S89" s="0" t="s">
        <v>411</v>
      </c>
      <c r="T89" s="0" t="n">
        <f aca="false">  (85.47*R89/(100/(R89*100-100)+1))-(85.47*R89/Q89)</f>
        <v>0.804423529411778</v>
      </c>
      <c r="U89" s="0" t="s">
        <v>411</v>
      </c>
    </row>
    <row r="90" customFormat="false" ht="12.8" hidden="false" customHeight="false" outlineLevel="0" collapsed="false">
      <c r="B90" s="0" t="s">
        <v>561</v>
      </c>
      <c r="C90" s="0" t="s">
        <v>37</v>
      </c>
      <c r="D90" s="0" t="s">
        <v>24</v>
      </c>
      <c r="E90" s="0" t="s">
        <v>352</v>
      </c>
      <c r="F90" s="0" t="s">
        <v>562</v>
      </c>
      <c r="G90" s="0" t="s">
        <v>528</v>
      </c>
      <c r="H90" s="0" t="s">
        <v>563</v>
      </c>
      <c r="I90" s="0" t="s">
        <v>564</v>
      </c>
      <c r="J90" s="0" t="s">
        <v>96</v>
      </c>
      <c r="K90" s="0" t="s">
        <v>404</v>
      </c>
      <c r="L90" s="0" t="s">
        <v>548</v>
      </c>
      <c r="P90" s="0" t="s">
        <v>565</v>
      </c>
      <c r="Q90" s="0" t="s">
        <v>170</v>
      </c>
      <c r="R90" s="0" t="s">
        <v>96</v>
      </c>
      <c r="S90" s="0" t="s">
        <v>566</v>
      </c>
      <c r="T90" s="0" t="n">
        <f aca="false">  (85.47*R90/(100/(R90*100-100)+1))-(85.47*R90/Q90)</f>
        <v>-3.58422580645163</v>
      </c>
      <c r="U90" s="0" t="s">
        <v>566</v>
      </c>
    </row>
    <row r="91" customFormat="false" ht="12.8" hidden="false" customHeight="false" outlineLevel="0" collapsed="false">
      <c r="B91" s="0" t="s">
        <v>567</v>
      </c>
      <c r="C91" s="0" t="s">
        <v>37</v>
      </c>
      <c r="D91" s="0" t="s">
        <v>24</v>
      </c>
      <c r="E91" s="0" t="s">
        <v>25</v>
      </c>
      <c r="F91" s="0" t="s">
        <v>568</v>
      </c>
      <c r="G91" s="0" t="s">
        <v>183</v>
      </c>
      <c r="H91" s="0" t="s">
        <v>206</v>
      </c>
      <c r="I91" s="0" t="s">
        <v>548</v>
      </c>
      <c r="J91" s="0" t="s">
        <v>241</v>
      </c>
      <c r="K91" s="0" t="s">
        <v>443</v>
      </c>
      <c r="L91" s="0" t="s">
        <v>156</v>
      </c>
      <c r="P91" s="0" t="s">
        <v>568</v>
      </c>
      <c r="Q91" s="0" t="s">
        <v>347</v>
      </c>
      <c r="R91" s="0" t="s">
        <v>183</v>
      </c>
      <c r="S91" s="0" t="s">
        <v>569</v>
      </c>
      <c r="T91" s="0" t="n">
        <f aca="false">  (85.47*R91/(100/(R91*100-100)+1))-(85.47*R91/Q91)</f>
        <v>0.348857142857128</v>
      </c>
      <c r="U91" s="0" t="s">
        <v>569</v>
      </c>
    </row>
    <row r="92" customFormat="false" ht="12.8" hidden="false" customHeight="false" outlineLevel="0" collapsed="false">
      <c r="B92" s="0" t="s">
        <v>570</v>
      </c>
      <c r="C92" s="0" t="s">
        <v>37</v>
      </c>
      <c r="D92" s="0" t="s">
        <v>24</v>
      </c>
      <c r="E92" s="0" t="s">
        <v>571</v>
      </c>
      <c r="F92" s="0" t="s">
        <v>572</v>
      </c>
      <c r="G92" s="0" t="s">
        <v>43</v>
      </c>
      <c r="H92" s="0" t="s">
        <v>312</v>
      </c>
      <c r="I92" s="0" t="s">
        <v>137</v>
      </c>
      <c r="J92" s="0" t="s">
        <v>573</v>
      </c>
      <c r="K92" s="0" t="s">
        <v>574</v>
      </c>
      <c r="L92" s="0" t="s">
        <v>168</v>
      </c>
      <c r="P92" s="0" t="s">
        <v>572</v>
      </c>
      <c r="Q92" s="0" t="s">
        <v>575</v>
      </c>
      <c r="R92" s="0" t="s">
        <v>573</v>
      </c>
      <c r="S92" s="0" t="s">
        <v>160</v>
      </c>
      <c r="T92" s="0" t="n">
        <f aca="false">  (85.47*R92/(100/(R92*100-100)+1))-(85.47*R92/Q92)</f>
        <v>-1.56347560975615</v>
      </c>
      <c r="U92" s="0" t="s">
        <v>160</v>
      </c>
    </row>
    <row r="93" customFormat="false" ht="12.8" hidden="false" customHeight="false" outlineLevel="0" collapsed="false">
      <c r="B93" s="0" t="s">
        <v>576</v>
      </c>
      <c r="C93" s="0" t="s">
        <v>37</v>
      </c>
      <c r="D93" s="0" t="s">
        <v>24</v>
      </c>
      <c r="E93" s="0" t="s">
        <v>38</v>
      </c>
      <c r="F93" s="0" t="s">
        <v>46</v>
      </c>
      <c r="G93" s="0" t="s">
        <v>107</v>
      </c>
      <c r="H93" s="0" t="s">
        <v>41</v>
      </c>
      <c r="I93" s="0" t="s">
        <v>168</v>
      </c>
      <c r="J93" s="0" t="s">
        <v>147</v>
      </c>
      <c r="K93" s="0" t="s">
        <v>44</v>
      </c>
      <c r="L93" s="0" t="s">
        <v>432</v>
      </c>
      <c r="P93" s="0" t="s">
        <v>46</v>
      </c>
      <c r="Q93" s="0" t="s">
        <v>47</v>
      </c>
      <c r="R93" s="0" t="s">
        <v>107</v>
      </c>
      <c r="S93" s="0" t="s">
        <v>48</v>
      </c>
      <c r="T93" s="0" t="n">
        <f aca="false">  (85.47*R93/(100/(R93*100-100)+1))-(85.47*R93/Q93)</f>
        <v>-0.416926829268306</v>
      </c>
      <c r="U93" s="0" t="s">
        <v>48</v>
      </c>
    </row>
    <row r="94" customFormat="false" ht="12.8" hidden="false" customHeight="false" outlineLevel="0" collapsed="false">
      <c r="B94" s="0" t="s">
        <v>577</v>
      </c>
      <c r="C94" s="0" t="s">
        <v>37</v>
      </c>
      <c r="D94" s="0" t="s">
        <v>24</v>
      </c>
      <c r="E94" s="0" t="s">
        <v>50</v>
      </c>
      <c r="F94" s="0" t="s">
        <v>578</v>
      </c>
      <c r="G94" s="0" t="s">
        <v>579</v>
      </c>
      <c r="H94" s="0" t="s">
        <v>320</v>
      </c>
      <c r="I94" s="0" t="s">
        <v>524</v>
      </c>
      <c r="J94" s="0" t="s">
        <v>127</v>
      </c>
      <c r="K94" s="0" t="s">
        <v>580</v>
      </c>
      <c r="L94" s="0" t="s">
        <v>237</v>
      </c>
      <c r="P94" s="0" t="s">
        <v>581</v>
      </c>
      <c r="Q94" s="0" t="s">
        <v>582</v>
      </c>
      <c r="R94" s="0" t="s">
        <v>579</v>
      </c>
      <c r="S94" s="0" t="s">
        <v>583</v>
      </c>
      <c r="T94" s="0" t="n">
        <f aca="false">  (85.47*R94/(100/(R94*100-100)+1))-(85.47*R94/Q94)</f>
        <v>-0.211909090909103</v>
      </c>
      <c r="U94" s="0" t="s">
        <v>583</v>
      </c>
    </row>
    <row r="95" customFormat="false" ht="12.8" hidden="false" customHeight="false" outlineLevel="0" collapsed="false">
      <c r="B95" s="0" t="s">
        <v>584</v>
      </c>
      <c r="C95" s="0" t="s">
        <v>37</v>
      </c>
      <c r="D95" s="0" t="s">
        <v>24</v>
      </c>
      <c r="E95" s="0" t="s">
        <v>50</v>
      </c>
      <c r="F95" s="0" t="s">
        <v>585</v>
      </c>
      <c r="G95" s="0" t="s">
        <v>426</v>
      </c>
      <c r="H95" s="0" t="s">
        <v>297</v>
      </c>
      <c r="I95" s="0" t="s">
        <v>524</v>
      </c>
      <c r="J95" s="0" t="s">
        <v>361</v>
      </c>
      <c r="K95" s="0" t="s">
        <v>560</v>
      </c>
      <c r="L95" s="0" t="s">
        <v>275</v>
      </c>
      <c r="P95" s="0" t="s">
        <v>586</v>
      </c>
      <c r="Q95" s="0" t="s">
        <v>312</v>
      </c>
      <c r="R95" s="0" t="s">
        <v>426</v>
      </c>
      <c r="S95" s="0" t="s">
        <v>82</v>
      </c>
      <c r="T95" s="0" t="n">
        <f aca="false">  (85.47*R95/(100/(R95*100-100)+1))-(85.47*R95/Q95)</f>
        <v>4.41755056179775</v>
      </c>
      <c r="U95" s="0" t="s">
        <v>82</v>
      </c>
    </row>
    <row r="96" customFormat="false" ht="12.8" hidden="false" customHeight="false" outlineLevel="0" collapsed="false">
      <c r="B96" s="0" t="s">
        <v>587</v>
      </c>
      <c r="C96" s="0" t="s">
        <v>23</v>
      </c>
      <c r="D96" s="0" t="s">
        <v>115</v>
      </c>
      <c r="E96" s="0" t="s">
        <v>440</v>
      </c>
      <c r="F96" s="0" t="s">
        <v>588</v>
      </c>
      <c r="G96" s="0" t="s">
        <v>76</v>
      </c>
      <c r="H96" s="0" t="s">
        <v>589</v>
      </c>
      <c r="I96" s="0" t="s">
        <v>524</v>
      </c>
      <c r="J96" s="0" t="s">
        <v>473</v>
      </c>
      <c r="K96" s="0" t="s">
        <v>318</v>
      </c>
      <c r="L96" s="0" t="s">
        <v>275</v>
      </c>
      <c r="P96" s="0" t="s">
        <v>590</v>
      </c>
      <c r="Q96" s="0" t="s">
        <v>47</v>
      </c>
      <c r="R96" s="0" t="s">
        <v>76</v>
      </c>
      <c r="S96" s="0" t="s">
        <v>68</v>
      </c>
      <c r="T96" s="0" t="n">
        <f aca="false">  (85.47*R96/(100/(R96*100-100)+1))-(85.47*R96/Q96)</f>
        <v>-2.08463414634147</v>
      </c>
      <c r="U96" s="0" t="s">
        <v>68</v>
      </c>
    </row>
    <row r="97" customFormat="false" ht="12.8" hidden="false" customHeight="false" outlineLevel="0" collapsed="false">
      <c r="B97" s="0" t="s">
        <v>591</v>
      </c>
      <c r="C97" s="0" t="s">
        <v>37</v>
      </c>
      <c r="D97" s="0" t="s">
        <v>115</v>
      </c>
      <c r="E97" s="0" t="s">
        <v>440</v>
      </c>
      <c r="F97" s="0" t="s">
        <v>592</v>
      </c>
      <c r="G97" s="0" t="s">
        <v>76</v>
      </c>
      <c r="H97" s="0" t="s">
        <v>589</v>
      </c>
      <c r="I97" s="0" t="s">
        <v>524</v>
      </c>
      <c r="J97" s="0" t="s">
        <v>371</v>
      </c>
      <c r="K97" s="0" t="s">
        <v>155</v>
      </c>
      <c r="L97" s="0" t="s">
        <v>335</v>
      </c>
      <c r="P97" s="0" t="s">
        <v>593</v>
      </c>
      <c r="Q97" s="0" t="s">
        <v>271</v>
      </c>
      <c r="R97" s="0" t="s">
        <v>76</v>
      </c>
      <c r="S97" s="0" t="s">
        <v>160</v>
      </c>
      <c r="T97" s="0" t="n">
        <f aca="false">  (85.47*R97/(100/(R97*100-100)+1))-(85.47*R97/Q97)</f>
        <v>-2.88395705521472</v>
      </c>
      <c r="U97" s="0" t="s">
        <v>160</v>
      </c>
    </row>
    <row r="98" customFormat="false" ht="12.8" hidden="false" customHeight="false" outlineLevel="0" collapsed="false">
      <c r="B98" s="0" t="s">
        <v>594</v>
      </c>
      <c r="C98" s="0" t="s">
        <v>37</v>
      </c>
      <c r="D98" s="0" t="s">
        <v>24</v>
      </c>
      <c r="E98" s="0" t="s">
        <v>25</v>
      </c>
      <c r="F98" s="0" t="s">
        <v>595</v>
      </c>
      <c r="G98" s="0" t="s">
        <v>249</v>
      </c>
      <c r="H98" s="0" t="s">
        <v>28</v>
      </c>
      <c r="I98" s="0" t="s">
        <v>524</v>
      </c>
      <c r="J98" s="0" t="s">
        <v>196</v>
      </c>
      <c r="K98" s="0" t="s">
        <v>155</v>
      </c>
      <c r="L98" s="0" t="s">
        <v>237</v>
      </c>
      <c r="P98" s="0" t="s">
        <v>595</v>
      </c>
      <c r="Q98" s="0" t="s">
        <v>497</v>
      </c>
      <c r="R98" s="0" t="s">
        <v>249</v>
      </c>
      <c r="S98" s="0" t="s">
        <v>252</v>
      </c>
      <c r="T98" s="0" t="n">
        <f aca="false">  (85.47*R98/(100/(R98*100-100)+1))-(85.47*R98/Q98)</f>
        <v>-1.86658620689656</v>
      </c>
      <c r="U98" s="0" t="s">
        <v>252</v>
      </c>
    </row>
    <row r="99" customFormat="false" ht="12.8" hidden="false" customHeight="false" outlineLevel="0" collapsed="false">
      <c r="B99" s="0" t="s">
        <v>596</v>
      </c>
      <c r="C99" s="0" t="s">
        <v>37</v>
      </c>
      <c r="D99" s="0" t="s">
        <v>24</v>
      </c>
      <c r="E99" s="0" t="s">
        <v>84</v>
      </c>
      <c r="F99" s="0" t="s">
        <v>597</v>
      </c>
      <c r="G99" s="0" t="s">
        <v>183</v>
      </c>
      <c r="H99" s="0" t="s">
        <v>442</v>
      </c>
      <c r="I99" s="0" t="s">
        <v>282</v>
      </c>
      <c r="J99" s="0" t="s">
        <v>468</v>
      </c>
      <c r="K99" s="0" t="s">
        <v>71</v>
      </c>
      <c r="L99" s="0" t="s">
        <v>275</v>
      </c>
      <c r="P99" s="0" t="s">
        <v>597</v>
      </c>
      <c r="Q99" s="0" t="s">
        <v>184</v>
      </c>
      <c r="R99" s="0" t="s">
        <v>183</v>
      </c>
      <c r="S99" s="0" t="s">
        <v>171</v>
      </c>
      <c r="T99" s="0" t="n">
        <f aca="false">  (85.47*R99/(100/(R99*100-100)+1))-(85.47*R99/Q99)</f>
        <v>1.25183333333332</v>
      </c>
      <c r="U99" s="0" t="s">
        <v>171</v>
      </c>
    </row>
    <row r="100" customFormat="false" ht="12.8" hidden="false" customHeight="false" outlineLevel="0" collapsed="false">
      <c r="B100" s="0" t="s">
        <v>598</v>
      </c>
      <c r="C100" s="0" t="s">
        <v>23</v>
      </c>
      <c r="D100" s="0" t="s">
        <v>115</v>
      </c>
      <c r="E100" s="0" t="s">
        <v>599</v>
      </c>
      <c r="F100" s="0" t="s">
        <v>600</v>
      </c>
      <c r="G100" s="0" t="s">
        <v>86</v>
      </c>
      <c r="H100" s="0" t="s">
        <v>601</v>
      </c>
      <c r="I100" s="0" t="s">
        <v>282</v>
      </c>
      <c r="J100" s="0" t="s">
        <v>86</v>
      </c>
      <c r="K100" s="0" t="s">
        <v>602</v>
      </c>
      <c r="L100" s="0" t="s">
        <v>176</v>
      </c>
      <c r="P100" s="0" t="s">
        <v>603</v>
      </c>
      <c r="Q100" s="0" t="s">
        <v>604</v>
      </c>
      <c r="R100" s="0" t="s">
        <v>86</v>
      </c>
      <c r="S100" s="0" t="s">
        <v>400</v>
      </c>
      <c r="T100" s="0" t="n">
        <f aca="false">  (85.47*R100/(100/(R100*100-100)+1))-(85.47*R100/Q100)</f>
        <v>-3.05250000000001</v>
      </c>
      <c r="U100" s="0" t="s">
        <v>400</v>
      </c>
    </row>
    <row r="101" customFormat="false" ht="12.8" hidden="false" customHeight="false" outlineLevel="0" collapsed="false">
      <c r="B101" s="0" t="s">
        <v>605</v>
      </c>
      <c r="C101" s="0" t="s">
        <v>37</v>
      </c>
      <c r="D101" s="0" t="s">
        <v>24</v>
      </c>
      <c r="E101" s="0" t="s">
        <v>62</v>
      </c>
      <c r="F101" s="0" t="s">
        <v>606</v>
      </c>
      <c r="G101" s="0" t="s">
        <v>607</v>
      </c>
      <c r="H101" s="0" t="s">
        <v>608</v>
      </c>
      <c r="I101" s="0" t="s">
        <v>335</v>
      </c>
      <c r="J101" s="0" t="s">
        <v>312</v>
      </c>
      <c r="K101" s="0" t="s">
        <v>414</v>
      </c>
      <c r="L101" s="0" t="s">
        <v>282</v>
      </c>
      <c r="P101" s="0" t="s">
        <v>609</v>
      </c>
      <c r="Q101" s="0" t="s">
        <v>59</v>
      </c>
      <c r="R101" s="0" t="s">
        <v>312</v>
      </c>
      <c r="S101" s="0" t="s">
        <v>386</v>
      </c>
      <c r="T101" s="0" t="n">
        <f aca="false">  (85.47*R101/(100/(R101*100-100)+1))-(85.47*R101/Q101)</f>
        <v>-0.0599789473684211</v>
      </c>
      <c r="U101" s="0" t="s">
        <v>386</v>
      </c>
    </row>
    <row r="102" customFormat="false" ht="12.8" hidden="false" customHeight="false" outlineLevel="0" collapsed="false">
      <c r="B102" s="0" t="s">
        <v>610</v>
      </c>
      <c r="C102" s="0" t="s">
        <v>37</v>
      </c>
      <c r="D102" s="0" t="s">
        <v>24</v>
      </c>
      <c r="E102" s="0" t="s">
        <v>84</v>
      </c>
      <c r="F102" s="0" t="s">
        <v>611</v>
      </c>
      <c r="G102" s="0" t="s">
        <v>174</v>
      </c>
      <c r="H102" s="0" t="s">
        <v>92</v>
      </c>
      <c r="I102" s="0" t="s">
        <v>137</v>
      </c>
      <c r="J102" s="0" t="s">
        <v>612</v>
      </c>
      <c r="K102" s="0" t="s">
        <v>418</v>
      </c>
      <c r="L102" s="0" t="s">
        <v>98</v>
      </c>
      <c r="P102" s="0" t="s">
        <v>611</v>
      </c>
      <c r="Q102" s="0" t="s">
        <v>111</v>
      </c>
      <c r="R102" s="0" t="s">
        <v>174</v>
      </c>
      <c r="S102" s="0" t="s">
        <v>613</v>
      </c>
      <c r="T102" s="0" t="n">
        <f aca="false">  (85.47*R102/(100/(R102*100-100)+1))-(85.47*R102/Q102)</f>
        <v>0.996125179856115</v>
      </c>
      <c r="U102" s="0" t="s">
        <v>613</v>
      </c>
    </row>
    <row r="103" customFormat="false" ht="12.8" hidden="false" customHeight="false" outlineLevel="0" collapsed="false">
      <c r="B103" s="0" t="s">
        <v>614</v>
      </c>
      <c r="C103" s="0" t="s">
        <v>37</v>
      </c>
      <c r="D103" s="0" t="s">
        <v>24</v>
      </c>
      <c r="E103" s="0" t="s">
        <v>345</v>
      </c>
      <c r="F103" s="0" t="s">
        <v>615</v>
      </c>
      <c r="G103" s="0" t="s">
        <v>32</v>
      </c>
      <c r="H103" s="0" t="s">
        <v>304</v>
      </c>
      <c r="I103" s="0" t="s">
        <v>176</v>
      </c>
      <c r="J103" s="0" t="s">
        <v>528</v>
      </c>
      <c r="K103" s="0" t="s">
        <v>616</v>
      </c>
      <c r="L103" s="0" t="s">
        <v>237</v>
      </c>
      <c r="P103" s="0" t="s">
        <v>615</v>
      </c>
      <c r="Q103" s="0" t="s">
        <v>617</v>
      </c>
      <c r="R103" s="0" t="s">
        <v>32</v>
      </c>
      <c r="S103" s="0" t="s">
        <v>618</v>
      </c>
      <c r="T103" s="0" t="n">
        <f aca="false">  (85.47*R103/(100/(R103*100-100)+1))-(85.47*R103/Q103)</f>
        <v>-6.02973287671233</v>
      </c>
      <c r="U103" s="0" t="s">
        <v>618</v>
      </c>
    </row>
    <row r="104" customFormat="false" ht="12.8" hidden="false" customHeight="false" outlineLevel="0" collapsed="false">
      <c r="B104" s="0" t="s">
        <v>619</v>
      </c>
      <c r="C104" s="0" t="s">
        <v>37</v>
      </c>
      <c r="D104" s="0" t="s">
        <v>24</v>
      </c>
      <c r="E104" s="0" t="s">
        <v>25</v>
      </c>
      <c r="F104" s="0" t="s">
        <v>620</v>
      </c>
      <c r="G104" s="0" t="s">
        <v>381</v>
      </c>
      <c r="H104" s="0" t="s">
        <v>272</v>
      </c>
      <c r="I104" s="0" t="s">
        <v>237</v>
      </c>
      <c r="J104" s="0" t="s">
        <v>211</v>
      </c>
      <c r="K104" s="0" t="s">
        <v>71</v>
      </c>
      <c r="L104" s="0" t="s">
        <v>237</v>
      </c>
      <c r="P104" s="0" t="s">
        <v>621</v>
      </c>
      <c r="Q104" s="0" t="s">
        <v>347</v>
      </c>
      <c r="R104" s="0" t="s">
        <v>381</v>
      </c>
      <c r="S104" s="0" t="s">
        <v>622</v>
      </c>
      <c r="T104" s="0" t="n">
        <f aca="false">  (85.47*R104/(100/(R104*100-100)+1))-(85.47*R104/Q104)</f>
        <v>-1.74428571428571</v>
      </c>
      <c r="U104" s="0" t="s">
        <v>622</v>
      </c>
    </row>
    <row r="105" customFormat="false" ht="12.8" hidden="false" customHeight="false" outlineLevel="0" collapsed="false">
      <c r="B105" s="0" t="s">
        <v>623</v>
      </c>
      <c r="C105" s="0" t="s">
        <v>37</v>
      </c>
      <c r="D105" s="0" t="s">
        <v>115</v>
      </c>
      <c r="E105" s="0" t="s">
        <v>440</v>
      </c>
      <c r="F105" s="0" t="s">
        <v>624</v>
      </c>
      <c r="G105" s="0" t="s">
        <v>43</v>
      </c>
      <c r="H105" s="0" t="s">
        <v>217</v>
      </c>
      <c r="I105" s="0" t="s">
        <v>275</v>
      </c>
      <c r="J105" s="0" t="s">
        <v>417</v>
      </c>
      <c r="K105" s="0" t="s">
        <v>625</v>
      </c>
      <c r="L105" s="0" t="s">
        <v>237</v>
      </c>
      <c r="P105" s="0" t="s">
        <v>624</v>
      </c>
      <c r="Q105" s="0" t="s">
        <v>626</v>
      </c>
      <c r="R105" s="0" t="s">
        <v>417</v>
      </c>
      <c r="S105" s="0" t="s">
        <v>627</v>
      </c>
      <c r="T105" s="0" t="n">
        <f aca="false">  (85.47*R105/(100/(R105*100-100)+1))-(85.47*R105/Q105)</f>
        <v>-6.32047058823531</v>
      </c>
      <c r="U105" s="0" t="s">
        <v>627</v>
      </c>
    </row>
    <row r="106" customFormat="false" ht="12.8" hidden="false" customHeight="false" outlineLevel="0" collapsed="false">
      <c r="B106" s="0" t="s">
        <v>628</v>
      </c>
      <c r="C106" s="0" t="s">
        <v>37</v>
      </c>
      <c r="D106" s="0" t="s">
        <v>24</v>
      </c>
      <c r="E106" s="0" t="s">
        <v>345</v>
      </c>
      <c r="F106" s="0" t="s">
        <v>629</v>
      </c>
      <c r="G106" s="0" t="s">
        <v>361</v>
      </c>
      <c r="H106" s="0" t="s">
        <v>361</v>
      </c>
      <c r="I106" s="0" t="s">
        <v>237</v>
      </c>
      <c r="J106" s="0" t="s">
        <v>366</v>
      </c>
      <c r="K106" s="0" t="s">
        <v>317</v>
      </c>
      <c r="L106" s="0" t="s">
        <v>275</v>
      </c>
      <c r="P106" s="0" t="s">
        <v>629</v>
      </c>
      <c r="Q106" s="0" t="s">
        <v>150</v>
      </c>
      <c r="R106" s="0" t="s">
        <v>361</v>
      </c>
      <c r="S106" s="0" t="s">
        <v>630</v>
      </c>
      <c r="T106" s="0" t="n">
        <f aca="false">  (85.47*R106/(100/(R106*100-100)+1))-(85.47*R106/Q106)</f>
        <v>-8.06502631578945</v>
      </c>
      <c r="U106" s="0" t="s">
        <v>630</v>
      </c>
    </row>
    <row r="107" customFormat="false" ht="12.8" hidden="false" customHeight="false" outlineLevel="0" collapsed="false">
      <c r="B107" s="0" t="s">
        <v>631</v>
      </c>
      <c r="C107" s="0" t="s">
        <v>37</v>
      </c>
      <c r="D107" s="0" t="s">
        <v>115</v>
      </c>
      <c r="E107" s="0" t="s">
        <v>424</v>
      </c>
      <c r="F107" s="0" t="s">
        <v>632</v>
      </c>
      <c r="G107" s="0" t="s">
        <v>217</v>
      </c>
      <c r="H107" s="0" t="s">
        <v>136</v>
      </c>
      <c r="I107" s="0" t="s">
        <v>291</v>
      </c>
      <c r="J107" s="0" t="s">
        <v>633</v>
      </c>
      <c r="K107" s="0" t="s">
        <v>574</v>
      </c>
      <c r="L107" s="0" t="s">
        <v>256</v>
      </c>
      <c r="P107" s="0" t="s">
        <v>634</v>
      </c>
      <c r="Q107" s="0" t="s">
        <v>317</v>
      </c>
      <c r="R107" s="0" t="s">
        <v>217</v>
      </c>
      <c r="S107" s="0" t="s">
        <v>132</v>
      </c>
      <c r="T107" s="0" t="n">
        <f aca="false">  (85.47*R107/(100/(R107*100-100)+1))-(85.47*R107/Q107)</f>
        <v>0.777000000000001</v>
      </c>
      <c r="U107" s="0" t="s">
        <v>132</v>
      </c>
    </row>
    <row r="108" customFormat="false" ht="12.8" hidden="false" customHeight="false" outlineLevel="0" collapsed="false">
      <c r="B108" s="0" t="s">
        <v>635</v>
      </c>
      <c r="C108" s="0" t="s">
        <v>37</v>
      </c>
      <c r="D108" s="0" t="s">
        <v>24</v>
      </c>
      <c r="E108" s="0" t="s">
        <v>345</v>
      </c>
      <c r="F108" s="0" t="s">
        <v>636</v>
      </c>
      <c r="G108" s="0" t="s">
        <v>528</v>
      </c>
      <c r="H108" s="0" t="s">
        <v>529</v>
      </c>
      <c r="I108" s="0" t="s">
        <v>219</v>
      </c>
      <c r="J108" s="0" t="s">
        <v>528</v>
      </c>
      <c r="K108" s="0" t="s">
        <v>637</v>
      </c>
      <c r="L108" s="0" t="s">
        <v>207</v>
      </c>
      <c r="P108" s="0" t="s">
        <v>638</v>
      </c>
      <c r="Q108" s="0" t="s">
        <v>639</v>
      </c>
      <c r="R108" s="0" t="s">
        <v>528</v>
      </c>
      <c r="S108" s="0" t="s">
        <v>72</v>
      </c>
      <c r="T108" s="0" t="n">
        <f aca="false">  (85.47*R108/(100/(R108*100-100)+1))-(85.47*R108/Q108)</f>
        <v>-2.56968627450982</v>
      </c>
      <c r="U108" s="0" t="s">
        <v>72</v>
      </c>
    </row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2023-05-19T11:54:38Z</dcterms:created>
  <dc:creator>Apache POI</dc:creator>
  <dc:description/>
  <dc:language>en-US</dc:language>
  <cp:lastModifiedBy/>
  <dcterms:modified xsi:type="dcterms:W3CDTF">2023-05-19T13:57:57Z</dcterms:modified>
  <cp:revision>1</cp:revision>
  <dc:subject/>
  <dc:title/>
</cp:coreProperties>
</file>