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+1" sheetId="1" state="visible" r:id="rId1"/>
    <sheet xmlns:r="http://schemas.openxmlformats.org/officeDocument/2006/relationships" name="1+kk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000000"/>
    </font>
  </fonts>
  <fills count="3">
    <fill>
      <patternFill/>
    </fill>
    <fill>
      <patternFill patternType="gray125"/>
    </fill>
    <fill>
      <patternFill patternType="solid">
        <fgColor rgb="00FF6600"/>
        <bgColor rgb="00FF660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pivotButton="0" quotePrefix="0" xfId="0"/>
  </cellXfs>
  <cellStyles count="1">
    <cellStyle name="Normal" xfId="0" builtinId="0" hidden="0"/>
  </cellStyles>
  <dxfs count="2">
    <dxf>
      <fill>
        <patternFill patternType="solid">
          <fgColor rgb="00FFC7CE"/>
          <bgColor rgb="00FFC7CE"/>
        </patternFill>
      </fill>
    </dxf>
    <dxf>
      <fill>
        <patternFill patternType="solid">
          <fgColor rgb="00E2EFDA"/>
          <bgColor rgb="00E2EFD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cols>
    <col width="16" customWidth="1" min="1" max="1"/>
    <col width="31" customWidth="1" min="2" max="2"/>
    <col width="12" customWidth="1" min="3" max="3"/>
    <col width="86" customWidth="1" min="4" max="4"/>
  </cols>
  <sheetData>
    <row r="1">
      <c r="A1" s="1" t="inlineStr">
        <is>
          <t>25 - 35 (m²)</t>
        </is>
      </c>
      <c r="B1" s="2" t="n"/>
      <c r="C1" s="2" t="n"/>
      <c r="D1" s="3" t="n"/>
    </row>
    <row r="2">
      <c r="A2" s="4" t="inlineStr">
        <is>
          <t>flat_size (m²)</t>
        </is>
      </c>
      <c r="B2" s="4" t="inlineStr">
        <is>
          <t>address</t>
        </is>
      </c>
      <c r="C2" s="4" t="inlineStr">
        <is>
          <t>price (Kč)</t>
        </is>
      </c>
      <c r="D2" s="4" t="inlineStr">
        <is>
          <t>url</t>
        </is>
      </c>
    </row>
    <row r="3">
      <c r="A3" s="5" t="n">
        <v>30</v>
      </c>
      <c r="B3" s="6" t="inlineStr">
        <is>
          <t>Losky, Zlín</t>
        </is>
      </c>
      <c r="C3" s="5" t="n">
        <v>12800</v>
      </c>
      <c r="D3" s="6" t="inlineStr">
        <is>
          <t>https://www.sreality.cz/detail/pronajem/byt/1+1/zlin-zlin-losky/3301761612</t>
        </is>
      </c>
    </row>
    <row r="4"/>
    <row r="5">
      <c r="A5" s="7" t="inlineStr">
        <is>
          <t>AVG price:</t>
        </is>
      </c>
      <c r="B5" s="7">
        <f>AVERAGE(C3:C3)</f>
        <v/>
      </c>
    </row>
    <row r="6">
      <c r="A6" s="7" t="inlineStr">
        <is>
          <t>MAX price:</t>
        </is>
      </c>
      <c r="B6" s="7">
        <f>MAX(C3:C3)</f>
        <v/>
      </c>
    </row>
    <row r="7">
      <c r="A7" s="7" t="inlineStr">
        <is>
          <t>MIN price:</t>
        </is>
      </c>
      <c r="B7" s="7">
        <f>MIN(C3:C3)</f>
        <v/>
      </c>
    </row>
    <row r="8"/>
    <row r="9">
      <c r="A9" s="1" t="inlineStr">
        <is>
          <t>35 - 45 (m²)</t>
        </is>
      </c>
      <c r="B9" s="2" t="n"/>
      <c r="C9" s="2" t="n"/>
      <c r="D9" s="3" t="n"/>
    </row>
    <row r="10">
      <c r="A10" s="4" t="inlineStr">
        <is>
          <t>flat_size (m²)</t>
        </is>
      </c>
      <c r="B10" s="4" t="inlineStr">
        <is>
          <t>address</t>
        </is>
      </c>
      <c r="C10" s="4" t="inlineStr">
        <is>
          <t>price (Kč)</t>
        </is>
      </c>
      <c r="D10" s="4" t="inlineStr">
        <is>
          <t>url</t>
        </is>
      </c>
    </row>
    <row r="11">
      <c r="A11" s="5" t="n">
        <v>36</v>
      </c>
      <c r="B11" s="6" t="inlineStr">
        <is>
          <t>U Trojáku, Zlín</t>
        </is>
      </c>
      <c r="C11" s="5" t="n">
        <v>12300</v>
      </c>
      <c r="D11" s="6" t="inlineStr">
        <is>
          <t>https://www.sreality.cz/detail/pronajem/byt/1+1/zlin-zlin-u-trojaku/1778250316</t>
        </is>
      </c>
    </row>
    <row r="12">
      <c r="A12" s="5" t="n">
        <v>40</v>
      </c>
      <c r="B12" s="6" t="inlineStr">
        <is>
          <t>Jar. Staši, Zlín - Malenovice</t>
        </is>
      </c>
      <c r="C12" s="5" t="n">
        <v>10500</v>
      </c>
      <c r="D12" s="6" t="inlineStr">
        <is>
          <t>https://www.sreality.cz/detail/pronajem/byt/1+1/zlin-malenovice-jar-stasi/2078310988</t>
        </is>
      </c>
    </row>
    <row r="13"/>
    <row r="14">
      <c r="A14" s="7" t="inlineStr">
        <is>
          <t>AVG price:</t>
        </is>
      </c>
      <c r="B14" s="7">
        <f>AVERAGE(C11:C12)</f>
        <v/>
      </c>
    </row>
    <row r="15">
      <c r="A15" s="7" t="inlineStr">
        <is>
          <t>MAX price:</t>
        </is>
      </c>
      <c r="B15" s="7">
        <f>MAX(C11:C12)</f>
        <v/>
      </c>
    </row>
    <row r="16">
      <c r="A16" s="7" t="inlineStr">
        <is>
          <t>MIN price:</t>
        </is>
      </c>
      <c r="B16" s="7">
        <f>MIN(C11:C12)</f>
        <v/>
      </c>
    </row>
    <row r="17"/>
    <row r="18">
      <c r="A18" s="1" t="inlineStr">
        <is>
          <t>45 - 55 (m²)</t>
        </is>
      </c>
      <c r="B18" s="2" t="n"/>
      <c r="C18" s="2" t="n"/>
      <c r="D18" s="3" t="n"/>
    </row>
    <row r="19">
      <c r="A19" s="4" t="inlineStr">
        <is>
          <t>flat_size (m²)</t>
        </is>
      </c>
      <c r="B19" s="4" t="inlineStr">
        <is>
          <t>address</t>
        </is>
      </c>
      <c r="C19" s="4" t="inlineStr">
        <is>
          <t>price (Kč)</t>
        </is>
      </c>
      <c r="D19" s="4" t="inlineStr">
        <is>
          <t>url</t>
        </is>
      </c>
    </row>
    <row r="20">
      <c r="A20" s="5" t="n">
        <v>45</v>
      </c>
      <c r="B20" s="6" t="inlineStr">
        <is>
          <t>Smetanova, Zlín</t>
        </is>
      </c>
      <c r="C20" s="5" t="n">
        <v>13000</v>
      </c>
      <c r="D20" s="6" t="inlineStr">
        <is>
          <t>https://www.sreality.cz/detail/pronajem/byt/1+1/zlin-zlin-smetanova/20378188</t>
        </is>
      </c>
    </row>
    <row r="21"/>
    <row r="22">
      <c r="A22" s="7" t="inlineStr">
        <is>
          <t>AVG price:</t>
        </is>
      </c>
      <c r="B22" s="7">
        <f>AVERAGE(C20:C20)</f>
        <v/>
      </c>
    </row>
    <row r="23">
      <c r="A23" s="7" t="inlineStr">
        <is>
          <t>MAX price:</t>
        </is>
      </c>
      <c r="B23" s="7">
        <f>MAX(C20:C20)</f>
        <v/>
      </c>
    </row>
    <row r="24">
      <c r="A24" s="7" t="inlineStr">
        <is>
          <t>MIN price:</t>
        </is>
      </c>
      <c r="B24" s="7">
        <f>MIN(C20:C20)</f>
        <v/>
      </c>
    </row>
  </sheetData>
  <mergeCells count="3">
    <mergeCell ref="A1:D1"/>
    <mergeCell ref="A9:D9"/>
    <mergeCell ref="A18:D18"/>
  </mergeCells>
  <conditionalFormatting sqref="C3">
    <cfRule type="expression" priority="1" dxfId="0">
      <formula>C3 &gt; $B$5</formula>
    </cfRule>
    <cfRule type="expression" priority="2" dxfId="1">
      <formula>C3 &lt;= $B$5</formula>
    </cfRule>
  </conditionalFormatting>
  <conditionalFormatting sqref="C11:C12">
    <cfRule type="expression" priority="3" dxfId="0">
      <formula>C11 &gt; $B$14</formula>
    </cfRule>
    <cfRule type="expression" priority="4" dxfId="1">
      <formula>C11 &lt;= $B$14</formula>
    </cfRule>
  </conditionalFormatting>
  <conditionalFormatting sqref="C20">
    <cfRule type="expression" priority="5" dxfId="0">
      <formula>C20 &gt; $B$22</formula>
    </cfRule>
    <cfRule type="expression" priority="6" dxfId="1">
      <formula>C20 &lt;= $B$22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0"/>
  <sheetViews>
    <sheetView workbookViewId="0">
      <selection activeCell="A1" sqref="A1"/>
    </sheetView>
  </sheetViews>
  <sheetFormatPr baseColWidth="8" defaultRowHeight="15"/>
  <cols>
    <col width="16" customWidth="1" min="1" max="1"/>
    <col width="34" customWidth="1" min="2" max="2"/>
    <col width="12" customWidth="1" min="3" max="3"/>
    <col width="90" customWidth="1" min="4" max="4"/>
  </cols>
  <sheetData>
    <row r="1">
      <c r="A1" s="1" t="inlineStr">
        <is>
          <t>15 - 25 (m²)</t>
        </is>
      </c>
      <c r="B1" s="2" t="n"/>
      <c r="C1" s="2" t="n"/>
      <c r="D1" s="3" t="n"/>
    </row>
    <row r="2">
      <c r="A2" s="4" t="inlineStr">
        <is>
          <t>flat_size (m²)</t>
        </is>
      </c>
      <c r="B2" s="4" t="inlineStr">
        <is>
          <t>address</t>
        </is>
      </c>
      <c r="C2" s="4" t="inlineStr">
        <is>
          <t>price (Kč)</t>
        </is>
      </c>
      <c r="D2" s="4" t="inlineStr">
        <is>
          <t>url</t>
        </is>
      </c>
    </row>
    <row r="3">
      <c r="A3" s="5" t="n">
        <v>15</v>
      </c>
      <c r="B3" s="6" t="inlineStr">
        <is>
          <t>Dřevnická, Zlín</t>
        </is>
      </c>
      <c r="C3" s="5" t="n">
        <v>9500</v>
      </c>
      <c r="D3" s="6" t="inlineStr">
        <is>
          <t>https://www.sreality.cz/detail/pronajem/byt/1+kk/zlin-zlin-drevnicka/2217579084</t>
        </is>
      </c>
    </row>
    <row r="4">
      <c r="A4" s="5" t="n">
        <v>17</v>
      </c>
      <c r="B4" s="6" t="inlineStr">
        <is>
          <t>Pančava, Zlín - Příluky</t>
        </is>
      </c>
      <c r="C4" s="5" t="n">
        <v>8000</v>
      </c>
      <c r="D4" s="6" t="inlineStr">
        <is>
          <t>https://www.sreality.cz/detail/pronajem/byt/1+kk/zlin-priluky-pancava/2838381900</t>
        </is>
      </c>
    </row>
    <row r="5">
      <c r="A5" s="5" t="n">
        <v>21</v>
      </c>
      <c r="B5" s="6" t="inlineStr">
        <is>
          <t>Štefánikova, Zlín</t>
        </is>
      </c>
      <c r="C5" s="5" t="n">
        <v>9680</v>
      </c>
      <c r="D5" s="6" t="inlineStr">
        <is>
          <t>https://www.sreality.cz/detail/pronajem/byt/1+kk/zlin-zlin-stefanikova/4006797900</t>
        </is>
      </c>
    </row>
    <row r="6"/>
    <row r="7">
      <c r="A7" s="7" t="inlineStr">
        <is>
          <t>AVG price:</t>
        </is>
      </c>
      <c r="B7" s="7">
        <f>AVERAGE(C3:C5)</f>
        <v/>
      </c>
    </row>
    <row r="8">
      <c r="A8" s="7" t="inlineStr">
        <is>
          <t>MAX price:</t>
        </is>
      </c>
      <c r="B8" s="7">
        <f>MAX(C3:C5)</f>
        <v/>
      </c>
    </row>
    <row r="9">
      <c r="A9" s="7" t="inlineStr">
        <is>
          <t>MIN price:</t>
        </is>
      </c>
      <c r="B9" s="7">
        <f>MIN(C3:C5)</f>
        <v/>
      </c>
    </row>
    <row r="10"/>
    <row r="11">
      <c r="A11" s="1" t="inlineStr">
        <is>
          <t>25 - 35 (m²)</t>
        </is>
      </c>
      <c r="B11" s="2" t="n"/>
      <c r="C11" s="2" t="n"/>
      <c r="D11" s="3" t="n"/>
    </row>
    <row r="12">
      <c r="A12" s="4" t="inlineStr">
        <is>
          <t>flat_size (m²)</t>
        </is>
      </c>
      <c r="B12" s="4" t="inlineStr">
        <is>
          <t>address</t>
        </is>
      </c>
      <c r="C12" s="4" t="inlineStr">
        <is>
          <t>price (Kč)</t>
        </is>
      </c>
      <c r="D12" s="4" t="inlineStr">
        <is>
          <t>url</t>
        </is>
      </c>
    </row>
    <row r="13">
      <c r="A13" s="5" t="n">
        <v>25</v>
      </c>
      <c r="B13" s="6" t="inlineStr">
        <is>
          <t>Svat. Čecha, Zlín - Prštné</t>
        </is>
      </c>
      <c r="C13" s="5" t="n">
        <v>8400</v>
      </c>
      <c r="D13" s="6" t="inlineStr">
        <is>
          <t>https://www.sreality.cz/detail/pronajem/byt/1+kk/zlin-prstne-svat-cecha/3211846220</t>
        </is>
      </c>
    </row>
    <row r="14">
      <c r="A14" s="5" t="n">
        <v>26</v>
      </c>
      <c r="B14" s="6" t="inlineStr">
        <is>
          <t>Kvítková, Zlín</t>
        </is>
      </c>
      <c r="C14" s="5" t="n">
        <v>9000</v>
      </c>
      <c r="D14" s="6" t="inlineStr">
        <is>
          <t>https://www.sreality.cz/detail/pronajem/byt/1+kk/zlin-zlin-kvitkova/89186892</t>
        </is>
      </c>
    </row>
    <row r="15">
      <c r="A15" s="5" t="n">
        <v>28</v>
      </c>
      <c r="B15" s="6" t="inlineStr">
        <is>
          <t>Devadesátá, Zlín</t>
        </is>
      </c>
      <c r="C15" s="5" t="n">
        <v>12500</v>
      </c>
      <c r="D15" s="6" t="inlineStr">
        <is>
          <t>https://www.sreality.cz/detail/pronajem/byt/1+kk/zlin-zlin-devadesata/2870313548</t>
        </is>
      </c>
    </row>
    <row r="16">
      <c r="A16" s="5" t="n">
        <v>28</v>
      </c>
      <c r="B16" s="6" t="inlineStr">
        <is>
          <t>Na Honech I, Zlín</t>
        </is>
      </c>
      <c r="C16" s="5" t="n">
        <v>12500</v>
      </c>
      <c r="D16" s="6" t="inlineStr">
        <is>
          <t>https://www.sreality.cz/detail/pronajem/byt/1+kk/zlin-zlin-na-honech-i/1489957452</t>
        </is>
      </c>
    </row>
    <row r="17">
      <c r="A17" s="5" t="n">
        <v>28</v>
      </c>
      <c r="B17" s="6" t="inlineStr">
        <is>
          <t>Lorencova, Zlín</t>
        </is>
      </c>
      <c r="C17" s="5" t="n">
        <v>11000</v>
      </c>
      <c r="D17" s="6" t="inlineStr">
        <is>
          <t>https://www.sreality.cz/detail/pronajem/byt/1+kk/zlin-zlin-lorencova/1061868108</t>
        </is>
      </c>
    </row>
    <row r="18">
      <c r="A18" s="5" t="n">
        <v>28</v>
      </c>
      <c r="B18" s="6" t="inlineStr">
        <is>
          <t>L. Váchy, Zlín - Prštné</t>
        </is>
      </c>
      <c r="C18" s="5" t="n">
        <v>8500</v>
      </c>
      <c r="D18" s="6" t="inlineStr">
        <is>
          <t>https://www.sreality.cz/detail/pronajem/byt/1+kk/zlin-prstne-l-vachy/1845551692</t>
        </is>
      </c>
    </row>
    <row r="19">
      <c r="A19" s="5" t="n">
        <v>29</v>
      </c>
      <c r="B19" s="6" t="inlineStr">
        <is>
          <t>Pasecká, Zlín</t>
        </is>
      </c>
      <c r="C19" s="5" t="n">
        <v>13500</v>
      </c>
      <c r="D19" s="6" t="inlineStr">
        <is>
          <t>https://www.sreality.cz/detail/pronajem/byt/1+kk/zlin-zlin-pasecka/2460148300</t>
        </is>
      </c>
    </row>
    <row r="20">
      <c r="A20" s="5" t="n">
        <v>29</v>
      </c>
      <c r="B20" s="6" t="inlineStr">
        <is>
          <t>Pasecká, Zlín</t>
        </is>
      </c>
      <c r="C20" s="5" t="n">
        <v>13500</v>
      </c>
      <c r="D20" s="6" t="inlineStr">
        <is>
          <t>https://www.sreality.cz/detail/pronajem/byt/1+kk/zlin-zlin-pasecka/2820792908</t>
        </is>
      </c>
    </row>
    <row r="21">
      <c r="A21" s="5" t="n">
        <v>29</v>
      </c>
      <c r="B21" s="6" t="inlineStr">
        <is>
          <t>Pasecká, Zlín</t>
        </is>
      </c>
      <c r="C21" s="5" t="n">
        <v>13500</v>
      </c>
      <c r="D21" s="6" t="inlineStr">
        <is>
          <t>https://www.sreality.cz/detail/pronajem/byt/1+kk/zlin-zlin-pasecka/408216140</t>
        </is>
      </c>
    </row>
    <row r="22">
      <c r="A22" s="5" t="n">
        <v>30</v>
      </c>
      <c r="B22" s="6" t="inlineStr">
        <is>
          <t>Devadesátá, Zlín</t>
        </is>
      </c>
      <c r="C22" s="5" t="n">
        <v>12900</v>
      </c>
      <c r="D22" s="6" t="inlineStr">
        <is>
          <t>https://www.sreality.cz/detail/pronajem/byt/1+kk/zlin-zlin-devadesata/764535372</t>
        </is>
      </c>
    </row>
    <row r="23">
      <c r="A23" s="5" t="n">
        <v>31</v>
      </c>
      <c r="B23" s="6" t="inlineStr">
        <is>
          <t>J. A. Bati, Zlín</t>
        </is>
      </c>
      <c r="C23" s="5" t="n">
        <v/>
      </c>
      <c r="D23" s="6" t="inlineStr">
        <is>
          <t>https://www.sreality.cz/detail/pronajem/byt/1+kk/zlin-zlin-j-a-bati/1042633804</t>
        </is>
      </c>
    </row>
    <row r="24">
      <c r="A24" s="5" t="n">
        <v>31</v>
      </c>
      <c r="B24" s="6" t="inlineStr">
        <is>
          <t>Podlesí II, Zlín</t>
        </is>
      </c>
      <c r="C24" s="5" t="n">
        <v>11000</v>
      </c>
      <c r="D24" s="6" t="inlineStr">
        <is>
          <t>https://www.sreality.cz/detail/pronajem/byt/1+kk/zlin-zlin-podlesi-ii/2578371148</t>
        </is>
      </c>
    </row>
    <row r="25">
      <c r="A25" s="5" t="n">
        <v>32</v>
      </c>
      <c r="B25" s="6" t="inlineStr">
        <is>
          <t>Devadesátá, Zlín</t>
        </is>
      </c>
      <c r="C25" s="5" t="n">
        <v>12900</v>
      </c>
      <c r="D25" s="6" t="inlineStr">
        <is>
          <t>https://www.sreality.cz/detail/pronajem/byt/1+kk/zlin-zlin-devadesata/3733250636</t>
        </is>
      </c>
    </row>
    <row r="26">
      <c r="A26" s="5" t="n">
        <v>34</v>
      </c>
      <c r="B26" s="6" t="inlineStr">
        <is>
          <t>Pasecká, Zlín</t>
        </is>
      </c>
      <c r="C26" s="5" t="n">
        <v>13500</v>
      </c>
      <c r="D26" s="6" t="inlineStr">
        <is>
          <t>https://www.sreality.cz/detail/pronajem/byt/1+kk/zlin-zlin-pasecka/2502742604</t>
        </is>
      </c>
    </row>
    <row r="27"/>
    <row r="28">
      <c r="A28" s="7" t="inlineStr">
        <is>
          <t>AVG price:</t>
        </is>
      </c>
      <c r="B28" s="7">
        <f>AVERAGE(C13:C26)</f>
        <v/>
      </c>
    </row>
    <row r="29">
      <c r="A29" s="7" t="inlineStr">
        <is>
          <t>MAX price:</t>
        </is>
      </c>
      <c r="B29" s="7">
        <f>MAX(C13:C26)</f>
        <v/>
      </c>
    </row>
    <row r="30">
      <c r="A30" s="7" t="inlineStr">
        <is>
          <t>MIN price:</t>
        </is>
      </c>
      <c r="B30" s="7">
        <f>MIN(C13:C26)</f>
        <v/>
      </c>
    </row>
    <row r="31"/>
    <row r="32">
      <c r="A32" s="1" t="inlineStr">
        <is>
          <t>35 - 45 (m²)</t>
        </is>
      </c>
      <c r="B32" s="2" t="n"/>
      <c r="C32" s="2" t="n"/>
      <c r="D32" s="3" t="n"/>
    </row>
    <row r="33">
      <c r="A33" s="4" t="inlineStr">
        <is>
          <t>flat_size (m²)</t>
        </is>
      </c>
      <c r="B33" s="4" t="inlineStr">
        <is>
          <t>address</t>
        </is>
      </c>
      <c r="C33" s="4" t="inlineStr">
        <is>
          <t>price (Kč)</t>
        </is>
      </c>
      <c r="D33" s="4" t="inlineStr">
        <is>
          <t>url</t>
        </is>
      </c>
    </row>
    <row r="34">
      <c r="A34" s="5" t="n">
        <v>35</v>
      </c>
      <c r="B34" s="6" t="inlineStr">
        <is>
          <t>Pod Hradem II, Zlín - Malenovice</t>
        </is>
      </c>
      <c r="C34" s="5" t="n">
        <v>12000</v>
      </c>
      <c r="D34" s="6" t="inlineStr">
        <is>
          <t>https://www.sreality.cz/detail/pronajem/byt/1+kk/zlin-malenovice-pod-hradem-ii/101372492</t>
        </is>
      </c>
    </row>
    <row r="35">
      <c r="A35" s="5" t="n">
        <v>36</v>
      </c>
      <c r="B35" s="6" t="inlineStr">
        <is>
          <t>Zadní luhy, Zlín - Louky</t>
        </is>
      </c>
      <c r="C35" s="5" t="n">
        <v>11900</v>
      </c>
      <c r="D35" s="6" t="inlineStr">
        <is>
          <t>https://www.sreality.cz/detail/pronajem/byt/1+kk/zlin-louky-zadni-luhy/762040908</t>
        </is>
      </c>
    </row>
    <row r="36">
      <c r="A36" s="5" t="n">
        <v>41</v>
      </c>
      <c r="B36" s="6" t="inlineStr">
        <is>
          <t>J. A. Bati, Zlín</t>
        </is>
      </c>
      <c r="C36" s="5" t="n">
        <v/>
      </c>
      <c r="D36" s="6" t="inlineStr">
        <is>
          <t>https://www.sreality.cz/detail/pronajem/byt/1+kk/zlin-zlin-j-a-bati/4172448332</t>
        </is>
      </c>
    </row>
    <row r="37">
      <c r="A37" s="5" t="n">
        <v>41</v>
      </c>
      <c r="B37" s="6" t="inlineStr">
        <is>
          <t>J. A. Bati, Zlín</t>
        </is>
      </c>
      <c r="C37" s="5" t="n">
        <v>13900</v>
      </c>
      <c r="D37" s="6" t="inlineStr">
        <is>
          <t>https://www.sreality.cz/detail/pronajem/byt/1+kk/zlin-zlin-j-a-bati/1147900492</t>
        </is>
      </c>
    </row>
    <row r="38">
      <c r="A38" s="5" t="n">
        <v>42</v>
      </c>
      <c r="B38" s="6" t="inlineStr">
        <is>
          <t>Březnická, Zlín</t>
        </is>
      </c>
      <c r="C38" s="5" t="n">
        <v>10000</v>
      </c>
      <c r="D38" s="6" t="inlineStr">
        <is>
          <t>https://www.sreality.cz/detail/pronajem/byt/1+kk/zlin-zlin-breznicka/3779387980</t>
        </is>
      </c>
    </row>
    <row r="39"/>
    <row r="40">
      <c r="A40" s="7" t="inlineStr">
        <is>
          <t>AVG price:</t>
        </is>
      </c>
      <c r="B40" s="7">
        <f>AVERAGE(C34:C38)</f>
        <v/>
      </c>
    </row>
    <row r="41">
      <c r="A41" s="7" t="inlineStr">
        <is>
          <t>MAX price:</t>
        </is>
      </c>
      <c r="B41" s="7">
        <f>MAX(C34:C38)</f>
        <v/>
      </c>
    </row>
    <row r="42">
      <c r="A42" s="7" t="inlineStr">
        <is>
          <t>MIN price:</t>
        </is>
      </c>
      <c r="B42" s="7">
        <f>MIN(C34:C38)</f>
        <v/>
      </c>
    </row>
    <row r="43"/>
    <row r="44">
      <c r="A44" s="1" t="inlineStr">
        <is>
          <t>55 - 65 (m²)</t>
        </is>
      </c>
      <c r="B44" s="2" t="n"/>
      <c r="C44" s="2" t="n"/>
      <c r="D44" s="3" t="n"/>
    </row>
    <row r="45">
      <c r="A45" s="4" t="inlineStr">
        <is>
          <t>flat_size (m²)</t>
        </is>
      </c>
      <c r="B45" s="4" t="inlineStr">
        <is>
          <t>address</t>
        </is>
      </c>
      <c r="C45" s="4" t="inlineStr">
        <is>
          <t>price (Kč)</t>
        </is>
      </c>
      <c r="D45" s="4" t="inlineStr">
        <is>
          <t>url</t>
        </is>
      </c>
    </row>
    <row r="46">
      <c r="A46" s="5" t="n">
        <v>58</v>
      </c>
      <c r="B46" s="6" t="inlineStr">
        <is>
          <t>Nivy I, Zlín</t>
        </is>
      </c>
      <c r="C46" s="5" t="n">
        <v>12000</v>
      </c>
      <c r="D46" s="6" t="inlineStr">
        <is>
          <t>https://www.sreality.cz/detail/pronajem/byt/1+kk/zlin-zlin-nivy-i/3856396876</t>
        </is>
      </c>
    </row>
    <row r="47"/>
    <row r="48">
      <c r="A48" s="7" t="inlineStr">
        <is>
          <t>AVG price:</t>
        </is>
      </c>
      <c r="B48" s="7">
        <f>AVERAGE(C46:C46)</f>
        <v/>
      </c>
    </row>
    <row r="49">
      <c r="A49" s="7" t="inlineStr">
        <is>
          <t>MAX price:</t>
        </is>
      </c>
      <c r="B49" s="7">
        <f>MAX(C46:C46)</f>
        <v/>
      </c>
    </row>
    <row r="50">
      <c r="A50" s="7" t="inlineStr">
        <is>
          <t>MIN price:</t>
        </is>
      </c>
      <c r="B50" s="7">
        <f>MIN(C46:C46)</f>
        <v/>
      </c>
    </row>
  </sheetData>
  <mergeCells count="4">
    <mergeCell ref="A1:D1"/>
    <mergeCell ref="A32:D32"/>
    <mergeCell ref="A44:D44"/>
    <mergeCell ref="A11:D11"/>
  </mergeCells>
  <conditionalFormatting sqref="C3:C5">
    <cfRule type="expression" priority="1" dxfId="0">
      <formula>C3 &gt; $B$7</formula>
    </cfRule>
    <cfRule type="expression" priority="2" dxfId="1">
      <formula>C3 &lt;= $B$7</formula>
    </cfRule>
  </conditionalFormatting>
  <conditionalFormatting sqref="C13:C26">
    <cfRule type="expression" priority="3" dxfId="0">
      <formula>C13 &gt; $B$28</formula>
    </cfRule>
    <cfRule type="expression" priority="4" dxfId="1">
      <formula>C13 &lt;= $B$28</formula>
    </cfRule>
  </conditionalFormatting>
  <conditionalFormatting sqref="C34:C38">
    <cfRule type="expression" priority="5" dxfId="0">
      <formula>C34 &gt; $B$40</formula>
    </cfRule>
    <cfRule type="expression" priority="6" dxfId="1">
      <formula>C34 &lt;= $B$40</formula>
    </cfRule>
  </conditionalFormatting>
  <conditionalFormatting sqref="C46">
    <cfRule type="expression" priority="7" dxfId="0">
      <formula>C46 &gt; $B$48</formula>
    </cfRule>
    <cfRule type="expression" priority="8" dxfId="1">
      <formula>C46 &lt;= $B$48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2024-11-13T17:26:11Z</dcterms:created>
  <dcterms:modified xmlns:dcterms="http://purl.org/dc/terms/" xmlns:xsi="http://www.w3.org/2001/XMLSchema-instance" xsi:type="dcterms:W3CDTF">2024-11-13T17:26:11Z</dcterms:modified>
</cp:coreProperties>
</file>