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https://d.docs.live.net/d36e1e23a845f0f8/Töölaud/Bakatöö/Lõpptulemus/Protsent/"/>
    </mc:Choice>
  </mc:AlternateContent>
  <xr:revisionPtr revIDLastSave="4" documentId="13_ncr:1_{5EB8C3D0-FC14-46CF-822D-D8C7F39C8C00}" xr6:coauthVersionLast="47" xr6:coauthVersionMax="47" xr10:uidLastSave="{DB43229E-5126-452E-B1EA-E2D36E6A56D9}"/>
  <bookViews>
    <workbookView xWindow="6600" yWindow="2160" windowWidth="21600" windowHeight="1138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1" i="1" l="1"/>
  <c r="K17" i="1"/>
  <c r="Q12" i="1"/>
  <c r="Q11" i="1"/>
  <c r="Q10" i="1"/>
  <c r="Q9" i="1"/>
  <c r="Q8" i="1"/>
  <c r="P12" i="1"/>
  <c r="P11" i="1"/>
  <c r="P10" i="1"/>
  <c r="P9" i="1"/>
  <c r="P8" i="1"/>
  <c r="M12" i="1"/>
  <c r="M11" i="1"/>
  <c r="M10" i="1"/>
  <c r="M9" i="1"/>
  <c r="M8" i="1"/>
  <c r="L12" i="1"/>
  <c r="L11" i="1"/>
  <c r="L10" i="1"/>
  <c r="L9" i="1"/>
  <c r="L8" i="1"/>
</calcChain>
</file>

<file path=xl/sharedStrings.xml><?xml version="1.0" encoding="utf-8"?>
<sst xmlns="http://schemas.openxmlformats.org/spreadsheetml/2006/main" count="793" uniqueCount="402">
  <si>
    <t>Sünohulk</t>
  </si>
  <si>
    <t>Meetod</t>
  </si>
  <si>
    <t>[mõlkumine_1(n)]</t>
  </si>
  <si>
    <t>EKI seletus: (kestvamalt) meeles, mõttes esinemine, seal liikvel olemine 
Neurotõlge (est -&gt; est): mälestus, etteaste, liikuvus</t>
  </si>
  <si>
    <t>puudub</t>
  </si>
  <si>
    <t>-mine vorm</t>
  </si>
  <si>
    <t>[tuiamine_2(n), tuigerdamine_1(n), tuikumine_1(n), vaarumine_1(n), vankumine_1(n)]</t>
  </si>
  <si>
    <t>EKI seletus: (inimese vm elusolendi kohta:) tasakaalu kaotades kõikumine 
Neurotõlge (est -&gt; est): (inimese või muu elusolendi kohta:) tasakaalust välja jäämine</t>
  </si>
  <si>
    <t>[jamamine_1(n), jaur_1(n), jauramine_1(n), lällutamine_1(n)]</t>
  </si>
  <si>
    <t>EKI seletus: (tähendus tuhmunud) 
Neurotõlge (est -&gt; est): (tähendus tuhmunud)</t>
  </si>
  <si>
    <t>[naaldamine_1(n), najatamine_1(n), nõjatamine_1(n), toetamine_2(n)]</t>
  </si>
  <si>
    <t>EKI seletus: millegi millelegi suunamine, millegi peale asetamine või toetamine 
Neurotõlge (est -&gt; est): millegi suunamine, asetamine või toetamine</t>
  </si>
  <si>
    <t>[imponeerimine_1(n)]</t>
  </si>
  <si>
    <t>EKI seletus: lugupidamise, poolehoiu või aukartuse äratamine 
Neurotõlge (est -&gt; est): austuse, kiindumuse või aukartuse äratamine</t>
  </si>
  <si>
    <t>[lükkamine_1(n), surumine_3(n), toppimine_1(n)]</t>
  </si>
  <si>
    <t>EKI seletus: millegi või kellegi kuhugi kitsasse kohta surumine, (vägisi, jõuga) sisse lükkamine 
Neurotõlge (est -&gt; est): millegi või kellegi peale surumine kuhugi kitsasse kohta (vägivald, jõuga)</t>
  </si>
  <si>
    <t>[julgemine_2(n), riskeerimine_1(n), riskimine_2(n)]</t>
  </si>
  <si>
    <t>EKI seletus: võimaliku ohu või kahjuga arvestades toimimine, kellegi elu, heaolu vm ohu seadmine 
Neurotõlge (est -&gt; est): võimaliku ohu või kahju tõttu tegutsemine, kellegi elu, heaolu või muu ohu seadmine</t>
  </si>
  <si>
    <t>[skematiseerimine_1(n)]</t>
  </si>
  <si>
    <t>EKI seletus: üldjoontes kujutamine või koostamine, lihtsustades esitamine 
Neurotõlge (est -&gt; est): kujutamine või koostamine, lihtsustades esitlemist</t>
  </si>
  <si>
    <t>[sumisemine_1(n), sumistamine_1(n), surisemine_1(n)]</t>
  </si>
  <si>
    <t>EKI seletus: (lendavate putukate kohta:) ühtlase pideva (vaikse) hrl madalatoonilise heli tekitamine 
Neurotõlge (est -&gt; est): (lendavate putukate kohta): ühtlase pideva (vaikne) hrl madalatoonilise heli tekitamine</t>
  </si>
  <si>
    <t>[kühveldamine_1(n)]</t>
  </si>
  <si>
    <t>EKI seletus: kühvliga, ka labidaga või muu sobiva riistaga millegi teise kohta tõstmine või pildumine 
Neurotõlge (est -&gt; est): tõste- või teisaldusmehhanismiga varustatud iseliikuvad veokid</t>
  </si>
  <si>
    <t>[valgumine_2(n)]</t>
  </si>
  <si>
    <t>EKI seletus: (vedeliku, aine kohta:) aegamööda allapoole või laiali voolamine 
Neurotõlge (est -&gt; est): (vedeliku, aine kohta:) aeglaselt alla või laiali voolamine</t>
  </si>
  <si>
    <t>[hämmastumine_1(n), jahmumine_1(n), üllatumine_1(n)]</t>
  </si>
  <si>
    <t>EKI seletus: suure imestuse tundmine 
Neurotõlge (est -&gt; est): suure ime tundmine</t>
  </si>
  <si>
    <t>[kolmekordistamine_1(n)]</t>
  </si>
  <si>
    <t>EKI seletus: kolm korra suuremaks, kolmekordseks muutmine 
Neurotõlge (est -&gt; est): kolm korda suurem, kolm korda suurem</t>
  </si>
  <si>
    <t>[kõramine_1(n), kõrisemine_1(n)]</t>
  </si>
  <si>
    <t>EKI seletus: katkendliku, kergelt vibreeriva heli tekitamine 
Neurotõlge (est -&gt; est): katkendliku, kergelt vibreeriva heli tekitamine</t>
  </si>
  <si>
    <t>[lätistamine_1(n)]</t>
  </si>
  <si>
    <t>EKI seletus: lätipäraseks muutmine 
Neurotõlge (est -&gt; est): läti muutmine</t>
  </si>
  <si>
    <t>[hulkumine_1(n), rändamine_2(n), siiberdamine_1(n), tuiamine_1(n)]</t>
  </si>
  <si>
    <t>EKI seletus: edasi-tagasi (logelevalt, lõdvalt) liikumine, sel viisil millegi tegemine 
Neurotõlge (est -&gt; est): liikumine edasi-tagasi (lugemine, lõdvestumine), millega midagi ette võtta</t>
  </si>
  <si>
    <t>[heiskamine_1(n)]</t>
  </si>
  <si>
    <t>EKI seletus: (lipi, purjede) üles tõmbamine 
Neurotõlge (est -&gt; est): tõstmine (lipp, purjed)</t>
  </si>
  <si>
    <t>[ööbimine_1(n)]</t>
  </si>
  <si>
    <t>EKI seletus: kuskil ööd olemine, ööd magamine 
Neurotõlge (est -&gt; est): kusagil ööbimine, öö magamine</t>
  </si>
  <si>
    <t>[vilisemine_1(n)]</t>
  </si>
  <si>
    <t>EKI seletus: (kiirest liikumisest, hõõrdumisest, vibreerimisest tekkiva) terava kõrgetoonilise heli (vilina) tekitamine või kuuldavale laskmine 
Neurotõlge (est -&gt; est): (kiire liikumise, hõõrdumise, vibreerimise) terava helisignaali tekitamine või helisemine</t>
  </si>
  <si>
    <t>[relvastumine_1(n)]</t>
  </si>
  <si>
    <t>EKI seletus: mingi abivahendiga end varustamine 
Neurotõlge (est -&gt; est): mis tahes abivahendiga varustamine</t>
  </si>
  <si>
    <t>[võrsumine_2(n)]</t>
  </si>
  <si>
    <t>EKI seletus: võrsete moodustamine või kasvatamine, võrsete ajamine 
Neurotõlge (est -&gt; est): võrsete moodustamine või kasvatamine, võrsete ajamine</t>
  </si>
  <si>
    <t>[kangastamine_1(n), terendamine_1(n)]</t>
  </si>
  <si>
    <t>EKI seletus: (hrl tulevikusündmuse kohta:) kujutluse, mõtteisse, vaimusilmine ette tulemine 
Neurotõlge (est -&gt; est): (hr. tulevane sündmus:) kujutlusvõime, mõtete, vaimude nägemine</t>
  </si>
  <si>
    <t>[lõhastamine_1(n), lõhestamine_1(n), lõhestus_1(n)]</t>
  </si>
  <si>
    <t>EKI seletus: (ühiskonnaga ühenduses:) teatava terviku, ühtsuse lagundamine, lahku või lõhki ajamine, teatud inimrühmade omavahel lahutamine 
Neurotõlge (est -&gt; est): (ühenduses ühiskonnaga:) teatava terviku, ühtsuse lagunemine, lahkuminek või tükeldamine, teatud inimrühmade eraldamine</t>
  </si>
  <si>
    <t>[ilastamine_1(n), ilatsemine_1(n)]</t>
  </si>
  <si>
    <t>EKI seletus: sülje suust välja ajamine, süljega kokku tegemine 
Neurotõlge (est -&gt; est): sülje välja ajamine, süljega kokku löömine</t>
  </si>
  <si>
    <t>[patroneerimine_1(n), protežeerimine_1(n), soosimine_1(n)]</t>
  </si>
  <si>
    <t>EKI seletus: ürituse õnnestumise eest seismine, sellesse panustamine, millegi või kellegi soosimine või kaitsmine 
Neurotõlge (est -&gt; est): ürituse õnnestumise eest seismine, sellesse panustamine, millegi või kellegi soosimine või kaitsmine</t>
  </si>
  <si>
    <t>[vettimine_1(n)]</t>
  </si>
  <si>
    <t>EKI seletus: veest vm vedelikust läbi imbumine 
Neurotõlge (est -&gt; est): imbumine veest või muudest vedelikest</t>
  </si>
  <si>
    <t>[möbleerimine_1(n), möbleering_1(n), sisustamine_1(n)]</t>
  </si>
  <si>
    <t>EKI seletus: mööbliga sisustamine 
Neurotõlge (est -&gt; est): mööbli sisseseade</t>
  </si>
  <si>
    <t>[visistamine_1(n)]</t>
  </si>
  <si>
    <t>EKI seletus: nõrga s-häälikut meenutava heli tekitamine, nt puhumisel, õhu liikumisel läbi kitsa ava 
Neurotõlge (est -&gt; est): nõrga s-kõla tekitamine, nt õhu puhumine, õhu liikumine läbi kitsa ava</t>
  </si>
  <si>
    <t>[pindamine_2(n), tahumine_1(n)]</t>
  </si>
  <si>
    <t>EKI seletus: palkade siledaks või teravaks raiumine 
Neurotõlge (est -&gt; est): palkade tasane või terav lõikamine</t>
  </si>
  <si>
    <t>[taageldamine_1(n), taglastamine_1(n)]</t>
  </si>
  <si>
    <t>EKI seletus: purjelaevale paigaldamine trossidega süsteemi ehk taglase, mis kannab purjede, tulede, signaallippide vms 
Neurotõlge (est -&gt; est): paigaldamine purjelaevale traatidega süsteemist, s.o s.o s.o s.o s.o s.o s.o s.o s.o s.o s.o s.o s.o s.o s.o s.o s.o s.o s.o s.o s.o s.o s.o s.o s.o s.o s.o s.o s.o s.o. s.o. s.o. s.o. s.o. s.o. s.o. s.o. s.o. s.o. tulede, tulede, signaalmärkide jms s.</t>
  </si>
  <si>
    <t>[hägustamine_1(n)]</t>
  </si>
  <si>
    <t>EKI seletus: ebaselgemaks, ähmaseks vms muutmine 
Neurotõlge (est -&gt; est): ebaselgeks muutumine, ähmaseks muutumine jms</t>
  </si>
  <si>
    <t>[märatsemine_1(n), märatsus_1(n), mässamine_1(n), möllamine_3(n), tormitsemine_1(n)]</t>
  </si>
  <si>
    <t>EKI seletus: (hoogsalt, ägedalt, tormakalt kulgeva tegevusega ühenduses) 
Neurotõlge (est -&gt; est): (ühenduse kiire, kiire, kiire ja kiire tegevuse puhul)</t>
  </si>
  <si>
    <t>[vurtsamine_1(n), vurtsatamine_1(n), vurtsatus_1(n)]</t>
  </si>
  <si>
    <t>EKI seletus: hooga (nagu) surve alt liikumine (hakkamine) 
Neurotõlge (est -&gt; est): tõukejõud (nagu) surve all (käivitamine)</t>
  </si>
  <si>
    <t>[vilksatamine_1(n), vilksatus_2(n)]</t>
  </si>
  <si>
    <t>EKI seletus: hetkeks nähtavale tulemine või nähtaval olemine 
Neurotõlge (est -&gt; est): hetkeline nähtavus või nähtavus</t>
  </si>
  <si>
    <t>[tutvumine_1(n)]</t>
  </si>
  <si>
    <t>EKI seletus: (inimeste kohta:) suhtlemisel üksteisest teada saamine, kellegi tuttavaks pidamine hakkamine 
Neurotõlge (est -&gt; est): (inimeste kohta:) üksteise tundmaõppimine, kellegi tundmaõppimine</t>
  </si>
  <si>
    <t>[bürokratiseerimine_1(n)]</t>
  </si>
  <si>
    <t>EKI seletus: bürokraatliku (ma) ks muutmine 
Neurotõlge (est -&gt; est): bürokraatliku (ma) ks muutmine</t>
  </si>
  <si>
    <t>[argumenteerimine_2(n), motiveerimine_2(n), õigustamine_3(n), põhjendamine_1(n)]</t>
  </si>
  <si>
    <t>EKI seletus: millelegi põhjenduse, selgituste esitamine, millegi millegagi seletamine või õigustamine 
Neurotõlge (est -&gt; est): millelegi põhjenduse esitamine, selgituste esitamine, millegi selgitamine või õigustamine</t>
  </si>
  <si>
    <t>[prõksamine_1(n), prõksatamine_1(n)]</t>
  </si>
  <si>
    <t>EKI seletus: järsku, korraks lühikese kerge murdumise heli kuuldavale laskmine 
Neurotõlge (est -&gt; est): äkitselt, üks hetk, lühikeste kergete murdumiste helisemine.</t>
  </si>
  <si>
    <t>[paraaditsemine_1(n), paradeerimine_1(n), toretsemine_1(n), toretsus_1(n), uhkeldamine_1(n), uhkeldus_1(n)]</t>
  </si>
  <si>
    <t>EKI seletus: toredana (ringi) liikumine, uhkeldades enda näitamine 
Neurotõlge (est -&gt; est): tore (ring) liikumine, uhkeldades ennast</t>
  </si>
  <si>
    <t>[ahmamine_1(n), ampsamine_1(n), lampsamine_1(n), lõmpsamine_1(n), lõmpsatus_1(n), nolpsamine_1(n)]</t>
  </si>
  <si>
    <t>EKI seletus: suuga millestki kinni võtmine, suu haaramine 
Neurotõlge (est -&gt; est): suust kinni haarata, suust kinni haarata.</t>
  </si>
  <si>
    <t>[tõrvamine_1(n)]</t>
  </si>
  <si>
    <t>EKI seletus: tõrvaga määrimine või immutamine 
Neurotõlge (est -&gt; est): aromaatsed süsivesinikud</t>
  </si>
  <si>
    <t>[kummumine_1(n)]</t>
  </si>
  <si>
    <t>EKI seletus: võlvina kõrgumine või kaardumine 
Neurotõlge (est -&gt; est): vedru tõusmine või kallutamine</t>
  </si>
  <si>
    <t>[lamendamine_1(n)]</t>
  </si>
  <si>
    <t>EKI seletus: lamedamaks tegemine 
Neurotõlge (est -&gt; est): lamedaks muutmine</t>
  </si>
  <si>
    <t>[osundamine_1(n), tsiteerimine_1(n), tsiteering_1(n)]</t>
  </si>
  <si>
    <t>EKI seletus: teiselt autorilt pärit tekstilõigu, andmete või kunstilise kujundi esitamine, teisese allikast võetud tsitaadi või tsitaatide esitamine 
Neurotõlge (est -&gt; est): teise autori tekstiosa, andmete või kunstilise kujutise esitamine, teise allika tsitaadi või tsitaatide esitamine</t>
  </si>
  <si>
    <t>[pahvamine_1(n), pahvatamine_2(n)]</t>
  </si>
  <si>
    <t>EKI seletus: järsku ja ägedalt millegi (tagasihoitu, ootamatu) ütlemine 
Neurotõlge (est -&gt; est): äkitselt ja ägedalt öelda midagi (tagasihoidmine, ootamatu)</t>
  </si>
  <si>
    <t>[virvendamine_2(n)]</t>
  </si>
  <si>
    <t>EKI seletus: (veepinna, õhu, valguse kohta:) kergelt, laineliselt või värisedes liikumine (ja seetõttu helkide heitmine või millelgi ebaselgelt paista laskmine) 
Neurotõlge (est -&gt; est): (veepinna, õhu, valguse kohta): liikumine kergelt, laineliselt või värisedes (ja seetõttu heledate või ebaselgete nähtuste tekitamine)</t>
  </si>
  <si>
    <t>[ebaühtlustamine_1(n), mitmekesistamine_1(n)]</t>
  </si>
  <si>
    <t>EKI seletus: mitmekesise (ma) ks muutmine 
Neurotõlge (est -&gt; est): mitmekesise (ma) ks muutmine</t>
  </si>
  <si>
    <t>[eritumine_1(n)]</t>
  </si>
  <si>
    <t>EKI seletus: millestki välja eraldumine 
Neurotõlge (est -&gt; est): eraldumine millestki</t>
  </si>
  <si>
    <t>[putkamine_1(n)]</t>
  </si>
  <si>
    <t>EKI seletus: ära jooksmine, (joostes) pagemine 
Neurotõlge (est -&gt; est): põgenemine (jooksmine)</t>
  </si>
  <si>
    <t>[katoliseerimine_1(n)]</t>
  </si>
  <si>
    <t>EKI seletus: katoliku usu pööramine, katoliiklikuks tegemine 
Neurotõlge (est -&gt; est): katoliku usu pööramine, katoliiklik käitumine</t>
  </si>
  <si>
    <t>[väärastumine_1(n)]</t>
  </si>
  <si>
    <t>EKI seletus: ebaõiges, kahjulikus suunas arenemine, rikutuks, valeks muutumine 
Neurotõlge (est -&gt; est): ebaõiglane, kahjulik areng, rikutud, valeks muutumine</t>
  </si>
  <si>
    <t>[lakkimine_1(n)]</t>
  </si>
  <si>
    <t>EKI seletus: mingi pinna lakiga katmine (nt küünte, mööbli, põranda) 
Neurotõlge (est -&gt; est): pinna lakkimine (nt küüned, mööbel, põrand)</t>
  </si>
  <si>
    <t>[korrapärastamine_1(n)]</t>
  </si>
  <si>
    <t>EKI seletus: kindla korra (nt teatavate ettekirjutuste) järgi toimimine, toimumine või esinemine panemine 
Neurotõlge (est -&gt; est): kindla korra (nt teatavate nõuete) kohane toimimine, toimumine või esinemine;</t>
  </si>
  <si>
    <t>[spetsialiseerimine_1(n)]</t>
  </si>
  <si>
    <t>EKI seletus: kindlaks otstarbeks ette nägemine, teatud kitsale alale või valdkonnale keskendamine 
Neurotõlge (est -&gt; est): ettevalmistav tegevus, keskendumine konkreetsele kitsale valdkonnale või valdkonnale</t>
  </si>
  <si>
    <t>[teadvustamine_1(n)]</t>
  </si>
  <si>
    <t>EKI seletus: millegi teadvusesse toomine, millestki teadlikuks saamine, endale aru andmine 
Neurotõlge (est -&gt; est): millegi teadvusele toomine, teadlikkuse tõstmine, iseendale aru andmine</t>
  </si>
  <si>
    <t>[hingestamine_1(n)]</t>
  </si>
  <si>
    <t>EKI seletus: loodusele või elutule asjale hinge, elutegevuse omistamine 
Neurotõlge (est -&gt; est): loodusele või elutule asjale hinge, elutegevuse omistamine</t>
  </si>
  <si>
    <t>[desaktiveerimine_1(n)]</t>
  </si>
  <si>
    <t>EKI seletus: mitteaktiivseks tegemine 
Neurotõlge (est -&gt; est): mitteaktiivseks muutmine</t>
  </si>
  <si>
    <t>[nahistamine_1(n)]</t>
  </si>
  <si>
    <t>EKI seletus: millegagi kokkupuutest, mingi tegevuse tõttu vaikse kõlatu ühetoonilise heli tekitamine 
Neurotõlge (est -&gt; est): kokkupuude millegagi, ühetoonilise heli tekitamine mingi tegevuse tõttu</t>
  </si>
  <si>
    <t>[narrimine_2(n), solkimine_1(n)]</t>
  </si>
  <si>
    <t>EKI seletus: toidu vms ära rikkumine, halvamaitseliseks või kõlbmatuks muutmine 
Neurotõlge (est -&gt; est): toidu või muu sellise kahjustamine, halva maitse või lõhnaainetega või ilma</t>
  </si>
  <si>
    <t>[vuramine_1(n)]</t>
  </si>
  <si>
    <t>EKI seletus: vurina kuuldavale laskmine 
Neurotõlge (est -&gt; est): värina kõlamine</t>
  </si>
  <si>
    <t>[mätsimine_1(n), pätsimine_1(n)]</t>
  </si>
  <si>
    <t>EKI seletus: pehme (ja sitke) aine hrl kätega mingiks asjaks, moodustiseks vormimine või (kohmakalt) millegi külge, peale panemine 
Neurotõlge (est -&gt; est): pehme (ja jäik) aine hrl kätega mingile asjale, vormimisele või (raskelt) millelegi peale panemisele</t>
  </si>
  <si>
    <t>[asetumine_1(n), platseerumine_1(n)]</t>
  </si>
  <si>
    <t>EKI seletus: mingisse kohta minemine ja sinna paigale jäämine 
Neurotõlge (est -&gt; est): kuhugi minek ja sinna jäämine</t>
  </si>
  <si>
    <t>[ohk_1(n), ohkamine_1(n), ohkimine_1(n)]</t>
  </si>
  <si>
    <t>[karmistamine_1(n)]</t>
  </si>
  <si>
    <t>EKI seletus: karmiks tegemine, karmiks muutmine 
Neurotõlge (est -&gt; est): karmistamine, karmistamine</t>
  </si>
  <si>
    <t>[vesistumine_1(n)]</t>
  </si>
  <si>
    <t>EKI seletus: vesiseks minemine, vee jooksmine hakkamine 
Neurotõlge (est -&gt; est): vesiseks muutumine, veejooksmine</t>
  </si>
  <si>
    <t>[susimine_1(n), suskimine_1(n), torkimine_1(n)]</t>
  </si>
  <si>
    <t>EKI seletus: tagaselja rääkimine, pidevalt vahele segamine, pealekäivalt pärimine 
Neurotõlge (est -&gt; est): tagaselja rääkimine, pidev segamine, pealesunnitud pärimine</t>
  </si>
  <si>
    <t>[pillimine_1(n), tönnimine_1(n)]</t>
  </si>
  <si>
    <t>EKI seletus: kurbuse, mure, valu vm pisaratega väljendamine 
Neurotõlge (est -&gt; est): kurbuse, mure, valu või muude pisaratega väljendamine</t>
  </si>
  <si>
    <t>[palmimine_2(n), plettimine_1(n)]</t>
  </si>
  <si>
    <t>EKI seletus: punumine, palmitsemine 
Neurotõlge (est -&gt; est): punumine, palmitsemine</t>
  </si>
  <si>
    <t>[lavastumine_1(n)]</t>
  </si>
  <si>
    <t>EKI seletus: valmis lavastusena etendumine hakkamine, lavale tulemine 
Neurotõlge (est -&gt; est): valmis etendus, lavale tulek</t>
  </si>
  <si>
    <t>[pursatamine_1(n)]</t>
  </si>
  <si>
    <t>EKI seletus: (naeru, nuti) äkitselt valla päästmine 
Neurotõlge (est -&gt; est): äkitselt vallapäästmine.</t>
  </si>
  <si>
    <t>[hoidistamine_1(n), konserveerimine_2(n)]</t>
  </si>
  <si>
    <t>EKI seletus: hoidiste valmistamine, (maride, seente või köögiviljade) säilitamiseks sisse tegemine 
Neurotõlge (est -&gt; est): marjade, seente ja köögiviljade säilitamiseks mõeldud konservide valmistamine</t>
  </si>
  <si>
    <t>[tortsutamine_1(n)]</t>
  </si>
  <si>
    <t>EKI seletus: väikeste koguste kaupa langemine või langeda laskmine 
Neurotõlge (est -&gt; est): väikeste koguste langemine või langemine</t>
  </si>
  <si>
    <t>[konstateerimine_1(n), nentimine_1(n), sedastamine_1(n)]</t>
  </si>
  <si>
    <t>EKI seletus: (kindlaks tehes) tõsiasjaks tunnistamine, tõsiasjana kinnitamine 
Neurotõlge (est -&gt; est): (kinnitades) tõendusmaterjal, tõendusmaterjal</t>
  </si>
  <si>
    <t>[kauplemine_2(n), müütamine_1(n)]</t>
  </si>
  <si>
    <t>EKI seletus: väikestes kogustes oma käest müümine 
Neurotõlge (est -&gt; est): väikestes kogustes oma tarbeks müümine</t>
  </si>
  <si>
    <t>[kangestumine_1(n), tardumine_1(n)]</t>
  </si>
  <si>
    <t>EKI seletus: hirmust, ootamatusest vm ebameeldivast tundest paigale tardumine, liikumatuks jäämine 
Neurotõlge (est -&gt; est): hirmust, ootamatust või muudest ebameeldivatest tunnetest kinnijäämine, paigaljäämine</t>
  </si>
  <si>
    <t>[riietamine_1(n), rõivastamine_1(n)]</t>
  </si>
  <si>
    <t>EKI seletus: kellelegi riiete selja (ja jalatsite jalga) panemine 
Neurotõlge (est -&gt; est): kellelegi selga panemine (ja jalatsite kandmine)</t>
  </si>
  <si>
    <t>[köndistumine_1(n)]</t>
  </si>
  <si>
    <t>EKI seletus: (taime või kehaosa kohta:) tömbi jupina alles jäämine, tömbiks jupiks muutumine, hrl pärast üleliigse, vigastatud või haige osa eemaldamise 
Neurotõlge (est -&gt; est): (taime või kehaosa kohta:) jäämine tumedaks, muutumine tumedaks, hr.l pärast üleliigse, vigastatud või haige osa eemaldamist</t>
  </si>
  <si>
    <t>[rullimine_2(n), rullitamine_1(n), veeretamine_3(n)]</t>
  </si>
  <si>
    <t>EKI seletus: rulluiskudega (või -suuskadega) sõitmine 
Neurotõlge (est -&gt; est): rulluiskudega sõitmine (või suusatamine)</t>
  </si>
  <si>
    <t>[pahteldamine_1(n), pahteldus_1(n)]</t>
  </si>
  <si>
    <t>EKI seletus: enne värvimise puit-, krohv- vm pindade pahtelkitiga tasandamine 
Neurotõlge (est -&gt; est): pinnakatteta paber ja papp kirjutamiseks, trükkimiseks või muudeks graafilisteks töödeks, perforeerimata perfokaardid ja perfolindimaterjal, rullides või lehtedena</t>
  </si>
  <si>
    <t>[nõrgendamine_2(n), nõrgestamine_1(n), nõrgestus_1(n)]</t>
  </si>
  <si>
    <t>EKI seletus: inimese vm elusolendi tervisliku seisundi kehvemaks, nõrgemaks muutmine 
Neurotõlge (est -&gt; est): inimese või muu elusolendi tervisliku seisundi halvendamine, nõrgestamine</t>
  </si>
  <si>
    <t>[solidariseerumine_1(n)]</t>
  </si>
  <si>
    <t>EKI seletus: kellegi teisega ühel meelel, solidaarne olemine, ühe ja sama eesmärgi toetamine 
Neurotõlge (est -&gt; est): üksmeel kellegi teisega, solidaarsus, ühe ja sama eesmärgi toetamine</t>
  </si>
  <si>
    <t>[paaristamine_1(n)]</t>
  </si>
  <si>
    <t>EKI seletus: paarina ühendamine või liitmine 
Neurotõlge (est -&gt; est): ühendamine või ühendamine paarina</t>
  </si>
  <si>
    <t>[latsutamine_1(n), lätsutamine_1(n), matsutamine_1(n), mätsutamine_1(n), matsutus_1(n)]</t>
  </si>
  <si>
    <t>EKI seletus: (suuga) matsutamise heli tekitamine 
Neurotõlge (est -&gt; est): (suuga) matkimise heli tekitamine</t>
  </si>
  <si>
    <t>[altereerimine_1(n)]</t>
  </si>
  <si>
    <t>EKI seletus: heli kõrguse muutmine 
Neurotõlge (est -&gt; est): helikõrguse muutmine</t>
  </si>
  <si>
    <t>[vingatamine_1(n)]</t>
  </si>
  <si>
    <t>EKI seletus: (loomine kohta:) korraks, lühidalt peenikese terava hääle kuuldavale toomine (nt erutusest, valust, rõõmust) 
Neurotõlge (est -&gt; est): (loomine kohta:) hetkeks, lühidalt, väikese terava hääle toomine (nt erutus, valu, rõõm)</t>
  </si>
  <si>
    <t>[ilutsemine_1(n), rõõmutsemine_1(n)]</t>
  </si>
  <si>
    <t>EKI seletus: rõõmu tundmine, rõõmus olemine 
Neurotõlge (est -&gt; est): nauding, nauding</t>
  </si>
  <si>
    <t>[lavastamine_2(n)]</t>
  </si>
  <si>
    <t>EKI seletus: näidendi, ooperi vm etendamiseks ette valmistamine, sellest lavaversiooni loomine 
Neurotõlge (est -&gt; est): näidendi, ooperi või muu etenduse ettevalmistamine, sellest lavaversiooni loomine</t>
  </si>
  <si>
    <t>[padjandamine_1(n), polsterdamine_1(n)]</t>
  </si>
  <si>
    <t>EKI seletus: pehme materjaliga katmine, pehme täitematerjali panemine 
Neurotõlge (est -&gt; est): pehme materjaliga katmine, pehme täitematerjaliga katmine</t>
  </si>
  <si>
    <t>[ujutamine_1(n), ujutus_1(n)]</t>
  </si>
  <si>
    <t>EKI seletus: kellegi või millegi ujumine panemine, ujuda laskmine 
Neurotõlge (est -&gt; est): kedagi või midagi ujuma panemine, ujumine</t>
  </si>
  <si>
    <t>[resümeerimine_1(n)]</t>
  </si>
  <si>
    <t>EKI seletus: lühidalt kokku võtmine, kokkuvõtte tegemine 
Neurotõlge (est -&gt; est): lühikokkuvõte, kokkuvõte</t>
  </si>
  <si>
    <t>[vigastumine_1(n)]</t>
  </si>
  <si>
    <t>EKI seletus: vigastada, viga saamine 
Neurotõlge (est -&gt; est): vigastus, vigastus</t>
  </si>
  <si>
    <t>[suigatamine_1(n), tukastamine_1(n), tukkumine_1(n)]</t>
  </si>
  <si>
    <t>EKI seletus: korraks (kergesti, lühidalt) uinumine, korraks magamine jäämine 
Neurotõlge (est -&gt; est): üks hetk (kergelt, lühidalt) magamine, üks hetk magamine</t>
  </si>
  <si>
    <t>[modereerimine_1(n)]</t>
  </si>
  <si>
    <t>EKI seletus: (väitluse, arutelu vms) juhtimine, suunamine 
Neurotõlge (est -&gt; est): juhtimine, suunamine (väide, arutelu jne)</t>
  </si>
  <si>
    <t>[püretus_1(n), roojastamine_1(n), roojastus_1(n), rüvetamine_1(n), rüvetus_1(n), teotamine_2(n)]</t>
  </si>
  <si>
    <t>EKI seletus: moraalselt määrimine või rikkumine, pühaduse teotamine, häbisse saatmine 
Neurotõlge (est -&gt; est): moraalne määrimine või rikkumine, pühaduse solvamine, häbistamine</t>
  </si>
  <si>
    <t>[kallutamine_1(n)]</t>
  </si>
  <si>
    <t>EKI seletus: esialgsest (normaal) asendist kaldus asendisse viimine 
Neurotõlge (est -&gt; est): algsest (normaalsest) asendist nihkumine</t>
  </si>
  <si>
    <t>[kütmine_2(n), löömine_3(n), nüpeldamine_1(n), peksmine_3(n)]</t>
  </si>
  <si>
    <t>EKI seletus: (nõtke, painduva) löömisvahendiga peksmine 
Neurotõlge (est -&gt; est): peksmine (paindlik, painduv) löökvahendiga</t>
  </si>
  <si>
    <t>[maabumine_2(n), maandumine_3(n), randumine_1(n)]</t>
  </si>
  <si>
    <t>EKI seletus: (veesõidukite kohta:) merelt vm suuremalt veekogult ranna või ranna äärde ohutu sügavuseni jõudmine 
Neurotõlge (est -&gt; est): (veesõidukite kohta:) merest või muudest suurematest veekogudest rannikule või rannikule ohutu sügavuseni jõudmine</t>
  </si>
  <si>
    <t>[mugisemine_1(n), pugisemine_1(n)]</t>
  </si>
  <si>
    <t>EKI seletus: varjates, kinnisui naermine või ebaselgelt rääkimine 
Neurotõlge (est -&gt; est): varjates, naerdes või ebaselgelt rääkides</t>
  </si>
  <si>
    <t>[reprodutseerimine_1(n), taastekitamine_2(n)]</t>
  </si>
  <si>
    <t>EKI seletus: trükitehniliselt, fotograafiliselt vm teel tehtud koopiana esitamine 
Neurotõlge (est -&gt; est): trükitud, fotograafiliselt või muul viisil tehtud koopia esitamine</t>
  </si>
  <si>
    <t>[viiplemine_1(n)]</t>
  </si>
  <si>
    <t>EKI seletus: viipekeeles väljendumine 
Neurotõlge (est -&gt; est): viitekeeles väljendamine</t>
  </si>
  <si>
    <t>[murenemine_1(n), pudenemine_2(n), pudisemine_2(n)]</t>
  </si>
  <si>
    <t>EKI seletus: väikeste tükkidena (millegi toimel) koost lagunemine 
Neurotõlge (est -&gt; est): väikesteks tükkideks lagunemine (mis tahes toimel)</t>
  </si>
  <si>
    <t>[klõgistamine_1(n), plagistamine_1(n)]</t>
  </si>
  <si>
    <t>EKI seletus: plaksuvaid helide tekitades korduvalt millegi kokku, millegi vastu löömine või tuules liikumine panemine 
Neurotõlge (est -&gt; est): aplodeerivaid helisid tekitades löök millegi vastu või liigutamine tuule käes.</t>
  </si>
  <si>
    <t>[liigendumine_1(n)]</t>
  </si>
  <si>
    <t>EKI seletus: väiksemateks osadeks jagunemine 
Neurotõlge (est -&gt; est): jagunemine väikesteks osadeks</t>
  </si>
  <si>
    <t>[heietamine_1(n), heietus_1(n), jutuheietamine_1(n), jutuheietus_1(n), keerutamine_3(n), keerutus_4(n), kerimine_2(n), korrutamine_2(n), korrutus_2(n), nämmutamine_1(n), nämmutus_1(n), veeretamine_2(n), veeretus_1(n)]</t>
  </si>
  <si>
    <t>EKI seletus: (tüütult) korrutamine, targutamine, heietamine 
Neurotõlge (est -&gt; est): (ebatõenäoliselt) korrutamine, targutamine, peenestamine</t>
  </si>
  <si>
    <t>[veerimine_1(n)]</t>
  </si>
  <si>
    <t>EKI seletus: tähthaaval lugemine 
Neurotõlge (est -&gt; est): tähtnumbriline lugemine</t>
  </si>
  <si>
    <t>[absolutiseerimine_1(n), absoluudistamine_1(n), absoluutimine_1(n)]</t>
  </si>
  <si>
    <t>EKI seletus: täiuslikuks, kõikehõlmavaks vms taoliseks pidamine või muutmine 
Neurotõlge (est -&gt; est): ideaalseks, kõikehõlmavaks või muuks taoliseks pidamine või muutmine</t>
  </si>
  <si>
    <t>[käibimine_1(n), ringlemine_4(n)]</t>
  </si>
  <si>
    <t>EKI seletus: kasutusel olemine, (laialt) levimine 
Neurotõlge (est -&gt; est): kasutamine, levik (laialt)</t>
  </si>
  <si>
    <t>[pinnimine_2(n)]</t>
  </si>
  <si>
    <t>EKI seletus: peale käies, tungivalt küsitledes kelleltki millegi teada saada püüdmine 
Neurotõlge (est -&gt; est): nõudes, nõudes kelleltki midagi teada saada.</t>
  </si>
  <si>
    <t>[laenamine_1(n)]</t>
  </si>
  <si>
    <t>EKI seletus: ajutiseks kasutuseks võtmine (et hiljem tagasi anda) 
Neurotõlge (est -&gt; est): ajutiseks kasutamiseks (tagasiandmiseks)</t>
  </si>
  <si>
    <t>[hääldumine_1(n)]</t>
  </si>
  <si>
    <t>EKI seletus: hääldatav olemine 
Neurotõlge (est -&gt; est): sõnastus</t>
  </si>
  <si>
    <t>[sodimine_1(n)]</t>
  </si>
  <si>
    <t>EKI seletus: kiiruga, lohakalt joonistamine või kirjutamine, hrl sel viisil millegi ära rikkudes või määrides 
Neurotõlge (est -&gt; est): kiirustades, lohakalt joonistades või kirjutades, hrl</t>
  </si>
  <si>
    <t>[mõjumine_2(n), mõjustamine_1(n), stimuleerimine_2(n), toimimine_3(n)]</t>
  </si>
  <si>
    <t>EKI seletus: (füüsilise, psüühilise vm) mõju avaldamine 
Neurotõlge (est -&gt; est): mõju (füüsikaline, psühholoogiline või muu)</t>
  </si>
  <si>
    <t>[tagurdamine_1(n)]</t>
  </si>
  <si>
    <t>EKI seletus: hrl sõidukiga tagurpidi liikumine, tagurpidi sõitmine 
Neurotõlge (est -&gt; est): hrl sõiduki tagurpidi liikumine, tagurpidi sõitmine</t>
  </si>
  <si>
    <t>[lahendumine_1(n), lahenemine_1(n)]</t>
  </si>
  <si>
    <t>EKI seletus: (probleemi, keerulise olukorra kohta:) sobiva tulemuseni jõudmine, väljapääsu leidmine, pingevabaks muutumine 
Neurotõlge (est -&gt; est): (probleemi, keerulise olukorra kohta:) sobiva tulemuse saavutamine, väljapääsu leidmine, pingevabastamine</t>
  </si>
  <si>
    <t>[tinistamine_2(n), tipsutamine_1(n)]</t>
  </si>
  <si>
    <t>EKI seletus: (väikestviisi, aga pidevalt) alkohoolseid jookide pruukimine 
Neurotõlge (est -&gt; est): alkohoolsete jookide (väike, kuid pidevalt) valmistamine</t>
  </si>
  <si>
    <t>[võõrastamine_1(n), võõristamine_1(n)]</t>
  </si>
  <si>
    <t>EKI seletus: võõraks, kaugeks, mitteomaseks pidamine, kellegi või millegi suhtes võõristuse tundmine 
Neurotõlge (est -&gt; est): võõraks pidamine, kaugeks pidamine, võõraks pidamine, võõrandumine kellegi või millegi vastu</t>
  </si>
  <si>
    <t>[stagneerumine_1(n)]</t>
  </si>
  <si>
    <t>EKI seletus: (nähtuse, protsessi vms kohta:) teatavasse seisu tardumine, muutumatu kuju omandamine, arengus soikumine 
Neurotõlge (est -&gt; est): (nähtuse, protsessi jms kohta): teatava seisundi külmumine, muutumatu kuju omandamine, areng</t>
  </si>
  <si>
    <t>[mängitsemine_1(n), mänglemine_1(n)]</t>
  </si>
  <si>
    <t>EKI seletus: kergelt või ilulevalt mängimine 
Neurotõlge (est -&gt; est): kergelt või ilusti mängimine</t>
  </si>
  <si>
    <t>[julgemine_1(n), söandamine_1(n), tihkamine_1(n)]</t>
  </si>
  <si>
    <t>EKI seletus: julgema millegi väljendada või millegi teha, hrl kartes teise poolt segada või rünnata 
Neurotõlge (est -&gt; est): julgema midagi väljendada või midagi teha, härra, kartes segada või rünnata teist poolt</t>
  </si>
  <si>
    <t>[plinkimine_1(n)]</t>
  </si>
  <si>
    <t>EKI seletus: korrapäraste vaheaegade tagant vilkumine 
Neurotõlge (est -&gt; est): korrapäraste vaheaegade järel vilkumine</t>
  </si>
  <si>
    <t>[võlgnemine_1(n)]</t>
  </si>
  <si>
    <t>EKI seletus: kohustatud olemine kellelegi võlas olevat summa tasumine 
Neurotõlge (est -&gt; est): kohustus tasuda kellelegi võlgnetav summa</t>
  </si>
  <si>
    <t>[põlistamine_1(n)]</t>
  </si>
  <si>
    <t>EKI seletus: väga pikaks ajaks, alatiseks jäädvustamine 
Neurotõlge (est -&gt; est): väga pikaks ajaks, igaveseks salvestamiseks</t>
  </si>
  <si>
    <t>[prioriseerimine_1(n)]</t>
  </si>
  <si>
    <t>EKI seletus: prioriteediks, esmatähtsaks seadmine 
Neurotõlge (est -&gt; est): prioriteet, prioriteet</t>
  </si>
  <si>
    <t>[lukustamine_1(n), lukutamine_1(n)]</t>
  </si>
  <si>
    <t>EKI seletus: luku vm vahendi abil kinni, suletud olekusse panemine (sissepääsu või kasutamise tõkestamiseks) 
Neurotõlge (est -&gt; est): luku või muu vahendi abil kinnihoidmine, kinnihoidmine (sissepääsu või kasutamise takistamine)</t>
  </si>
  <si>
    <t>[värvindamine_1(n)]</t>
  </si>
  <si>
    <t>EKI seletus: värvingu andmine 
Neurotõlge (est -&gt; est): värvimine</t>
  </si>
  <si>
    <t>[innoveerimine_1(n)]</t>
  </si>
  <si>
    <t>EKI seletus: uuendamine, uuenduste tegemine 
Neurotõlge (est -&gt; est): uuendamine, uuendamine</t>
  </si>
  <si>
    <t>[lohisemine_1(n)]</t>
  </si>
  <si>
    <t>EKI seletus: (kuuldavalt) vastu maa vm aluspinna hõõrdudes liikumine 
Neurotõlge (est -&gt; est): liikumine (kuuldavalt) maapinna või muu aluspinna hõõrdumisel</t>
  </si>
  <si>
    <t>[naljatamine_1(n), pullimine_1(n)]</t>
  </si>
  <si>
    <t>EKI seletus: nalja tegemine, millegi mitte tõsiselt (mõelduna) ütlemine või tegemine 
Neurotõlge (est -&gt; est): naljatamine, mittetõsiselt ütlemine või tegemine</t>
  </si>
  <si>
    <t>[automatiseerimine_1(n)]</t>
  </si>
  <si>
    <t>EKI seletus: (hrl mehhaniseeritud protsesside) automaatseks muutmine, tootmises automaatide rakendamine 
Neurotõlge (est -&gt; est): automaatsed protsessid (hr. mehhaniseeritud protsessid), automaatide kasutamine tootmises</t>
  </si>
  <si>
    <t>[üheülbastumine_1(n)]</t>
  </si>
  <si>
    <t>EKI seletus: ühekülgseks, ühetaoliseks muutumine 
Neurotõlge (est -&gt; est): ühepoolne, ühtne muutumine</t>
  </si>
  <si>
    <t>[surkimine_1(n)]</t>
  </si>
  <si>
    <t>EKI seletus: minevikus vm viisil varjul olevat üksikasjalikult uurimine, hrl millegi (ebameeldiva) päevavalgele tuues 
Neurotõlge (est -&gt; est): üksikasjalik uurimine minevikus või muul viisil, mis paljastab midagi (ebameelset)</t>
  </si>
  <si>
    <t>[veritsemine_1(n), veritsus_1(n)]</t>
  </si>
  <si>
    <t>EKI seletus: (vähehaaval) vere jooksmine 
Neurotõlge (est -&gt; est): verejooks (vähemalt)</t>
  </si>
  <si>
    <t>[rammestamine_1(n), roiutamine_1(n), roiutus_1(n)]</t>
  </si>
  <si>
    <t>EKI seletus: (kuumusest vm erioludest) jõuetuks või uniseks tegemine 
Neurotõlge (est -&gt; est): (kuum või muud erilised asjaolud) jõuetuks või uniseks muutmine</t>
  </si>
  <si>
    <t>[angažeerimine_1(n)]</t>
  </si>
  <si>
    <t>EKI seletus: millessegi haaramine või pühendamine 
Neurotõlge (est -&gt; est): millegi haaramine või pühendamine</t>
  </si>
  <si>
    <t>[kähardamine_1(n), kähardus_1(n), kärsutamine_1(n), kräsutamine_1(n), krussimine_1(n), krussitamine_1(n), lokitamine_1(n), lokkimine_2(n), säbardamine_1(n), säbrutamine_2(n)]</t>
  </si>
  <si>
    <t>EKI seletus: hrl juuste krussi keeramine, peenelokiliseks tegemine 
Neurotõlge (est -&gt; est): hrl juuste kusemine, peenestamine</t>
  </si>
  <si>
    <t>[ripendamine_1(n), ripnemine_1(n), tilbendamine_1(n), tilpnemine_1(n), tolgendamine_1(n), tolknemine_1(n)]</t>
  </si>
  <si>
    <t>EKI seletus: kuskilt lahti tulnuna (katkisena, lahtisena) lõdvalt, korratult rippumine 
Neurotõlge (est -&gt; est): kuskilt lahti rebituna (katkestatuna, lahtisena) lõdvalt, korrata rippumist</t>
  </si>
  <si>
    <t>[trumpamine_1(n)]</t>
  </si>
  <si>
    <t>EKI seletus: (kaardimängus:) trumbiga löömine, trumbi käimine 
Neurotõlge (est -&gt; est): (kaardimängus:) trumpamine, trumpamine</t>
  </si>
  <si>
    <t>[numereerimine_1(n), nummerdamine_1(n)]</t>
  </si>
  <si>
    <t>EKI seletus: järjekorranumbriga varustamine, millelegi (järjekorra) numbri andmine 
Neurotõlge (est -&gt; est): järjekorranumbri andmine millelegi (järjekorranumbri andmine)</t>
  </si>
  <si>
    <t>[võnksumine_1(n)]</t>
  </si>
  <si>
    <t>EKI seletus: jõnksude tegemine, jõnksumine 
Neurotõlge (est -&gt; est): tõukamine, tõukamine</t>
  </si>
  <si>
    <t>[harpuneerimine_1(n), harpuunimine_1(n)]</t>
  </si>
  <si>
    <t>EKI seletus: harpuuniga püüdmine või tabamine 
Neurotõlge (est -&gt; est): harpuuniga püüdmine või tabamine</t>
  </si>
  <si>
    <t>[krigisemine_1(n), rigisemine_1(n)]</t>
  </si>
  <si>
    <t>EKI seletus: kõrge kõrvade kriipiva heli andmine või tekitamine 
Neurotõlge (est -&gt; est): kõrva kriimustava heli andmine või tekitamine</t>
  </si>
  <si>
    <t>[ringutamine_1(n), ringutus_1(n)]</t>
  </si>
  <si>
    <t>EKI seletus: abituse, nõutuse märgiks käsi välja sirutamine 
Neurotõlge (est -&gt; est): käe väljatõmbamine abituse, ebavajalikkuse märgiks</t>
  </si>
  <si>
    <t>[lahistamine_1(n)]</t>
  </si>
  <si>
    <t>EKI seletus: hoogsalt nutmine või sadamine 
Neurotõlge (est -&gt; est): ägedalt nutmine või sadumine</t>
  </si>
  <si>
    <t>[lülitumine_1(n)]</t>
  </si>
  <si>
    <t>EKI seletus: (sisse-, välja- või teisele töörežiimile) lülitatuks saamine 
Neurotõlge (est -&gt; est): (sisse-, väljalülitus- või teine töörežiim)</t>
  </si>
  <si>
    <t>[hammustamine_3(n), nähvamine_2(n), nipsamine_1(n), pistmine_4(n), salvamine_1(n), suskamine_1(n), torkamine_3(n)]</t>
  </si>
  <si>
    <t>EKI seletus: korraks kergelt löömine 
Neurotõlge (est -&gt; est): väike löök.</t>
  </si>
  <si>
    <t>[lükkumine_1(n)]</t>
  </si>
  <si>
    <t>EKI seletus: ajaliselt edasi nihkumine 
Neurotõlge (est -&gt; est): ajaline nihe</t>
  </si>
  <si>
    <t>[kõnniskelu_1(n), kõnnisklemine_1(n)]</t>
  </si>
  <si>
    <t>EKI seletus: aeglaselt, jalutades kõndimine 
Neurotõlge (est -&gt; est): aeglaselt, jalutades.</t>
  </si>
  <si>
    <t>[vindumine_1(n)]</t>
  </si>
  <si>
    <t>EKI seletus: visalt ja vaevaliselt põlemine 
Neurotõlge (est -&gt; est): püsivalt ja raskelt põlev</t>
  </si>
  <si>
    <t>[ripatamine_1(n), vääratamine_1(n), väärdumine_1(n)]</t>
  </si>
  <si>
    <t>EKI seletus: ootamatult, pooljuhuslikult või selleks vaeva nägemata kellelegi osaks saamine 
Neurotõlge (est -&gt; est): ootamatult, pooljuhuslikult või vaevata kellelegi osaks saamine</t>
  </si>
  <si>
    <t>[keemine_3(n), mäslemine_1(n), möllamine_4(n), pulbitsemine_3(n), pulbitsus_1(n)]</t>
  </si>
  <si>
    <t>[muukimine_1(n)]</t>
  </si>
  <si>
    <t>EKI seletus: muukrauaga vm vahendiga millegi (nt lukku, ukse) avada püüdmine 
Neurotõlge (est -&gt; est): muu kraanaga või muu vahendiga (nt luku, ukse avamine) püüdmine</t>
  </si>
  <si>
    <t>[täpistamine_1(n), täpistus_1(n)]</t>
  </si>
  <si>
    <t>EKI seletus: täpiliseks tegemine 
Neurotõlge (est -&gt; est): täpsustamine</t>
  </si>
  <si>
    <t>[plaatimine_1(n)]</t>
  </si>
  <si>
    <t>EKI seletus: keraamiliste vm ehitusplaatidega katmine 
Neurotõlge (est -&gt; est): keraamiliste või muude ehitusplaatide katmine</t>
  </si>
  <si>
    <t>[meelisklemine_1(n), mõlgutamine_1(n), mõtisklemine_3(n)]</t>
  </si>
  <si>
    <t>EKI seletus: (järele) mõtlemine, mõtete mõlgutamine 
Neurotõlge (est -&gt; est): (järele) mõtlemine, mõtlemine</t>
  </si>
  <si>
    <t>[sukeldumine_1(n), süüvimine_1(n), süvenemine_2(n)]</t>
  </si>
  <si>
    <t>EKI seletus: millessegi põhjalikult süvenemine 
Neurotõlge (est -&gt; est): millegi põhjalik süvenemine</t>
  </si>
  <si>
    <t>[pingestamine_1(n)]</t>
  </si>
  <si>
    <t>EKI seletus: (olukorra) ärevaks, pingeliseks muutmine, ohutundega täitmine 
Neurotõlge (est -&gt; est): (olukorra) ärevust tekitav, pingeline, turvaline täitmine</t>
  </si>
  <si>
    <t>[evakueerumine_1(n)]</t>
  </si>
  <si>
    <t>EKI seletus: ohupiirkonnast (organiseeritult) lahkumine, ohu eest mujale siirdumine (nt sõja ajal, loodusõnnetuse puhul) 
Neurotõlge (est -&gt; est): ohupiirkonnast (organiseeritud) lahkumine, ohu eest üleminek (nt sõja ajal, loodusõnnetuse korral)</t>
  </si>
  <si>
    <t>[puistamine_2(n), raputamine_3(n), riputamine_3(n), saputamine_1(n), soputamine_1(n)]</t>
  </si>
  <si>
    <t>EKI seletus: millegi kergelt raputamine või käega löömine, hrl et selle kohevile, sirgu, puhtaks vms saada 
Neurotõlge (est -&gt; est): millegi kerge raputamine või käega löömine, härra, et see sirutada, sirutada, puhastada jne.</t>
  </si>
  <si>
    <t>[staaritsemine_1(n)]</t>
  </si>
  <si>
    <t>EKI seletus: teiste hulgas esile tõusta üritamine, (ülbe) staarina käitumine, hrl ise staari mõõdu mitte välja andes 
Neurotõlge (est -&gt; est): teiste hulgas püüdlus esile tõusta, käitumine nagu staar, hr ise ei anna välja tähte.</t>
  </si>
  <si>
    <t>[hullutamine_1(n)]</t>
  </si>
  <si>
    <t>EKI seletus: kellelgi pea segi ajamine, võrgutamine, pööraseks või meeletuks tegemine 
Neurotõlge (est -&gt; est): kellegi pea segi ajamine, võrgutamine, hullumeelsus või hullumeelsus.</t>
  </si>
  <si>
    <t>[traumatiseerimine_1(n), traumeerimine_1(n)]</t>
  </si>
  <si>
    <t>EKI seletus: (psüühilise) trauma tekitamine 
Neurotõlge (est -&gt; est): (psühhiaatriline) trauma</t>
  </si>
  <si>
    <t>[purskamine_1(n), purskumine_1(n)]</t>
  </si>
  <si>
    <t>EKI seletus: millegi suure jõu ja hooga välja paiskamine, endast eemale heitmine 
Neurotõlge (est -&gt; est): millegi suure jõu ja hooga välja heitmine, enda kõrvale heitmine.</t>
  </si>
  <si>
    <t>[kitkumine_2(n), rohimine_1(n)]</t>
  </si>
  <si>
    <t>EKI seletus: peenra, põllu vm umbrohust puhastamine, sealt umbrohu välja kitkumine 
Neurotõlge (est -&gt; est): peeneteraline, põllu- või muu rohumaa puhastamine, rohu väljajuurimine</t>
  </si>
  <si>
    <t>[nööbitamine_1(n), nööpimine_1(n)]</t>
  </si>
  <si>
    <t>EKI seletus: nööbi või nööpide läbi nööpaugu pistmine 
Neurotõlge (est -&gt; est): nööbi või nööbi läbilöömine</t>
  </si>
  <si>
    <t>[odavdamine_1(n)]</t>
  </si>
  <si>
    <t>EKI seletus: müügihinna alandamine, kaupa odavamaks tegemine 
Neurotõlge (est -&gt; est): müügihinna alandamine, kauba odavamaks muutmine</t>
  </si>
  <si>
    <t>[laperdamine_1(n), lehvimine_2(n), lipendamine_1(n)]</t>
  </si>
  <si>
    <t>EKI seletus: tuule käes korratult lendlemine ja võnklemine 
Neurotõlge (est -&gt; est): tuule käes lendamine ja võnkumine</t>
  </si>
  <si>
    <t>[naljatlemine_1(n)]</t>
  </si>
  <si>
    <t>EKI seletus: (kergelt, väikese viisi) naljatamine, nalja heitmine 
Neurotõlge (est -&gt; est): naljatamine (väike, väike) ja naljatamine</t>
  </si>
  <si>
    <t>[nomineerimine_1(n)]</t>
  </si>
  <si>
    <t>EKI seletus: (auhinna) kandidaadi nimetamine või määramine 
Neurotõlge (est -&gt; est): (auhinna) kandidaadi nimetamine või määramine</t>
  </si>
  <si>
    <t>[valoriseerimine_1(n)]</t>
  </si>
  <si>
    <t>EKI seletus: kaupade hinna, väärtpaberi või raha kursi kunstlikult tõstmine 
Neurotõlge (est -&gt; est): kaupade, väärtpaberite või raha kursi kunstlik tõstmine</t>
  </si>
  <si>
    <t>[debiteerimine_1(n)]</t>
  </si>
  <si>
    <t>EKI seletus: (raamatupidamises:) ostja, laenuvõtja vms pangakontolt raha maha arvestamine ning seeläbi saaja käibe kasvatamine 
Neurotõlge (est -&gt; est): (raamatupidamisarvestus:) ostja, laenuvõtja või muu sellise pangakontolt raha mahaarvestamine ja seeläbi saaja käibe suurendamine</t>
  </si>
  <si>
    <t>[rahunemine_2(n), stabiliseerumine_1(n)]</t>
  </si>
  <si>
    <t>EKI seletus: (pidevalt, pikalt) ühesuguses olekus olemine hakkamine, stabiilseks muutumine, mitte (enam) kõikumine või vaheldumine 
Neurotõlge (est -&gt; est): (jätkuvalt, pikalt) ühesuguses olekus olek, muutumine stabiilseks, mitte enam-vähem muutumine või muutumine</t>
  </si>
  <si>
    <t>[ätistumine_1(n)]</t>
  </si>
  <si>
    <t>EKI seletus: ätiks muutumine, vanaks ja viletsaks jäämine 
Neurotõlge (est -&gt; est): muutumine, vananemine ja vilets olemine</t>
  </si>
  <si>
    <t>[kuivetumine_1(n)]</t>
  </si>
  <si>
    <t>EKI seletus: kuivetuks, kõhnaks, kõhetuks muutumine, (kokku) kuivamine 
Neurotõlge (est -&gt; est): kuivanud, kõhn, halliks muutumine, (kokku) kuivamine</t>
  </si>
  <si>
    <t>[pauseerimine_1(n)]</t>
  </si>
  <si>
    <t>EKI seletus: määratud aja või hetkeks vaikimine (muusikateose ettekandel, teksti esitamisel) 
Neurotõlge (est -&gt; est): kindlaksmääratud aja või hetkeline vaikus (muusikateose esitlemisel, teksti esitlemisel)</t>
  </si>
  <si>
    <t>[hassetamine_1(n), võtatamine_1(n), võtsitamine_1(n)]</t>
  </si>
  <si>
    <t>EKI seletus: koera kellegi kallale ässitamine 
Neurotõlge (est -&gt; est): koera kellegi kallale kihutamine.</t>
  </si>
  <si>
    <t>[laksutamine_1(n)]</t>
  </si>
  <si>
    <t>EKI seletus: (löökidega, järskude liigutustega) kõlavaid helide tekitamine 
Neurotõlge (est -&gt; est): heli tekitamine (löögid, järsud liigutused)</t>
  </si>
  <si>
    <t>[keevitumine_1(n)]</t>
  </si>
  <si>
    <t>EKI seletus: keevitamisel liitumine 
Neurotõlge (est -&gt; est): keevisliited</t>
  </si>
  <si>
    <t>[ihumine_1(n)]</t>
  </si>
  <si>
    <t>EKI seletus: (lõikeriista) millegi vastu hõõrumisega teritamine 
Neurotõlge (est -&gt; est): treimine millegi vastu hõõrumise teel</t>
  </si>
  <si>
    <t>[utreerimine_1(n)]</t>
  </si>
  <si>
    <t>EKI seletus: liialdamine, äärmuseni minemine 
Neurotõlge (est -&gt; est): liialdus, äärmuslikkus</t>
  </si>
  <si>
    <t>[tummumine_1(n)]</t>
  </si>
  <si>
    <t>EKI seletus: vaikimine 
Neurotõlge (est -&gt; est): vaikimine</t>
  </si>
  <si>
    <t>[suvatsemine_1(n), vaevumine_1(n)]</t>
  </si>
  <si>
    <t>EKI seletus: millegi viitsimine teha 
Neurotõlge (est -&gt; est): millegi püüdmine</t>
  </si>
  <si>
    <t>[stressamine_1(n)]</t>
  </si>
  <si>
    <t>EKI seletus: stressi all kannatamine 
Neurotõlge (est -&gt; est): stressi all kannatamine</t>
  </si>
  <si>
    <t>[käimine_15(n), kurameerimine_1(n), semmimine_1(n)]</t>
  </si>
  <si>
    <t>EKI seletus: kellegagi sõbrustamine, ta meelitamine, hrl millegi saavutamise nimel 
Neurotõlge (est -&gt; est): sõbrustada kellegagi, meelitada teda, hrl millegi nimel.</t>
  </si>
  <si>
    <t>[rehabiliteerumine_1(n)]</t>
  </si>
  <si>
    <t>EKI seletus: endale õiguste või head nime tagasi saamine või võitmine 
Neurotõlge (est -&gt; est): oma õiguste või hea nime tagasisaamine või võitmine</t>
  </si>
  <si>
    <t>[suhestamine_1(n)]</t>
  </si>
  <si>
    <t>EKI seletus: (kindlasse) suhtesse, vahekorra seadmine 
Neurotõlge (est -&gt; est): (kindlates) suhetes, vahekorda seadmine</t>
  </si>
  <si>
    <t>[sõtke_1(n), sõtkumine_1(n), tallamine_1(n)]</t>
  </si>
  <si>
    <t>EKI seletus: oma raskusega, jalgadega trampides millegi alla vajutamine, kokku surumine 
Neurotõlge (est -&gt; est): oma raskuse, jalgadega trampides millegi alla surumine, kokku surumine</t>
  </si>
  <si>
    <t>[hiilimine_2(n), luuramine_2(n), piilumine_2(n), varitsemine_1(n), varitsus_1(n)]</t>
  </si>
  <si>
    <t>EKI seletus: peidus või varjul olles kellegi (ründamiseks, tabamiseks) pingsalt silmas pidamine, mingi olukorra jälgimine (soodsa võimaluse, õige hetke oodates) 
Neurotõlge (est -&gt; est): varjates või varjates kedagi (rünnak, tabamine), jälgides olukorda (ebasoodsaid võimalusi, oodates õiget hetke)</t>
  </si>
  <si>
    <t>[kätlemine_1(n)]</t>
  </si>
  <si>
    <t>EKI seletus: kättpidi tervitamine või hüvasti jätmine 
Neurotõlge (est -&gt; est): käsitsi tervitamine või hüvastijätt</t>
  </si>
  <si>
    <t>[lõkerdamine_1(n), lõkerdus_1(n)]</t>
  </si>
  <si>
    <t>EKI seletus: heledalt, kõlavalt naermine, naeru lagistamine 
Neurotõlge (est -&gt; est): heledalt, valjult naerdes, naerdes, naerdes.</t>
  </si>
  <si>
    <t>[kristallimine_1(n), kristalliseerimine_1(n)]</t>
  </si>
  <si>
    <t>EKI seletus: kristallideks muutmine, kristalliseerumise põhjustamine 
Neurotõlge (est -&gt; est): kristallideks muutmine, kristalliseerumise põhjustamine</t>
  </si>
  <si>
    <t>[putkumine_1(n)]</t>
  </si>
  <si>
    <t>EKI seletus: (taimede kohta:) õite kandva õõnest varre moodustamine 
Neurotõlge (est -&gt; est): (taimede kohta): õitseva õõnesvarre moodustamine</t>
  </si>
  <si>
    <t>Tõlke (est-&gt;est) hinne</t>
  </si>
  <si>
    <t>Hinne</t>
  </si>
  <si>
    <t>Hinne 4</t>
  </si>
  <si>
    <t>Hinne 3</t>
  </si>
  <si>
    <t>Hinne 2</t>
  </si>
  <si>
    <t>Hinne 1</t>
  </si>
  <si>
    <t>Hinne 0</t>
  </si>
  <si>
    <t>[arvamine_1(n), oletamine_1(n), uskumine_1(n)]</t>
  </si>
  <si>
    <t>EKI seletus: ebapiisava andmestiku või kogemuse põhjal millegi väitmine või arvamine 
Neurotõlge (est -&gt; est): ebapiisava andmestiku või kogemuste põhjal millegi väidetav või arvatav</t>
  </si>
  <si>
    <t>EKI</t>
  </si>
  <si>
    <t>Neurotõlge</t>
  </si>
  <si>
    <t>Keskmine</t>
  </si>
  <si>
    <t>Keskmine(neurotõlge)</t>
  </si>
  <si>
    <t>Ekilex</t>
  </si>
  <si>
    <t>EKI + neurotõlke seletus</t>
  </si>
  <si>
    <t>ID</t>
  </si>
  <si>
    <t>EKI seletuse hinne</t>
  </si>
  <si>
    <t>PWNst tõlgitud seletus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</si>
</sst>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sz val="11"/>
      <color theme="1"/>
      <name val="Calibri"/>
      <family val="2"/>
      <scheme val="minor"/>
    </font>
    <font>
      <sz val="11"/>
      <color theme="0"/>
      <name val="Calibri"/>
      <family val="2"/>
      <scheme val="minor"/>
    </font>
    <font>
      <b/>
      <sz val="11"/>
      <color theme="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2">
    <xf numFmtId="0" fontId="0" fillId="0" borderId="0"/>
    <xf numFmtId="9" fontId="2"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9" fontId="0" fillId="0" borderId="0" xfId="1" applyFont="1"/>
    <xf numFmtId="2" fontId="0" fillId="0" borderId="0" xfId="0" applyNumberFormat="1"/>
    <xf numFmtId="0" fontId="0" fillId="0" borderId="0" xfId="0" applyAlignment="1"/>
    <xf numFmtId="0" fontId="4" fillId="0" borderId="1" xfId="0" applyFont="1" applyBorder="1" applyAlignment="1">
      <alignment horizontal="center" vertical="top"/>
    </xf>
    <xf numFmtId="0" fontId="4" fillId="0" borderId="1" xfId="0" applyFont="1" applyFill="1" applyBorder="1" applyAlignment="1">
      <alignment horizontal="center" vertical="top"/>
    </xf>
    <xf numFmtId="0" fontId="3" fillId="0" borderId="0" xfId="0" applyFont="1" applyAlignment="1">
      <alignment horizontal="center"/>
    </xf>
    <xf numFmtId="0" fontId="0" fillId="0" borderId="0" xfId="0" applyAlignment="1">
      <alignment horizontal="center"/>
    </xf>
    <xf numFmtId="0" fontId="0" fillId="0" borderId="0" xfId="0" quotePrefix="1" applyAlignment="1">
      <alignment horizontal="center"/>
    </xf>
  </cellXfs>
  <cellStyles count="2">
    <cellStyle name="Normaallaad" xfId="0" builtinId="0"/>
    <cellStyle name="Protsent" xfId="1" builtinId="5"/>
  </cellStyles>
  <dxfs count="5">
    <dxf>
      <alignment horizontal="center" textRotation="0" wrapText="0" indent="0" justifyLastLine="0" shrinkToFit="0" readingOrder="0"/>
    </dxf>
    <dxf>
      <alignment horizontal="center" textRotation="0" wrapText="0" indent="0" justifyLastLine="0" shrinkToFit="0" readingOrder="0"/>
    </dxf>
    <dxf>
      <alignment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Sheet1!$L$7</c:f>
              <c:strCache>
                <c:ptCount val="1"/>
                <c:pt idx="0">
                  <c:v>EKI</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Sheet1!$K$8:$K$12</c:f>
              <c:strCache>
                <c:ptCount val="5"/>
                <c:pt idx="0">
                  <c:v>Hinne 4</c:v>
                </c:pt>
                <c:pt idx="1">
                  <c:v>Hinne 3</c:v>
                </c:pt>
                <c:pt idx="2">
                  <c:v>Hinne 2</c:v>
                </c:pt>
                <c:pt idx="3">
                  <c:v>Hinne 1</c:v>
                </c:pt>
                <c:pt idx="4">
                  <c:v>Hinne 0</c:v>
                </c:pt>
              </c:strCache>
            </c:strRef>
          </c:cat>
          <c:val>
            <c:numRef>
              <c:f>Sheet1!$L$8:$L$12</c:f>
              <c:numCache>
                <c:formatCode>General</c:formatCode>
                <c:ptCount val="5"/>
                <c:pt idx="0">
                  <c:v>106</c:v>
                </c:pt>
                <c:pt idx="1">
                  <c:v>56</c:v>
                </c:pt>
                <c:pt idx="2">
                  <c:v>17</c:v>
                </c:pt>
                <c:pt idx="3">
                  <c:v>7</c:v>
                </c:pt>
                <c:pt idx="4">
                  <c:v>6</c:v>
                </c:pt>
              </c:numCache>
            </c:numRef>
          </c:val>
          <c:extLst>
            <c:ext xmlns:c16="http://schemas.microsoft.com/office/drawing/2014/chart" uri="{C3380CC4-5D6E-409C-BE32-E72D297353CC}">
              <c16:uniqueId val="{00000000-FC1A-466D-8852-FFA45E94125A}"/>
            </c:ext>
          </c:extLst>
        </c:ser>
        <c:ser>
          <c:idx val="1"/>
          <c:order val="1"/>
          <c:tx>
            <c:strRef>
              <c:f>Sheet1!$M$7</c:f>
              <c:strCache>
                <c:ptCount val="1"/>
                <c:pt idx="0">
                  <c:v>Neurotõlge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Sheet1!$K$8:$K$12</c:f>
              <c:strCache>
                <c:ptCount val="5"/>
                <c:pt idx="0">
                  <c:v>Hinne 4</c:v>
                </c:pt>
                <c:pt idx="1">
                  <c:v>Hinne 3</c:v>
                </c:pt>
                <c:pt idx="2">
                  <c:v>Hinne 2</c:v>
                </c:pt>
                <c:pt idx="3">
                  <c:v>Hinne 1</c:v>
                </c:pt>
                <c:pt idx="4">
                  <c:v>Hinne 0</c:v>
                </c:pt>
              </c:strCache>
            </c:strRef>
          </c:cat>
          <c:val>
            <c:numRef>
              <c:f>Sheet1!$M$8:$M$12</c:f>
              <c:numCache>
                <c:formatCode>General</c:formatCode>
                <c:ptCount val="5"/>
                <c:pt idx="0">
                  <c:v>42</c:v>
                </c:pt>
                <c:pt idx="1">
                  <c:v>59</c:v>
                </c:pt>
                <c:pt idx="2">
                  <c:v>44</c:v>
                </c:pt>
                <c:pt idx="3">
                  <c:v>16</c:v>
                </c:pt>
                <c:pt idx="4">
                  <c:v>31</c:v>
                </c:pt>
              </c:numCache>
            </c:numRef>
          </c:val>
          <c:extLst>
            <c:ext xmlns:c16="http://schemas.microsoft.com/office/drawing/2014/chart" uri="{C3380CC4-5D6E-409C-BE32-E72D297353CC}">
              <c16:uniqueId val="{00000001-FC1A-466D-8852-FFA45E94125A}"/>
            </c:ext>
          </c:extLst>
        </c:ser>
        <c:dLbls>
          <c:dLblPos val="outEnd"/>
          <c:showLegendKey val="0"/>
          <c:showVal val="1"/>
          <c:showCatName val="0"/>
          <c:showSerName val="0"/>
          <c:showPercent val="0"/>
          <c:showBubbleSize val="0"/>
        </c:dLbls>
        <c:gapWidth val="219"/>
        <c:overlap val="-27"/>
        <c:axId val="863867439"/>
        <c:axId val="863870351"/>
      </c:barChart>
      <c:catAx>
        <c:axId val="863867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63870351"/>
        <c:crosses val="autoZero"/>
        <c:auto val="1"/>
        <c:lblAlgn val="ctr"/>
        <c:lblOffset val="100"/>
        <c:noMultiLvlLbl val="0"/>
      </c:catAx>
      <c:valAx>
        <c:axId val="863870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863867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t-E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Sheet1!$P$7</c:f>
              <c:strCache>
                <c:ptCount val="1"/>
                <c:pt idx="0">
                  <c:v>Ekilex</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Sheet1!$O$8:$O$12</c:f>
              <c:strCache>
                <c:ptCount val="5"/>
                <c:pt idx="0">
                  <c:v>Hinne 4</c:v>
                </c:pt>
                <c:pt idx="1">
                  <c:v>Hinne 3</c:v>
                </c:pt>
                <c:pt idx="2">
                  <c:v>Hinne 2</c:v>
                </c:pt>
                <c:pt idx="3">
                  <c:v>Hinne 1</c:v>
                </c:pt>
                <c:pt idx="4">
                  <c:v>Hinne 0</c:v>
                </c:pt>
              </c:strCache>
            </c:strRef>
          </c:cat>
          <c:val>
            <c:numRef>
              <c:f>Sheet1!$P$8:$P$12</c:f>
              <c:numCache>
                <c:formatCode>0%</c:formatCode>
                <c:ptCount val="5"/>
                <c:pt idx="0">
                  <c:v>0.55208333333333337</c:v>
                </c:pt>
                <c:pt idx="1">
                  <c:v>0.29166666666666669</c:v>
                </c:pt>
                <c:pt idx="2">
                  <c:v>8.8541666666666671E-2</c:v>
                </c:pt>
                <c:pt idx="3">
                  <c:v>3.6458333333333336E-2</c:v>
                </c:pt>
                <c:pt idx="4">
                  <c:v>3.125E-2</c:v>
                </c:pt>
              </c:numCache>
            </c:numRef>
          </c:val>
          <c:extLst>
            <c:ext xmlns:c16="http://schemas.microsoft.com/office/drawing/2014/chart" uri="{C3380CC4-5D6E-409C-BE32-E72D297353CC}">
              <c16:uniqueId val="{00000000-457F-469D-BF65-586FFA31582B}"/>
            </c:ext>
          </c:extLst>
        </c:ser>
        <c:ser>
          <c:idx val="1"/>
          <c:order val="1"/>
          <c:tx>
            <c:strRef>
              <c:f>Sheet1!$Q$7</c:f>
              <c:strCache>
                <c:ptCount val="1"/>
                <c:pt idx="0">
                  <c:v>Neurotõlge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t-E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Sheet1!$O$8:$O$12</c:f>
              <c:strCache>
                <c:ptCount val="5"/>
                <c:pt idx="0">
                  <c:v>Hinne 4</c:v>
                </c:pt>
                <c:pt idx="1">
                  <c:v>Hinne 3</c:v>
                </c:pt>
                <c:pt idx="2">
                  <c:v>Hinne 2</c:v>
                </c:pt>
                <c:pt idx="3">
                  <c:v>Hinne 1</c:v>
                </c:pt>
                <c:pt idx="4">
                  <c:v>Hinne 0</c:v>
                </c:pt>
              </c:strCache>
            </c:strRef>
          </c:cat>
          <c:val>
            <c:numRef>
              <c:f>Sheet1!$Q$8:$Q$12</c:f>
              <c:numCache>
                <c:formatCode>0%</c:formatCode>
                <c:ptCount val="5"/>
                <c:pt idx="0">
                  <c:v>0.21875</c:v>
                </c:pt>
                <c:pt idx="1">
                  <c:v>0.30729166666666669</c:v>
                </c:pt>
                <c:pt idx="2">
                  <c:v>0.22916666666666666</c:v>
                </c:pt>
                <c:pt idx="3">
                  <c:v>8.3333333333333329E-2</c:v>
                </c:pt>
                <c:pt idx="4">
                  <c:v>0.16145833333333334</c:v>
                </c:pt>
              </c:numCache>
            </c:numRef>
          </c:val>
          <c:extLst>
            <c:ext xmlns:c16="http://schemas.microsoft.com/office/drawing/2014/chart" uri="{C3380CC4-5D6E-409C-BE32-E72D297353CC}">
              <c16:uniqueId val="{00000001-457F-469D-BF65-586FFA31582B}"/>
            </c:ext>
          </c:extLst>
        </c:ser>
        <c:dLbls>
          <c:dLblPos val="outEnd"/>
          <c:showLegendKey val="0"/>
          <c:showVal val="1"/>
          <c:showCatName val="0"/>
          <c:showSerName val="0"/>
          <c:showPercent val="0"/>
          <c:showBubbleSize val="0"/>
        </c:dLbls>
        <c:gapWidth val="219"/>
        <c:overlap val="-27"/>
        <c:axId val="794895407"/>
        <c:axId val="794893327"/>
      </c:barChart>
      <c:catAx>
        <c:axId val="79489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Seletustele</a:t>
                </a:r>
                <a:r>
                  <a:rPr lang="et-EE" baseline="0"/>
                  <a:t> antud hinne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4893327"/>
        <c:crosses val="autoZero"/>
        <c:auto val="1"/>
        <c:lblAlgn val="ctr"/>
        <c:lblOffset val="100"/>
        <c:noMultiLvlLbl val="0"/>
      </c:catAx>
      <c:valAx>
        <c:axId val="794893327"/>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t-EE"/>
                  <a:t> Hinde esinemine</a:t>
                </a:r>
                <a:r>
                  <a:rPr lang="et-EE" baseline="0"/>
                  <a:t> valimis</a:t>
                </a:r>
                <a:endParaRPr lang="et-EE"/>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t-E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crossAx val="79489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t-E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t-E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285750</xdr:colOff>
      <xdr:row>23</xdr:row>
      <xdr:rowOff>157162</xdr:rowOff>
    </xdr:from>
    <xdr:to>
      <xdr:col>21</xdr:col>
      <xdr:colOff>590550</xdr:colOff>
      <xdr:row>38</xdr:row>
      <xdr:rowOff>42862</xdr:rowOff>
    </xdr:to>
    <xdr:graphicFrame macro="">
      <xdr:nvGraphicFramePr>
        <xdr:cNvPr id="2" name="Diagramm 1">
          <a:extLst>
            <a:ext uri="{FF2B5EF4-FFF2-40B4-BE49-F238E27FC236}">
              <a16:creationId xmlns:a16="http://schemas.microsoft.com/office/drawing/2014/main" id="{4A11C6E9-16D2-46D1-900C-7D76720BBA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466725</xdr:colOff>
      <xdr:row>12</xdr:row>
      <xdr:rowOff>90487</xdr:rowOff>
    </xdr:from>
    <xdr:to>
      <xdr:col>21</xdr:col>
      <xdr:colOff>161925</xdr:colOff>
      <xdr:row>22</xdr:row>
      <xdr:rowOff>928687</xdr:rowOff>
    </xdr:to>
    <xdr:graphicFrame macro="">
      <xdr:nvGraphicFramePr>
        <xdr:cNvPr id="3" name="Diagramm 2">
          <a:extLst>
            <a:ext uri="{FF2B5EF4-FFF2-40B4-BE49-F238E27FC236}">
              <a16:creationId xmlns:a16="http://schemas.microsoft.com/office/drawing/2014/main" id="{90F375A6-76A1-4816-B698-8CCE62C9EB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8E141-1D1B-4177-BA6B-C179F9454CF9}" name="Tabel1" displayName="Tabel1" ref="A1:G193" totalsRowShown="0" headerRowDxfId="4">
  <autoFilter ref="A1:G193" xr:uid="{C3B8E141-1D1B-4177-BA6B-C179F9454CF9}"/>
  <tableColumns count="7">
    <tableColumn id="1" xr3:uid="{E2E587B5-8B41-48BF-BAFC-54BE250CA8B9}" name="ID" dataDxfId="3"/>
    <tableColumn id="2" xr3:uid="{980CD6D0-3A4A-4DB7-9ED0-2BB9F94317CC}" name="Sünohulk"/>
    <tableColumn id="3" xr3:uid="{BD636AB4-B909-4C18-8C6F-1CCD1D256F3C}" name="EKI + neurotõlke seletus" dataDxfId="2"/>
    <tableColumn id="4" xr3:uid="{0AEDC14D-43F1-4C64-9A8A-5E30F86A6929}" name="PWNst tõlgitud seletus"/>
    <tableColumn id="5" xr3:uid="{4A6BB5C7-79BB-4987-B096-4CD883AEA77D}" name="Meetod"/>
    <tableColumn id="6" xr3:uid="{8956CC81-0B9C-4758-ADDF-236AE9F80E15}" name="EKI seletuse hinne" dataDxfId="1"/>
    <tableColumn id="7" xr3:uid="{CD6EC4C9-DF6A-411A-B949-78AF410E51ED}" name="Tõlke (est-&gt;est) hinn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93"/>
  <sheetViews>
    <sheetView tabSelected="1" workbookViewId="0">
      <selection activeCell="H11" sqref="H11"/>
    </sheetView>
  </sheetViews>
  <sheetFormatPr defaultRowHeight="15" x14ac:dyDescent="0.25"/>
  <cols>
    <col min="1" max="1" width="9.42578125" customWidth="1"/>
    <col min="2" max="2" width="11.42578125" customWidth="1"/>
    <col min="3" max="3" width="35.85546875" style="5" customWidth="1"/>
    <col min="4" max="4" width="24.140625" customWidth="1"/>
    <col min="5" max="5" width="12.28515625" customWidth="1"/>
    <col min="6" max="6" width="21.42578125" style="9" customWidth="1"/>
    <col min="7" max="7" width="25.42578125" style="9" customWidth="1"/>
  </cols>
  <sheetData>
    <row r="1" spans="1:17" x14ac:dyDescent="0.25">
      <c r="A1" s="8" t="s">
        <v>399</v>
      </c>
      <c r="B1" s="6" t="s">
        <v>0</v>
      </c>
      <c r="C1" s="6" t="s">
        <v>398</v>
      </c>
      <c r="D1" s="6" t="s">
        <v>401</v>
      </c>
      <c r="E1" s="6" t="s">
        <v>1</v>
      </c>
      <c r="F1" s="7" t="s">
        <v>400</v>
      </c>
      <c r="G1" s="7" t="s">
        <v>384</v>
      </c>
      <c r="H1" s="2"/>
    </row>
    <row r="2" spans="1:17" x14ac:dyDescent="0.25">
      <c r="A2" s="1">
        <v>10134</v>
      </c>
      <c r="B2" t="s">
        <v>2</v>
      </c>
      <c r="C2" s="5" t="s">
        <v>3</v>
      </c>
      <c r="D2" t="s">
        <v>4</v>
      </c>
      <c r="E2" t="s">
        <v>5</v>
      </c>
      <c r="F2" s="9">
        <v>4</v>
      </c>
      <c r="G2" s="9">
        <v>0</v>
      </c>
    </row>
    <row r="3" spans="1:17" x14ac:dyDescent="0.25">
      <c r="A3" s="1">
        <v>16586</v>
      </c>
      <c r="B3" t="s">
        <v>6</v>
      </c>
      <c r="C3" s="5" t="s">
        <v>7</v>
      </c>
      <c r="D3" t="s">
        <v>4</v>
      </c>
      <c r="E3" t="s">
        <v>5</v>
      </c>
      <c r="F3" s="9">
        <v>4</v>
      </c>
      <c r="G3" s="9">
        <v>2</v>
      </c>
    </row>
    <row r="4" spans="1:17" x14ac:dyDescent="0.25">
      <c r="A4" s="1">
        <v>4468</v>
      </c>
      <c r="B4" t="s">
        <v>8</v>
      </c>
      <c r="C4" s="5" t="s">
        <v>9</v>
      </c>
      <c r="D4" t="s">
        <v>4</v>
      </c>
      <c r="E4" t="s">
        <v>5</v>
      </c>
      <c r="F4" s="9">
        <v>1</v>
      </c>
      <c r="G4" s="9">
        <v>1</v>
      </c>
    </row>
    <row r="5" spans="1:17" x14ac:dyDescent="0.25">
      <c r="A5" s="1">
        <v>10528</v>
      </c>
      <c r="B5" t="s">
        <v>10</v>
      </c>
      <c r="C5" s="5" t="s">
        <v>11</v>
      </c>
      <c r="D5" t="s">
        <v>4</v>
      </c>
      <c r="E5" t="s">
        <v>5</v>
      </c>
      <c r="F5" s="9">
        <v>2</v>
      </c>
      <c r="G5" s="9">
        <v>4</v>
      </c>
    </row>
    <row r="6" spans="1:17" x14ac:dyDescent="0.25">
      <c r="A6" s="1">
        <v>4065</v>
      </c>
      <c r="B6" t="s">
        <v>12</v>
      </c>
      <c r="C6" s="5" t="s">
        <v>13</v>
      </c>
      <c r="D6" t="s">
        <v>4</v>
      </c>
      <c r="E6" t="s">
        <v>5</v>
      </c>
      <c r="F6" s="9">
        <v>4</v>
      </c>
      <c r="G6" s="9">
        <v>4</v>
      </c>
    </row>
    <row r="7" spans="1:17" x14ac:dyDescent="0.25">
      <c r="A7" s="1">
        <v>9039</v>
      </c>
      <c r="B7" t="s">
        <v>14</v>
      </c>
      <c r="C7" s="5" t="s">
        <v>15</v>
      </c>
      <c r="D7" t="s">
        <v>4</v>
      </c>
      <c r="E7" t="s">
        <v>5</v>
      </c>
      <c r="F7" s="9">
        <v>4</v>
      </c>
      <c r="G7" s="9">
        <v>1</v>
      </c>
      <c r="K7" t="s">
        <v>385</v>
      </c>
      <c r="L7" t="s">
        <v>393</v>
      </c>
      <c r="M7" t="s">
        <v>394</v>
      </c>
      <c r="O7" t="s">
        <v>385</v>
      </c>
      <c r="P7" t="s">
        <v>397</v>
      </c>
      <c r="Q7" t="s">
        <v>394</v>
      </c>
    </row>
    <row r="8" spans="1:17" x14ac:dyDescent="0.25">
      <c r="A8" s="1">
        <v>4696</v>
      </c>
      <c r="B8" t="s">
        <v>16</v>
      </c>
      <c r="C8" s="5" t="s">
        <v>17</v>
      </c>
      <c r="D8" t="s">
        <v>4</v>
      </c>
      <c r="E8" t="s">
        <v>5</v>
      </c>
      <c r="F8" s="9">
        <v>3</v>
      </c>
      <c r="G8" s="9">
        <v>2</v>
      </c>
      <c r="K8" t="s">
        <v>386</v>
      </c>
      <c r="L8">
        <f>COUNTIF(F:F,4)</f>
        <v>106</v>
      </c>
      <c r="M8">
        <f>COUNTIF(G:G,4)</f>
        <v>42</v>
      </c>
      <c r="O8" t="s">
        <v>386</v>
      </c>
      <c r="P8" s="3">
        <f>COUNTIF(F:F,4)/192</f>
        <v>0.55208333333333337</v>
      </c>
      <c r="Q8" s="3">
        <f>COUNTIF(G:G,4)/192</f>
        <v>0.21875</v>
      </c>
    </row>
    <row r="9" spans="1:17" x14ac:dyDescent="0.25">
      <c r="A9" s="1">
        <v>14852</v>
      </c>
      <c r="B9" t="s">
        <v>18</v>
      </c>
      <c r="C9" s="5" t="s">
        <v>19</v>
      </c>
      <c r="D9" t="s">
        <v>4</v>
      </c>
      <c r="E9" t="s">
        <v>5</v>
      </c>
      <c r="F9" s="9">
        <v>4</v>
      </c>
      <c r="G9" s="9">
        <v>3</v>
      </c>
      <c r="K9" t="s">
        <v>387</v>
      </c>
      <c r="L9">
        <f>COUNTIF(F:F,3)</f>
        <v>56</v>
      </c>
      <c r="M9">
        <f>COUNTIF(G:G,3)</f>
        <v>59</v>
      </c>
      <c r="O9" t="s">
        <v>387</v>
      </c>
      <c r="P9" s="3">
        <f>COUNTIF(F:F,3)/192</f>
        <v>0.29166666666666669</v>
      </c>
      <c r="Q9" s="3">
        <f>COUNTIF(G:G,3)/192</f>
        <v>0.30729166666666669</v>
      </c>
    </row>
    <row r="10" spans="1:17" x14ac:dyDescent="0.25">
      <c r="A10" s="1">
        <v>15373</v>
      </c>
      <c r="B10" t="s">
        <v>20</v>
      </c>
      <c r="C10" s="5" t="s">
        <v>21</v>
      </c>
      <c r="D10" t="s">
        <v>4</v>
      </c>
      <c r="E10" t="s">
        <v>5</v>
      </c>
      <c r="F10" s="9">
        <v>4</v>
      </c>
      <c r="G10" s="9">
        <v>3</v>
      </c>
      <c r="K10" t="s">
        <v>388</v>
      </c>
      <c r="L10">
        <f>COUNTIF(F:F,2)</f>
        <v>17</v>
      </c>
      <c r="M10">
        <f>COUNTIF(G:G,2)</f>
        <v>44</v>
      </c>
      <c r="O10" t="s">
        <v>388</v>
      </c>
      <c r="P10" s="3">
        <f>COUNTIF(F:F,2)/192</f>
        <v>8.8541666666666671E-2</v>
      </c>
      <c r="Q10" s="3">
        <f>COUNTIF(G:G,2)/192</f>
        <v>0.22916666666666666</v>
      </c>
    </row>
    <row r="11" spans="1:17" x14ac:dyDescent="0.25">
      <c r="A11" s="1">
        <v>7275</v>
      </c>
      <c r="B11" t="s">
        <v>22</v>
      </c>
      <c r="C11" s="5" t="s">
        <v>23</v>
      </c>
      <c r="D11" t="s">
        <v>4</v>
      </c>
      <c r="E11" t="s">
        <v>5</v>
      </c>
      <c r="F11" s="9">
        <v>3</v>
      </c>
      <c r="G11" s="9">
        <v>0</v>
      </c>
      <c r="K11" t="s">
        <v>389</v>
      </c>
      <c r="L11">
        <f>COUNTIF(F:F,1)</f>
        <v>7</v>
      </c>
      <c r="M11">
        <f>COUNTIF(G:G,1)</f>
        <v>16</v>
      </c>
      <c r="O11" t="s">
        <v>389</v>
      </c>
      <c r="P11" s="3">
        <f>COUNTIF(F:F,1)/192</f>
        <v>3.6458333333333336E-2</v>
      </c>
      <c r="Q11" s="3">
        <f>COUNTIF(G:G,1)/192</f>
        <v>8.3333333333333329E-2</v>
      </c>
    </row>
    <row r="12" spans="1:17" x14ac:dyDescent="0.25">
      <c r="A12" s="1">
        <v>17337</v>
      </c>
      <c r="B12" t="s">
        <v>24</v>
      </c>
      <c r="C12" s="5" t="s">
        <v>25</v>
      </c>
      <c r="D12" t="s">
        <v>4</v>
      </c>
      <c r="E12" t="s">
        <v>5</v>
      </c>
      <c r="F12" s="9">
        <v>4</v>
      </c>
      <c r="G12" s="9">
        <v>4</v>
      </c>
      <c r="K12" t="s">
        <v>390</v>
      </c>
      <c r="L12">
        <f>COUNTIF(F:F,0)</f>
        <v>6</v>
      </c>
      <c r="M12">
        <f>COUNTIF(G:G,0)</f>
        <v>31</v>
      </c>
      <c r="O12" t="s">
        <v>390</v>
      </c>
      <c r="P12" s="3">
        <f>COUNTIF(F:F,0)/192</f>
        <v>3.125E-2</v>
      </c>
      <c r="Q12" s="3">
        <f>COUNTIF(G:G,0)/192</f>
        <v>0.16145833333333334</v>
      </c>
    </row>
    <row r="13" spans="1:17" x14ac:dyDescent="0.25">
      <c r="A13" s="1">
        <v>3280</v>
      </c>
      <c r="B13" t="s">
        <v>26</v>
      </c>
      <c r="C13" s="5" t="s">
        <v>27</v>
      </c>
      <c r="D13" t="s">
        <v>4</v>
      </c>
      <c r="E13" t="s">
        <v>5</v>
      </c>
      <c r="F13" s="9">
        <v>4</v>
      </c>
      <c r="G13" s="9">
        <v>2</v>
      </c>
    </row>
    <row r="14" spans="1:17" x14ac:dyDescent="0.25">
      <c r="A14" s="1">
        <v>6506</v>
      </c>
      <c r="B14" t="s">
        <v>28</v>
      </c>
      <c r="C14" s="5" t="s">
        <v>29</v>
      </c>
      <c r="D14" t="s">
        <v>4</v>
      </c>
      <c r="E14" t="s">
        <v>5</v>
      </c>
      <c r="F14" s="9">
        <v>2</v>
      </c>
      <c r="G14" s="9">
        <v>2</v>
      </c>
    </row>
    <row r="15" spans="1:17" x14ac:dyDescent="0.25">
      <c r="A15" s="1">
        <v>6887</v>
      </c>
      <c r="B15" t="s">
        <v>30</v>
      </c>
      <c r="C15" s="5" t="s">
        <v>31</v>
      </c>
      <c r="D15" t="s">
        <v>4</v>
      </c>
      <c r="E15" t="s">
        <v>5</v>
      </c>
      <c r="F15" s="9">
        <v>4</v>
      </c>
      <c r="G15" s="9">
        <v>4</v>
      </c>
    </row>
    <row r="16" spans="1:17" x14ac:dyDescent="0.25">
      <c r="A16" s="1">
        <v>8160</v>
      </c>
      <c r="B16" t="s">
        <v>32</v>
      </c>
      <c r="C16" s="5" t="s">
        <v>33</v>
      </c>
      <c r="D16" t="s">
        <v>4</v>
      </c>
      <c r="E16" t="s">
        <v>5</v>
      </c>
      <c r="F16" s="9">
        <v>4</v>
      </c>
      <c r="G16" s="9">
        <v>0</v>
      </c>
      <c r="K16" t="s">
        <v>395</v>
      </c>
    </row>
    <row r="17" spans="1:11" x14ac:dyDescent="0.25">
      <c r="A17" s="1">
        <v>3818</v>
      </c>
      <c r="B17" t="s">
        <v>34</v>
      </c>
      <c r="C17" s="5" t="s">
        <v>35</v>
      </c>
      <c r="D17" t="s">
        <v>4</v>
      </c>
      <c r="E17" t="s">
        <v>5</v>
      </c>
      <c r="F17" s="9">
        <v>3</v>
      </c>
      <c r="G17" s="9">
        <v>0</v>
      </c>
      <c r="K17" s="4">
        <f>AVERAGE(F:F)</f>
        <v>3.296875</v>
      </c>
    </row>
    <row r="18" spans="1:11" x14ac:dyDescent="0.25">
      <c r="A18" s="1">
        <v>3456</v>
      </c>
      <c r="B18" t="s">
        <v>36</v>
      </c>
      <c r="C18" s="5" t="s">
        <v>37</v>
      </c>
      <c r="D18" t="s">
        <v>4</v>
      </c>
      <c r="E18" t="s">
        <v>5</v>
      </c>
      <c r="F18" s="9">
        <v>3</v>
      </c>
      <c r="G18" s="9">
        <v>1</v>
      </c>
    </row>
    <row r="19" spans="1:11" x14ac:dyDescent="0.25">
      <c r="A19" s="1">
        <v>11367</v>
      </c>
      <c r="B19" t="s">
        <v>38</v>
      </c>
      <c r="C19" s="5" t="s">
        <v>39</v>
      </c>
      <c r="D19" t="s">
        <v>4</v>
      </c>
      <c r="E19" t="s">
        <v>5</v>
      </c>
      <c r="F19" s="9">
        <v>2</v>
      </c>
      <c r="G19" s="9">
        <v>3</v>
      </c>
    </row>
    <row r="20" spans="1:11" x14ac:dyDescent="0.25">
      <c r="A20" s="1">
        <v>17962</v>
      </c>
      <c r="B20" t="s">
        <v>40</v>
      </c>
      <c r="C20" s="5" t="s">
        <v>41</v>
      </c>
      <c r="D20" t="s">
        <v>4</v>
      </c>
      <c r="E20" t="s">
        <v>5</v>
      </c>
      <c r="F20" s="9">
        <v>4</v>
      </c>
      <c r="G20" s="9">
        <v>3</v>
      </c>
      <c r="K20" t="s">
        <v>396</v>
      </c>
    </row>
    <row r="21" spans="1:11" x14ac:dyDescent="0.25">
      <c r="A21" s="1">
        <v>13777</v>
      </c>
      <c r="B21" t="s">
        <v>42</v>
      </c>
      <c r="C21" s="5" t="s">
        <v>43</v>
      </c>
      <c r="D21" t="s">
        <v>4</v>
      </c>
      <c r="E21" t="s">
        <v>5</v>
      </c>
      <c r="F21" s="9">
        <v>3</v>
      </c>
      <c r="G21" s="9">
        <v>4</v>
      </c>
      <c r="K21" s="4">
        <f>AVERAGE(G2:G193)</f>
        <v>2.3385416666666665</v>
      </c>
    </row>
    <row r="22" spans="1:11" x14ac:dyDescent="0.25">
      <c r="A22" s="1">
        <v>18228</v>
      </c>
      <c r="B22" t="s">
        <v>44</v>
      </c>
      <c r="C22" s="5" t="s">
        <v>45</v>
      </c>
      <c r="D22" t="s">
        <v>4</v>
      </c>
      <c r="E22" t="s">
        <v>5</v>
      </c>
      <c r="F22" s="9">
        <v>4</v>
      </c>
      <c r="G22" s="9">
        <v>4</v>
      </c>
    </row>
    <row r="23" spans="1:11" x14ac:dyDescent="0.25">
      <c r="A23" s="1">
        <v>5297</v>
      </c>
      <c r="B23" t="s">
        <v>391</v>
      </c>
      <c r="C23" s="5" t="s">
        <v>392</v>
      </c>
      <c r="D23" t="s">
        <v>4</v>
      </c>
      <c r="E23" t="s">
        <v>5</v>
      </c>
      <c r="F23" s="9">
        <v>3</v>
      </c>
      <c r="G23" s="9">
        <v>3</v>
      </c>
    </row>
    <row r="24" spans="1:11" x14ac:dyDescent="0.25">
      <c r="A24" s="1">
        <v>5208</v>
      </c>
      <c r="B24" t="s">
        <v>46</v>
      </c>
      <c r="C24" s="5" t="s">
        <v>47</v>
      </c>
      <c r="D24" t="s">
        <v>4</v>
      </c>
      <c r="E24" t="s">
        <v>5</v>
      </c>
      <c r="F24" s="9">
        <v>2</v>
      </c>
      <c r="G24" s="9">
        <v>0</v>
      </c>
    </row>
    <row r="25" spans="1:11" x14ac:dyDescent="0.25">
      <c r="A25" s="1">
        <v>8737</v>
      </c>
      <c r="B25" t="s">
        <v>48</v>
      </c>
      <c r="C25" s="5" t="s">
        <v>49</v>
      </c>
      <c r="D25" t="s">
        <v>4</v>
      </c>
      <c r="E25" t="s">
        <v>5</v>
      </c>
      <c r="F25" s="9">
        <v>3</v>
      </c>
      <c r="G25" s="9">
        <v>4</v>
      </c>
    </row>
    <row r="26" spans="1:11" x14ac:dyDescent="0.25">
      <c r="A26" s="1">
        <v>3983</v>
      </c>
      <c r="B26" t="s">
        <v>50</v>
      </c>
      <c r="C26" s="5" t="s">
        <v>51</v>
      </c>
      <c r="D26" t="s">
        <v>4</v>
      </c>
      <c r="E26" t="s">
        <v>5</v>
      </c>
      <c r="F26" s="9">
        <v>4</v>
      </c>
      <c r="G26" s="9">
        <v>3</v>
      </c>
    </row>
    <row r="27" spans="1:11" x14ac:dyDescent="0.25">
      <c r="A27" s="1">
        <v>12031</v>
      </c>
      <c r="B27" t="s">
        <v>52</v>
      </c>
      <c r="C27" s="5" t="s">
        <v>53</v>
      </c>
      <c r="D27" t="s">
        <v>4</v>
      </c>
      <c r="E27" t="s">
        <v>5</v>
      </c>
      <c r="F27" s="9">
        <v>4</v>
      </c>
      <c r="G27" s="9">
        <v>4</v>
      </c>
    </row>
    <row r="28" spans="1:11" x14ac:dyDescent="0.25">
      <c r="A28" s="1">
        <v>17841</v>
      </c>
      <c r="B28" t="s">
        <v>54</v>
      </c>
      <c r="C28" s="5" t="s">
        <v>55</v>
      </c>
      <c r="D28" t="s">
        <v>4</v>
      </c>
      <c r="E28" t="s">
        <v>5</v>
      </c>
      <c r="F28" s="9">
        <v>4</v>
      </c>
      <c r="G28" s="9">
        <v>3</v>
      </c>
    </row>
    <row r="29" spans="1:11" x14ac:dyDescent="0.25">
      <c r="A29" s="1">
        <v>10067</v>
      </c>
      <c r="B29" t="s">
        <v>56</v>
      </c>
      <c r="C29" s="5" t="s">
        <v>57</v>
      </c>
      <c r="D29" t="s">
        <v>4</v>
      </c>
      <c r="E29" t="s">
        <v>5</v>
      </c>
      <c r="F29" s="9">
        <v>4</v>
      </c>
      <c r="G29" s="9">
        <v>3</v>
      </c>
    </row>
    <row r="30" spans="1:11" x14ac:dyDescent="0.25">
      <c r="A30" s="1">
        <v>18020</v>
      </c>
      <c r="B30" t="s">
        <v>58</v>
      </c>
      <c r="C30" s="5" t="s">
        <v>59</v>
      </c>
      <c r="D30" t="s">
        <v>4</v>
      </c>
      <c r="E30" t="s">
        <v>5</v>
      </c>
      <c r="F30" s="9">
        <v>4</v>
      </c>
      <c r="G30" s="9">
        <v>4</v>
      </c>
    </row>
    <row r="31" spans="1:11" x14ac:dyDescent="0.25">
      <c r="A31" s="1">
        <v>12391</v>
      </c>
      <c r="B31" t="s">
        <v>60</v>
      </c>
      <c r="C31" s="5" t="s">
        <v>61</v>
      </c>
      <c r="D31" t="s">
        <v>4</v>
      </c>
      <c r="E31" t="s">
        <v>5</v>
      </c>
      <c r="F31" s="9">
        <v>3</v>
      </c>
      <c r="G31" s="9">
        <v>3</v>
      </c>
    </row>
    <row r="32" spans="1:11" x14ac:dyDescent="0.25">
      <c r="A32" s="1">
        <v>15556</v>
      </c>
      <c r="B32" t="s">
        <v>62</v>
      </c>
      <c r="C32" s="5" t="s">
        <v>63</v>
      </c>
      <c r="D32" t="s">
        <v>4</v>
      </c>
      <c r="E32" t="s">
        <v>5</v>
      </c>
      <c r="F32" s="9">
        <v>3</v>
      </c>
      <c r="G32" s="9">
        <v>0</v>
      </c>
    </row>
    <row r="33" spans="1:7" x14ac:dyDescent="0.25">
      <c r="A33" s="1">
        <v>3147</v>
      </c>
      <c r="B33" t="s">
        <v>64</v>
      </c>
      <c r="C33" s="5" t="s">
        <v>65</v>
      </c>
      <c r="D33" t="s">
        <v>4</v>
      </c>
      <c r="E33" t="s">
        <v>5</v>
      </c>
      <c r="F33" s="9">
        <v>4</v>
      </c>
      <c r="G33" s="9">
        <v>3</v>
      </c>
    </row>
    <row r="34" spans="1:7" x14ac:dyDescent="0.25">
      <c r="A34" s="1">
        <v>9539</v>
      </c>
      <c r="B34" t="s">
        <v>66</v>
      </c>
      <c r="C34" s="5" t="s">
        <v>67</v>
      </c>
      <c r="D34" t="s">
        <v>4</v>
      </c>
      <c r="E34" t="s">
        <v>5</v>
      </c>
      <c r="F34" s="9">
        <v>2</v>
      </c>
      <c r="G34" s="9">
        <v>1</v>
      </c>
    </row>
    <row r="35" spans="1:7" x14ac:dyDescent="0.25">
      <c r="A35" s="1">
        <v>18289</v>
      </c>
      <c r="B35" t="s">
        <v>68</v>
      </c>
      <c r="C35" s="5" t="s">
        <v>69</v>
      </c>
      <c r="D35" t="s">
        <v>4</v>
      </c>
      <c r="E35" t="s">
        <v>5</v>
      </c>
      <c r="F35" s="9">
        <v>3</v>
      </c>
      <c r="G35" s="9">
        <v>1</v>
      </c>
    </row>
    <row r="36" spans="1:7" x14ac:dyDescent="0.25">
      <c r="A36" s="1">
        <v>17972</v>
      </c>
      <c r="B36" t="s">
        <v>70</v>
      </c>
      <c r="C36" s="5" t="s">
        <v>71</v>
      </c>
      <c r="D36" t="s">
        <v>4</v>
      </c>
      <c r="E36" t="s">
        <v>5</v>
      </c>
      <c r="F36" s="9">
        <v>4</v>
      </c>
      <c r="G36" s="9">
        <v>3</v>
      </c>
    </row>
    <row r="37" spans="1:7" x14ac:dyDescent="0.25">
      <c r="A37" s="1">
        <v>16744</v>
      </c>
      <c r="B37" t="s">
        <v>72</v>
      </c>
      <c r="C37" s="5" t="s">
        <v>73</v>
      </c>
      <c r="D37" t="s">
        <v>4</v>
      </c>
      <c r="E37" t="s">
        <v>5</v>
      </c>
      <c r="F37" s="9">
        <v>2</v>
      </c>
      <c r="G37" s="9">
        <v>3</v>
      </c>
    </row>
    <row r="38" spans="1:7" x14ac:dyDescent="0.25">
      <c r="A38" s="1">
        <v>1594</v>
      </c>
      <c r="B38" t="s">
        <v>74</v>
      </c>
      <c r="C38" s="5" t="s">
        <v>75</v>
      </c>
      <c r="D38" t="s">
        <v>4</v>
      </c>
      <c r="E38" t="s">
        <v>5</v>
      </c>
      <c r="F38" s="9">
        <v>4</v>
      </c>
      <c r="G38" s="9">
        <v>4</v>
      </c>
    </row>
    <row r="39" spans="1:7" x14ac:dyDescent="0.25">
      <c r="A39" s="1">
        <v>986</v>
      </c>
      <c r="B39" t="s">
        <v>76</v>
      </c>
      <c r="C39" s="5" t="s">
        <v>77</v>
      </c>
      <c r="D39" t="s">
        <v>4</v>
      </c>
      <c r="E39" t="s">
        <v>5</v>
      </c>
      <c r="F39" s="9">
        <v>4</v>
      </c>
      <c r="G39" s="9">
        <v>4</v>
      </c>
    </row>
    <row r="40" spans="1:7" x14ac:dyDescent="0.25">
      <c r="A40" s="1">
        <v>12970</v>
      </c>
      <c r="B40" t="s">
        <v>78</v>
      </c>
      <c r="C40" s="5" t="s">
        <v>79</v>
      </c>
      <c r="D40" t="s">
        <v>4</v>
      </c>
      <c r="E40" t="s">
        <v>5</v>
      </c>
      <c r="F40" s="9">
        <v>4</v>
      </c>
      <c r="G40" s="9">
        <v>2</v>
      </c>
    </row>
    <row r="41" spans="1:7" x14ac:dyDescent="0.25">
      <c r="A41" s="1">
        <v>11872</v>
      </c>
      <c r="B41" t="s">
        <v>80</v>
      </c>
      <c r="C41" s="5" t="s">
        <v>81</v>
      </c>
      <c r="D41" t="s">
        <v>4</v>
      </c>
      <c r="E41" t="s">
        <v>5</v>
      </c>
      <c r="F41" s="9">
        <v>3</v>
      </c>
      <c r="G41" s="9">
        <v>2</v>
      </c>
    </row>
    <row r="42" spans="1:7" x14ac:dyDescent="0.25">
      <c r="A42" s="1">
        <v>304</v>
      </c>
      <c r="B42" t="s">
        <v>82</v>
      </c>
      <c r="C42" s="5" t="s">
        <v>83</v>
      </c>
      <c r="D42" t="s">
        <v>4</v>
      </c>
      <c r="E42" t="s">
        <v>5</v>
      </c>
      <c r="F42" s="9">
        <v>1</v>
      </c>
      <c r="G42" s="9">
        <v>1</v>
      </c>
    </row>
    <row r="43" spans="1:7" x14ac:dyDescent="0.25">
      <c r="A43" s="1">
        <v>16355</v>
      </c>
      <c r="B43" t="s">
        <v>84</v>
      </c>
      <c r="C43" s="5" t="s">
        <v>85</v>
      </c>
      <c r="D43" t="s">
        <v>4</v>
      </c>
      <c r="E43" t="s">
        <v>5</v>
      </c>
      <c r="F43" s="9">
        <v>4</v>
      </c>
      <c r="G43" s="9">
        <v>0</v>
      </c>
    </row>
    <row r="44" spans="1:7" x14ac:dyDescent="0.25">
      <c r="A44" s="1">
        <v>7478</v>
      </c>
      <c r="B44" t="s">
        <v>86</v>
      </c>
      <c r="C44" s="5" t="s">
        <v>87</v>
      </c>
      <c r="D44" t="s">
        <v>4</v>
      </c>
      <c r="E44" t="s">
        <v>5</v>
      </c>
      <c r="F44" s="9">
        <v>4</v>
      </c>
      <c r="G44" s="9">
        <v>3</v>
      </c>
    </row>
    <row r="45" spans="1:7" x14ac:dyDescent="0.25">
      <c r="A45" s="1">
        <v>8066</v>
      </c>
      <c r="B45" t="s">
        <v>88</v>
      </c>
      <c r="C45" s="5" t="s">
        <v>89</v>
      </c>
      <c r="D45" t="s">
        <v>4</v>
      </c>
      <c r="E45" t="s">
        <v>5</v>
      </c>
      <c r="F45" s="9">
        <v>4</v>
      </c>
      <c r="G45" s="9">
        <v>4</v>
      </c>
    </row>
    <row r="46" spans="1:7" x14ac:dyDescent="0.25">
      <c r="A46" s="1">
        <v>11531</v>
      </c>
      <c r="B46" t="s">
        <v>90</v>
      </c>
      <c r="C46" s="5" t="s">
        <v>91</v>
      </c>
      <c r="D46" t="s">
        <v>4</v>
      </c>
      <c r="E46" t="s">
        <v>5</v>
      </c>
      <c r="F46" s="9">
        <v>4</v>
      </c>
      <c r="G46" s="9">
        <v>4</v>
      </c>
    </row>
    <row r="47" spans="1:7" x14ac:dyDescent="0.25">
      <c r="A47" s="1">
        <v>11712</v>
      </c>
      <c r="B47" t="s">
        <v>92</v>
      </c>
      <c r="C47" s="5" t="s">
        <v>93</v>
      </c>
      <c r="D47" t="s">
        <v>4</v>
      </c>
      <c r="E47" t="s">
        <v>5</v>
      </c>
      <c r="F47" s="9">
        <v>4</v>
      </c>
      <c r="G47" s="9">
        <v>2</v>
      </c>
    </row>
    <row r="48" spans="1:7" x14ac:dyDescent="0.25">
      <c r="A48" s="1">
        <v>18012</v>
      </c>
      <c r="B48" t="s">
        <v>94</v>
      </c>
      <c r="C48" s="5" t="s">
        <v>95</v>
      </c>
      <c r="D48" t="s">
        <v>4</v>
      </c>
      <c r="E48" t="s">
        <v>5</v>
      </c>
      <c r="F48" s="9">
        <v>3</v>
      </c>
      <c r="G48" s="9">
        <v>4</v>
      </c>
    </row>
    <row r="49" spans="1:11" x14ac:dyDescent="0.25">
      <c r="A49" s="1">
        <v>2083</v>
      </c>
      <c r="B49" t="s">
        <v>96</v>
      </c>
      <c r="C49" s="5" t="s">
        <v>97</v>
      </c>
      <c r="D49" t="s">
        <v>4</v>
      </c>
      <c r="E49" t="s">
        <v>5</v>
      </c>
      <c r="F49" s="9">
        <v>3</v>
      </c>
      <c r="G49" s="9">
        <v>3</v>
      </c>
    </row>
    <row r="50" spans="1:11" x14ac:dyDescent="0.25">
      <c r="A50" s="1">
        <v>2579</v>
      </c>
      <c r="B50" t="s">
        <v>98</v>
      </c>
      <c r="C50" s="5" t="s">
        <v>99</v>
      </c>
      <c r="D50" t="s">
        <v>4</v>
      </c>
      <c r="E50" t="s">
        <v>5</v>
      </c>
      <c r="F50" s="9">
        <v>3</v>
      </c>
      <c r="G50" s="9">
        <v>4</v>
      </c>
    </row>
    <row r="51" spans="1:11" x14ac:dyDescent="0.25">
      <c r="A51" s="1">
        <v>13275</v>
      </c>
      <c r="B51" t="s">
        <v>100</v>
      </c>
      <c r="C51" s="5" t="s">
        <v>101</v>
      </c>
      <c r="D51" t="s">
        <v>4</v>
      </c>
      <c r="E51" t="s">
        <v>5</v>
      </c>
      <c r="F51" s="9">
        <v>4</v>
      </c>
      <c r="G51" s="9">
        <v>2</v>
      </c>
    </row>
    <row r="52" spans="1:11" x14ac:dyDescent="0.25">
      <c r="A52" s="1">
        <v>5548</v>
      </c>
      <c r="B52" t="s">
        <v>102</v>
      </c>
      <c r="C52" s="5" t="s">
        <v>103</v>
      </c>
      <c r="D52" t="s">
        <v>4</v>
      </c>
      <c r="E52" t="s">
        <v>5</v>
      </c>
      <c r="F52" s="9">
        <v>3</v>
      </c>
      <c r="G52" s="9">
        <v>2</v>
      </c>
    </row>
    <row r="53" spans="1:11" x14ac:dyDescent="0.25">
      <c r="A53" s="1">
        <v>17134</v>
      </c>
      <c r="B53" t="s">
        <v>104</v>
      </c>
      <c r="C53" s="5" t="s">
        <v>105</v>
      </c>
      <c r="D53" t="s">
        <v>4</v>
      </c>
      <c r="E53" t="s">
        <v>5</v>
      </c>
      <c r="F53" s="9">
        <v>4</v>
      </c>
      <c r="G53" s="9">
        <v>3</v>
      </c>
    </row>
    <row r="54" spans="1:11" x14ac:dyDescent="0.25">
      <c r="A54" s="1">
        <v>8026</v>
      </c>
      <c r="B54" t="s">
        <v>106</v>
      </c>
      <c r="C54" s="5" t="s">
        <v>107</v>
      </c>
      <c r="D54" t="s">
        <v>4</v>
      </c>
      <c r="E54" t="s">
        <v>5</v>
      </c>
      <c r="F54" s="9">
        <v>4</v>
      </c>
      <c r="G54" s="9">
        <v>3</v>
      </c>
    </row>
    <row r="55" spans="1:11" x14ac:dyDescent="0.25">
      <c r="A55" s="1">
        <v>6985</v>
      </c>
      <c r="B55" t="s">
        <v>108</v>
      </c>
      <c r="C55" s="5" t="s">
        <v>109</v>
      </c>
      <c r="D55" t="s">
        <v>4</v>
      </c>
      <c r="E55" t="s">
        <v>5</v>
      </c>
      <c r="F55" s="9">
        <v>3</v>
      </c>
      <c r="G55" s="9">
        <v>4</v>
      </c>
    </row>
    <row r="56" spans="1:11" x14ac:dyDescent="0.25">
      <c r="A56" s="1">
        <v>15142</v>
      </c>
      <c r="B56" t="s">
        <v>110</v>
      </c>
      <c r="C56" s="5" t="s">
        <v>111</v>
      </c>
      <c r="D56" t="s">
        <v>4</v>
      </c>
      <c r="E56" t="s">
        <v>5</v>
      </c>
      <c r="F56" s="9">
        <v>4</v>
      </c>
      <c r="G56" s="9">
        <v>3</v>
      </c>
    </row>
    <row r="57" spans="1:11" x14ac:dyDescent="0.25">
      <c r="A57" s="1">
        <v>15896</v>
      </c>
      <c r="B57" t="s">
        <v>112</v>
      </c>
      <c r="C57" s="5" t="s">
        <v>113</v>
      </c>
      <c r="D57" t="s">
        <v>4</v>
      </c>
      <c r="E57" t="s">
        <v>5</v>
      </c>
      <c r="F57" s="9">
        <v>4</v>
      </c>
      <c r="G57" s="9">
        <v>2</v>
      </c>
    </row>
    <row r="58" spans="1:11" x14ac:dyDescent="0.25">
      <c r="A58" s="1">
        <v>3606</v>
      </c>
      <c r="B58" t="s">
        <v>114</v>
      </c>
      <c r="C58" s="5" t="s">
        <v>115</v>
      </c>
      <c r="D58" t="s">
        <v>4</v>
      </c>
      <c r="E58" t="s">
        <v>5</v>
      </c>
      <c r="F58" s="9">
        <v>4</v>
      </c>
      <c r="G58" s="9">
        <v>4</v>
      </c>
    </row>
    <row r="59" spans="1:11" x14ac:dyDescent="0.25">
      <c r="A59" s="1">
        <v>1758</v>
      </c>
      <c r="B59" t="s">
        <v>116</v>
      </c>
      <c r="C59" s="5" t="s">
        <v>117</v>
      </c>
      <c r="D59" t="s">
        <v>4</v>
      </c>
      <c r="E59" t="s">
        <v>5</v>
      </c>
      <c r="F59" s="9">
        <v>4</v>
      </c>
      <c r="G59" s="9">
        <v>4</v>
      </c>
      <c r="K59" s="4"/>
    </row>
    <row r="60" spans="1:11" x14ac:dyDescent="0.25">
      <c r="A60" s="1">
        <v>10593</v>
      </c>
      <c r="B60" t="s">
        <v>118</v>
      </c>
      <c r="C60" s="5" t="s">
        <v>119</v>
      </c>
      <c r="D60" t="s">
        <v>4</v>
      </c>
      <c r="E60" t="s">
        <v>5</v>
      </c>
      <c r="F60" s="9">
        <v>3</v>
      </c>
      <c r="G60" s="9">
        <v>2</v>
      </c>
    </row>
    <row r="61" spans="1:11" x14ac:dyDescent="0.25">
      <c r="A61" s="1">
        <v>10722</v>
      </c>
      <c r="B61" t="s">
        <v>120</v>
      </c>
      <c r="C61" s="5" t="s">
        <v>121</v>
      </c>
      <c r="D61" t="s">
        <v>4</v>
      </c>
      <c r="E61" t="s">
        <v>5</v>
      </c>
      <c r="F61" s="9">
        <v>4</v>
      </c>
      <c r="G61" s="9">
        <v>2</v>
      </c>
    </row>
    <row r="62" spans="1:11" x14ac:dyDescent="0.25">
      <c r="A62" s="1">
        <v>18274</v>
      </c>
      <c r="B62" t="s">
        <v>122</v>
      </c>
      <c r="C62" s="5" t="s">
        <v>123</v>
      </c>
      <c r="D62" t="s">
        <v>4</v>
      </c>
      <c r="E62" t="s">
        <v>5</v>
      </c>
      <c r="F62" s="9">
        <v>0</v>
      </c>
      <c r="G62" s="9">
        <v>0</v>
      </c>
    </row>
    <row r="63" spans="1:11" x14ac:dyDescent="0.25">
      <c r="A63" s="1">
        <v>9646</v>
      </c>
      <c r="B63" t="s">
        <v>124</v>
      </c>
      <c r="C63" s="5" t="s">
        <v>125</v>
      </c>
      <c r="D63" t="s">
        <v>4</v>
      </c>
      <c r="E63" t="s">
        <v>5</v>
      </c>
      <c r="F63" s="9">
        <v>4</v>
      </c>
      <c r="G63" s="9">
        <v>1</v>
      </c>
    </row>
    <row r="64" spans="1:11" x14ac:dyDescent="0.25">
      <c r="A64" s="1">
        <v>1151</v>
      </c>
      <c r="B64" t="s">
        <v>126</v>
      </c>
      <c r="C64" s="5" t="s">
        <v>127</v>
      </c>
      <c r="D64" t="s">
        <v>4</v>
      </c>
      <c r="E64" t="s">
        <v>5</v>
      </c>
      <c r="F64" s="9">
        <v>4</v>
      </c>
      <c r="G64" s="9">
        <v>3</v>
      </c>
    </row>
    <row r="65" spans="1:7" x14ac:dyDescent="0.25">
      <c r="A65" s="1">
        <v>11161</v>
      </c>
      <c r="B65" t="s">
        <v>128</v>
      </c>
      <c r="C65" s="5" t="s">
        <v>9</v>
      </c>
      <c r="D65" t="s">
        <v>4</v>
      </c>
      <c r="E65" t="s">
        <v>5</v>
      </c>
      <c r="F65" s="9">
        <v>0</v>
      </c>
      <c r="G65" s="9">
        <v>0</v>
      </c>
    </row>
    <row r="66" spans="1:7" x14ac:dyDescent="0.25">
      <c r="A66" s="1">
        <v>5372</v>
      </c>
      <c r="B66" t="s">
        <v>129</v>
      </c>
      <c r="C66" s="5" t="s">
        <v>130</v>
      </c>
      <c r="D66" t="s">
        <v>4</v>
      </c>
      <c r="E66" t="s">
        <v>5</v>
      </c>
      <c r="F66" s="9">
        <v>4</v>
      </c>
      <c r="G66" s="9">
        <v>0</v>
      </c>
    </row>
    <row r="67" spans="1:7" x14ac:dyDescent="0.25">
      <c r="A67" s="1">
        <v>17828</v>
      </c>
      <c r="B67" t="s">
        <v>131</v>
      </c>
      <c r="C67" s="5" t="s">
        <v>132</v>
      </c>
      <c r="D67" t="s">
        <v>4</v>
      </c>
      <c r="E67" t="s">
        <v>5</v>
      </c>
      <c r="F67" s="9">
        <v>3</v>
      </c>
      <c r="G67" s="9">
        <v>4</v>
      </c>
    </row>
    <row r="68" spans="1:7" x14ac:dyDescent="0.25">
      <c r="A68" s="1">
        <v>15454</v>
      </c>
      <c r="B68" t="s">
        <v>133</v>
      </c>
      <c r="C68" s="5" t="s">
        <v>134</v>
      </c>
      <c r="D68" t="s">
        <v>4</v>
      </c>
      <c r="E68" t="s">
        <v>5</v>
      </c>
      <c r="F68" s="9">
        <v>0</v>
      </c>
      <c r="G68" s="9">
        <v>0</v>
      </c>
    </row>
    <row r="69" spans="1:7" x14ac:dyDescent="0.25">
      <c r="A69" s="1">
        <v>12367</v>
      </c>
      <c r="B69" t="s">
        <v>135</v>
      </c>
      <c r="C69" s="5" t="s">
        <v>136</v>
      </c>
      <c r="D69" t="s">
        <v>4</v>
      </c>
      <c r="E69" t="s">
        <v>5</v>
      </c>
      <c r="F69" s="9">
        <v>4</v>
      </c>
      <c r="G69" s="9">
        <v>3</v>
      </c>
    </row>
    <row r="70" spans="1:7" x14ac:dyDescent="0.25">
      <c r="A70" s="1">
        <v>11830</v>
      </c>
      <c r="B70" t="s">
        <v>137</v>
      </c>
      <c r="C70" s="5" t="s">
        <v>138</v>
      </c>
      <c r="D70" t="s">
        <v>4</v>
      </c>
      <c r="E70" t="s">
        <v>5</v>
      </c>
      <c r="F70" s="9">
        <v>4</v>
      </c>
      <c r="G70" s="9">
        <v>4</v>
      </c>
    </row>
    <row r="71" spans="1:7" x14ac:dyDescent="0.25">
      <c r="A71" s="1">
        <v>8223</v>
      </c>
      <c r="B71" t="s">
        <v>139</v>
      </c>
      <c r="C71" s="5" t="s">
        <v>140</v>
      </c>
      <c r="D71" t="s">
        <v>4</v>
      </c>
      <c r="E71" t="s">
        <v>5</v>
      </c>
      <c r="F71" s="9">
        <v>3</v>
      </c>
      <c r="G71" s="9">
        <v>3</v>
      </c>
    </row>
    <row r="72" spans="1:7" x14ac:dyDescent="0.25">
      <c r="A72" s="1">
        <v>13246</v>
      </c>
      <c r="B72" t="s">
        <v>141</v>
      </c>
      <c r="C72" s="5" t="s">
        <v>142</v>
      </c>
      <c r="D72" t="s">
        <v>4</v>
      </c>
      <c r="E72" t="s">
        <v>5</v>
      </c>
      <c r="F72" s="9">
        <v>2</v>
      </c>
      <c r="G72" s="9">
        <v>3</v>
      </c>
    </row>
    <row r="73" spans="1:7" x14ac:dyDescent="0.25">
      <c r="A73" s="1">
        <v>3658</v>
      </c>
      <c r="B73" t="s">
        <v>143</v>
      </c>
      <c r="C73" s="5" t="s">
        <v>144</v>
      </c>
      <c r="D73" t="s">
        <v>4</v>
      </c>
      <c r="E73" t="s">
        <v>5</v>
      </c>
      <c r="F73" s="9">
        <v>2</v>
      </c>
      <c r="G73" s="9">
        <v>3</v>
      </c>
    </row>
    <row r="74" spans="1:7" x14ac:dyDescent="0.25">
      <c r="A74" s="1">
        <v>16346</v>
      </c>
      <c r="B74" t="s">
        <v>145</v>
      </c>
      <c r="C74" s="5" t="s">
        <v>146</v>
      </c>
      <c r="D74" t="s">
        <v>4</v>
      </c>
      <c r="E74" t="s">
        <v>5</v>
      </c>
      <c r="F74" s="9">
        <v>3</v>
      </c>
      <c r="G74" s="9">
        <v>3</v>
      </c>
    </row>
    <row r="75" spans="1:7" x14ac:dyDescent="0.25">
      <c r="A75" s="1">
        <v>6667</v>
      </c>
      <c r="B75" t="s">
        <v>147</v>
      </c>
      <c r="C75" s="5" t="s">
        <v>148</v>
      </c>
      <c r="D75" t="s">
        <v>4</v>
      </c>
      <c r="E75" t="s">
        <v>5</v>
      </c>
      <c r="F75" s="9">
        <v>4</v>
      </c>
      <c r="G75" s="9">
        <v>2</v>
      </c>
    </row>
    <row r="76" spans="1:7" x14ac:dyDescent="0.25">
      <c r="A76" s="1">
        <v>5617</v>
      </c>
      <c r="B76" t="s">
        <v>149</v>
      </c>
      <c r="C76" s="5" t="s">
        <v>150</v>
      </c>
      <c r="D76" t="s">
        <v>4</v>
      </c>
      <c r="E76" t="s">
        <v>5</v>
      </c>
      <c r="F76" s="9">
        <v>3</v>
      </c>
      <c r="G76" s="9">
        <v>2</v>
      </c>
    </row>
    <row r="77" spans="1:7" x14ac:dyDescent="0.25">
      <c r="A77" s="1">
        <v>5212</v>
      </c>
      <c r="B77" t="s">
        <v>151</v>
      </c>
      <c r="C77" s="5" t="s">
        <v>152</v>
      </c>
      <c r="D77" t="s">
        <v>4</v>
      </c>
      <c r="E77" t="s">
        <v>5</v>
      </c>
      <c r="F77" s="9">
        <v>4</v>
      </c>
      <c r="G77" s="9">
        <v>2</v>
      </c>
    </row>
    <row r="78" spans="1:7" x14ac:dyDescent="0.25">
      <c r="A78" s="1">
        <v>13878</v>
      </c>
      <c r="B78" t="s">
        <v>153</v>
      </c>
      <c r="C78" s="5" t="s">
        <v>154</v>
      </c>
      <c r="D78" t="s">
        <v>4</v>
      </c>
      <c r="E78" t="s">
        <v>5</v>
      </c>
      <c r="F78" s="9">
        <v>4</v>
      </c>
      <c r="G78" s="9">
        <v>2</v>
      </c>
    </row>
    <row r="79" spans="1:7" x14ac:dyDescent="0.25">
      <c r="A79" s="1">
        <v>6596</v>
      </c>
      <c r="B79" t="s">
        <v>155</v>
      </c>
      <c r="C79" s="5" t="s">
        <v>156</v>
      </c>
      <c r="D79" t="s">
        <v>4</v>
      </c>
      <c r="E79" t="s">
        <v>5</v>
      </c>
      <c r="F79" s="9">
        <v>4</v>
      </c>
      <c r="G79" s="9">
        <v>2</v>
      </c>
    </row>
    <row r="80" spans="1:7" x14ac:dyDescent="0.25">
      <c r="A80" s="1">
        <v>14183</v>
      </c>
      <c r="B80" t="s">
        <v>157</v>
      </c>
      <c r="C80" s="5" t="s">
        <v>158</v>
      </c>
      <c r="D80" t="s">
        <v>4</v>
      </c>
      <c r="E80" t="s">
        <v>5</v>
      </c>
      <c r="F80" s="9">
        <v>3</v>
      </c>
      <c r="G80" s="9">
        <v>2</v>
      </c>
    </row>
    <row r="81" spans="1:7" x14ac:dyDescent="0.25">
      <c r="A81" s="1">
        <v>11711</v>
      </c>
      <c r="B81" t="s">
        <v>159</v>
      </c>
      <c r="C81" s="5" t="s">
        <v>160</v>
      </c>
      <c r="D81" t="s">
        <v>4</v>
      </c>
      <c r="E81" t="s">
        <v>5</v>
      </c>
      <c r="F81" s="9">
        <v>3</v>
      </c>
      <c r="G81" s="9">
        <v>0</v>
      </c>
    </row>
    <row r="82" spans="1:7" x14ac:dyDescent="0.25">
      <c r="A82" s="1">
        <v>10996</v>
      </c>
      <c r="B82" t="s">
        <v>161</v>
      </c>
      <c r="C82" s="5" t="s">
        <v>162</v>
      </c>
      <c r="D82" t="s">
        <v>4</v>
      </c>
      <c r="E82" t="s">
        <v>5</v>
      </c>
      <c r="F82" s="9">
        <v>4</v>
      </c>
      <c r="G82" s="9">
        <v>3</v>
      </c>
    </row>
    <row r="83" spans="1:7" x14ac:dyDescent="0.25">
      <c r="A83" s="1">
        <v>14960</v>
      </c>
      <c r="B83" t="s">
        <v>163</v>
      </c>
      <c r="C83" s="5" t="s">
        <v>164</v>
      </c>
      <c r="D83" t="s">
        <v>4</v>
      </c>
      <c r="E83" t="s">
        <v>5</v>
      </c>
      <c r="F83" s="9">
        <v>4</v>
      </c>
      <c r="G83" s="9">
        <v>2</v>
      </c>
    </row>
    <row r="84" spans="1:7" x14ac:dyDescent="0.25">
      <c r="A84" s="1">
        <v>11608</v>
      </c>
      <c r="B84" t="s">
        <v>165</v>
      </c>
      <c r="C84" s="5" t="s">
        <v>166</v>
      </c>
      <c r="D84" t="s">
        <v>4</v>
      </c>
      <c r="E84" t="s">
        <v>5</v>
      </c>
      <c r="F84" s="9">
        <v>4</v>
      </c>
      <c r="G84" s="9">
        <v>3</v>
      </c>
    </row>
    <row r="85" spans="1:7" x14ac:dyDescent="0.25">
      <c r="A85" s="1">
        <v>8164</v>
      </c>
      <c r="B85" t="s">
        <v>167</v>
      </c>
      <c r="C85" s="5" t="s">
        <v>168</v>
      </c>
      <c r="D85" t="s">
        <v>4</v>
      </c>
      <c r="E85" t="s">
        <v>5</v>
      </c>
      <c r="F85" s="9">
        <v>3</v>
      </c>
      <c r="G85" s="9">
        <v>2</v>
      </c>
    </row>
    <row r="86" spans="1:7" x14ac:dyDescent="0.25">
      <c r="A86" s="1">
        <v>636</v>
      </c>
      <c r="B86" t="s">
        <v>169</v>
      </c>
      <c r="C86" s="5" t="s">
        <v>170</v>
      </c>
      <c r="D86" t="s">
        <v>4</v>
      </c>
      <c r="E86" t="s">
        <v>5</v>
      </c>
      <c r="F86" s="9">
        <v>3</v>
      </c>
      <c r="G86" s="9">
        <v>4</v>
      </c>
    </row>
    <row r="87" spans="1:7" x14ac:dyDescent="0.25">
      <c r="A87" s="1">
        <v>17990</v>
      </c>
      <c r="B87" t="s">
        <v>171</v>
      </c>
      <c r="C87" s="5" t="s">
        <v>172</v>
      </c>
      <c r="D87" t="s">
        <v>4</v>
      </c>
      <c r="E87" t="s">
        <v>5</v>
      </c>
      <c r="F87" s="9">
        <v>3</v>
      </c>
      <c r="G87" s="9">
        <v>3</v>
      </c>
    </row>
    <row r="88" spans="1:7" x14ac:dyDescent="0.25">
      <c r="A88" s="1">
        <v>4018</v>
      </c>
      <c r="B88" t="s">
        <v>173</v>
      </c>
      <c r="C88" s="5" t="s">
        <v>174</v>
      </c>
      <c r="D88" t="s">
        <v>4</v>
      </c>
      <c r="E88" t="s">
        <v>5</v>
      </c>
      <c r="F88" s="9">
        <v>4</v>
      </c>
      <c r="G88" s="9">
        <v>0</v>
      </c>
    </row>
    <row r="89" spans="1:7" x14ac:dyDescent="0.25">
      <c r="A89" s="1">
        <v>8221</v>
      </c>
      <c r="B89" t="s">
        <v>175</v>
      </c>
      <c r="C89" s="5" t="s">
        <v>176</v>
      </c>
      <c r="D89" t="s">
        <v>4</v>
      </c>
      <c r="E89" t="s">
        <v>5</v>
      </c>
      <c r="F89" s="9">
        <v>4</v>
      </c>
      <c r="G89" s="9">
        <v>3</v>
      </c>
    </row>
    <row r="90" spans="1:7" x14ac:dyDescent="0.25">
      <c r="A90" s="1">
        <v>11650</v>
      </c>
      <c r="B90" t="s">
        <v>177</v>
      </c>
      <c r="C90" s="5" t="s">
        <v>178</v>
      </c>
      <c r="D90" t="s">
        <v>4</v>
      </c>
      <c r="E90" t="s">
        <v>5</v>
      </c>
      <c r="F90" s="9">
        <v>3</v>
      </c>
      <c r="G90" s="9">
        <v>4</v>
      </c>
    </row>
    <row r="91" spans="1:7" x14ac:dyDescent="0.25">
      <c r="A91" s="1">
        <v>16879</v>
      </c>
      <c r="B91" t="s">
        <v>179</v>
      </c>
      <c r="C91" s="5" t="s">
        <v>180</v>
      </c>
      <c r="D91" t="s">
        <v>4</v>
      </c>
      <c r="E91" t="s">
        <v>5</v>
      </c>
      <c r="F91" s="9">
        <v>2</v>
      </c>
      <c r="G91" s="9">
        <v>3</v>
      </c>
    </row>
    <row r="92" spans="1:7" x14ac:dyDescent="0.25">
      <c r="A92" s="1">
        <v>13841</v>
      </c>
      <c r="B92" t="s">
        <v>181</v>
      </c>
      <c r="C92" s="5" t="s">
        <v>182</v>
      </c>
      <c r="D92" t="s">
        <v>4</v>
      </c>
      <c r="E92" t="s">
        <v>5</v>
      </c>
      <c r="F92" s="9">
        <v>4</v>
      </c>
      <c r="G92" s="9">
        <v>0</v>
      </c>
    </row>
    <row r="93" spans="1:7" x14ac:dyDescent="0.25">
      <c r="A93" s="1">
        <v>17864</v>
      </c>
      <c r="B93" t="s">
        <v>183</v>
      </c>
      <c r="C93" s="5" t="s">
        <v>184</v>
      </c>
      <c r="D93" t="s">
        <v>4</v>
      </c>
      <c r="E93" t="s">
        <v>5</v>
      </c>
      <c r="F93" s="9">
        <v>4</v>
      </c>
      <c r="G93" s="9">
        <v>0</v>
      </c>
    </row>
    <row r="94" spans="1:7" x14ac:dyDescent="0.25">
      <c r="A94" s="1">
        <v>15311</v>
      </c>
      <c r="B94" t="s">
        <v>185</v>
      </c>
      <c r="C94" s="5" t="s">
        <v>186</v>
      </c>
      <c r="D94" t="s">
        <v>4</v>
      </c>
      <c r="E94" t="s">
        <v>5</v>
      </c>
      <c r="F94" s="9">
        <v>4</v>
      </c>
      <c r="G94" s="10">
        <v>1</v>
      </c>
    </row>
    <row r="95" spans="1:7" x14ac:dyDescent="0.25">
      <c r="A95" s="1">
        <v>10077</v>
      </c>
      <c r="B95" t="s">
        <v>187</v>
      </c>
      <c r="C95" s="5" t="s">
        <v>188</v>
      </c>
      <c r="D95" t="s">
        <v>4</v>
      </c>
      <c r="E95" t="s">
        <v>5</v>
      </c>
      <c r="F95" s="9">
        <v>4</v>
      </c>
      <c r="G95" s="9">
        <v>2</v>
      </c>
    </row>
    <row r="96" spans="1:7" x14ac:dyDescent="0.25">
      <c r="A96" s="1">
        <v>13225</v>
      </c>
      <c r="B96" t="s">
        <v>189</v>
      </c>
      <c r="C96" s="5" t="s">
        <v>190</v>
      </c>
      <c r="D96" t="s">
        <v>4</v>
      </c>
      <c r="E96" t="s">
        <v>5</v>
      </c>
      <c r="F96" s="9">
        <v>3</v>
      </c>
      <c r="G96" s="9">
        <v>4</v>
      </c>
    </row>
    <row r="97" spans="1:7" x14ac:dyDescent="0.25">
      <c r="A97" s="1">
        <v>5147</v>
      </c>
      <c r="B97" t="s">
        <v>191</v>
      </c>
      <c r="C97" s="5" t="s">
        <v>192</v>
      </c>
      <c r="D97" t="s">
        <v>4</v>
      </c>
      <c r="E97" t="s">
        <v>5</v>
      </c>
      <c r="F97" s="9">
        <v>4</v>
      </c>
      <c r="G97" s="9">
        <v>4</v>
      </c>
    </row>
    <row r="98" spans="1:7" x14ac:dyDescent="0.25">
      <c r="A98" s="1">
        <v>7621</v>
      </c>
      <c r="B98" t="s">
        <v>193</v>
      </c>
      <c r="C98" s="5" t="s">
        <v>194</v>
      </c>
      <c r="D98" t="s">
        <v>4</v>
      </c>
      <c r="E98" t="s">
        <v>5</v>
      </c>
      <c r="F98" s="9">
        <v>2</v>
      </c>
      <c r="G98" s="9">
        <v>3</v>
      </c>
    </row>
    <row r="99" spans="1:7" x14ac:dyDescent="0.25">
      <c r="A99" s="1">
        <v>9154</v>
      </c>
      <c r="B99" t="s">
        <v>195</v>
      </c>
      <c r="C99" s="5" t="s">
        <v>196</v>
      </c>
      <c r="D99" t="s">
        <v>4</v>
      </c>
      <c r="E99" t="s">
        <v>5</v>
      </c>
      <c r="F99" s="9">
        <v>3</v>
      </c>
      <c r="G99" s="9">
        <v>3</v>
      </c>
    </row>
    <row r="100" spans="1:7" x14ac:dyDescent="0.25">
      <c r="A100" s="1">
        <v>10282</v>
      </c>
      <c r="B100" t="s">
        <v>197</v>
      </c>
      <c r="C100" s="5" t="s">
        <v>198</v>
      </c>
      <c r="D100" t="s">
        <v>4</v>
      </c>
      <c r="E100" t="s">
        <v>5</v>
      </c>
      <c r="F100" s="9">
        <v>4</v>
      </c>
      <c r="G100" s="9">
        <v>3</v>
      </c>
    </row>
    <row r="101" spans="1:7" x14ac:dyDescent="0.25">
      <c r="A101" s="1">
        <v>13817</v>
      </c>
      <c r="B101" t="s">
        <v>199</v>
      </c>
      <c r="C101" s="5" t="s">
        <v>200</v>
      </c>
      <c r="D101" t="s">
        <v>4</v>
      </c>
      <c r="E101" t="s">
        <v>5</v>
      </c>
      <c r="F101" s="9">
        <v>2</v>
      </c>
      <c r="G101" s="9">
        <v>4</v>
      </c>
    </row>
    <row r="102" spans="1:7" x14ac:dyDescent="0.25">
      <c r="A102" s="1">
        <v>17922</v>
      </c>
      <c r="B102" t="s">
        <v>201</v>
      </c>
      <c r="C102" s="5" t="s">
        <v>202</v>
      </c>
      <c r="D102" t="s">
        <v>4</v>
      </c>
      <c r="E102" t="s">
        <v>5</v>
      </c>
      <c r="F102" s="9">
        <v>4</v>
      </c>
      <c r="G102" s="9">
        <v>3</v>
      </c>
    </row>
    <row r="103" spans="1:7" x14ac:dyDescent="0.25">
      <c r="A103" s="1">
        <v>10392</v>
      </c>
      <c r="B103" t="s">
        <v>203</v>
      </c>
      <c r="C103" s="5" t="s">
        <v>204</v>
      </c>
      <c r="D103" t="s">
        <v>4</v>
      </c>
      <c r="E103" t="s">
        <v>5</v>
      </c>
      <c r="F103" s="9">
        <v>3</v>
      </c>
      <c r="G103" s="9">
        <v>4</v>
      </c>
    </row>
    <row r="104" spans="1:7" x14ac:dyDescent="0.25">
      <c r="A104" s="1">
        <v>6201</v>
      </c>
      <c r="B104" t="s">
        <v>205</v>
      </c>
      <c r="C104" s="5" t="s">
        <v>206</v>
      </c>
      <c r="D104" t="s">
        <v>4</v>
      </c>
      <c r="E104" t="s">
        <v>5</v>
      </c>
      <c r="F104" s="9">
        <v>1</v>
      </c>
      <c r="G104" s="9">
        <v>3</v>
      </c>
    </row>
    <row r="105" spans="1:7" x14ac:dyDescent="0.25">
      <c r="A105" s="1">
        <v>8490</v>
      </c>
      <c r="B105" t="s">
        <v>207</v>
      </c>
      <c r="C105" s="5" t="s">
        <v>208</v>
      </c>
      <c r="D105" t="s">
        <v>4</v>
      </c>
      <c r="E105" t="s">
        <v>5</v>
      </c>
      <c r="F105" s="9">
        <v>4</v>
      </c>
      <c r="G105" s="9">
        <v>4</v>
      </c>
    </row>
    <row r="106" spans="1:7" x14ac:dyDescent="0.25">
      <c r="A106" s="1">
        <v>3446</v>
      </c>
      <c r="B106" t="s">
        <v>209</v>
      </c>
      <c r="C106" s="5" t="s">
        <v>210</v>
      </c>
      <c r="D106" t="s">
        <v>4</v>
      </c>
      <c r="E106" t="s">
        <v>5</v>
      </c>
      <c r="F106" s="9">
        <v>2</v>
      </c>
      <c r="G106" s="9">
        <v>1</v>
      </c>
    </row>
    <row r="107" spans="1:7" x14ac:dyDescent="0.25">
      <c r="A107" s="1">
        <v>17730</v>
      </c>
      <c r="B107" t="s">
        <v>211</v>
      </c>
      <c r="C107" s="5" t="s">
        <v>212</v>
      </c>
      <c r="D107" t="s">
        <v>4</v>
      </c>
      <c r="E107" t="s">
        <v>5</v>
      </c>
      <c r="F107" s="9">
        <v>4</v>
      </c>
      <c r="G107" s="9">
        <v>0</v>
      </c>
    </row>
    <row r="108" spans="1:7" x14ac:dyDescent="0.25">
      <c r="A108" s="1">
        <v>156</v>
      </c>
      <c r="B108" t="s">
        <v>213</v>
      </c>
      <c r="C108" s="5" t="s">
        <v>214</v>
      </c>
      <c r="D108" t="s">
        <v>4</v>
      </c>
      <c r="E108" t="s">
        <v>5</v>
      </c>
      <c r="F108" s="9">
        <v>4</v>
      </c>
      <c r="G108" s="9">
        <v>4</v>
      </c>
    </row>
    <row r="109" spans="1:7" x14ac:dyDescent="0.25">
      <c r="A109" s="1">
        <v>5016</v>
      </c>
      <c r="B109" t="s">
        <v>215</v>
      </c>
      <c r="C109" s="5" t="s">
        <v>216</v>
      </c>
      <c r="D109" t="s">
        <v>4</v>
      </c>
      <c r="E109" t="s">
        <v>5</v>
      </c>
      <c r="F109" s="9">
        <v>4</v>
      </c>
      <c r="G109" s="9">
        <v>2</v>
      </c>
    </row>
    <row r="110" spans="1:7" x14ac:dyDescent="0.25">
      <c r="A110" s="1">
        <v>12419</v>
      </c>
      <c r="B110" t="s">
        <v>217</v>
      </c>
      <c r="C110" s="5" t="s">
        <v>218</v>
      </c>
      <c r="D110" t="s">
        <v>4</v>
      </c>
      <c r="E110" t="s">
        <v>5</v>
      </c>
      <c r="F110" s="9">
        <v>3</v>
      </c>
      <c r="G110" s="9">
        <v>1</v>
      </c>
    </row>
    <row r="111" spans="1:7" x14ac:dyDescent="0.25">
      <c r="A111" s="1">
        <v>7852</v>
      </c>
      <c r="B111" t="s">
        <v>219</v>
      </c>
      <c r="C111" s="5" t="s">
        <v>220</v>
      </c>
      <c r="D111" t="s">
        <v>4</v>
      </c>
      <c r="E111" t="s">
        <v>5</v>
      </c>
      <c r="F111" s="9">
        <v>4</v>
      </c>
      <c r="G111" s="9">
        <v>3</v>
      </c>
    </row>
    <row r="112" spans="1:7" x14ac:dyDescent="0.25">
      <c r="A112" s="1">
        <v>3059</v>
      </c>
      <c r="B112" t="s">
        <v>221</v>
      </c>
      <c r="C112" s="5" t="s">
        <v>222</v>
      </c>
      <c r="D112" t="s">
        <v>4</v>
      </c>
      <c r="E112" t="s">
        <v>5</v>
      </c>
      <c r="F112" s="9">
        <v>0</v>
      </c>
      <c r="G112" s="9">
        <v>0</v>
      </c>
    </row>
    <row r="113" spans="1:7" x14ac:dyDescent="0.25">
      <c r="A113" s="1">
        <v>14881</v>
      </c>
      <c r="B113" t="s">
        <v>223</v>
      </c>
      <c r="C113" s="5" t="s">
        <v>224</v>
      </c>
      <c r="D113" t="s">
        <v>4</v>
      </c>
      <c r="E113" t="s">
        <v>5</v>
      </c>
      <c r="F113" s="9">
        <v>4</v>
      </c>
      <c r="G113" s="9">
        <v>3</v>
      </c>
    </row>
    <row r="114" spans="1:7" x14ac:dyDescent="0.25">
      <c r="A114" s="1">
        <v>10120</v>
      </c>
      <c r="B114" t="s">
        <v>225</v>
      </c>
      <c r="C114" s="5" t="s">
        <v>226</v>
      </c>
      <c r="D114" t="s">
        <v>4</v>
      </c>
      <c r="E114" t="s">
        <v>5</v>
      </c>
      <c r="F114" s="9">
        <v>4</v>
      </c>
      <c r="G114" s="9">
        <v>2</v>
      </c>
    </row>
    <row r="115" spans="1:7" x14ac:dyDescent="0.25">
      <c r="A115" s="1">
        <v>15638</v>
      </c>
      <c r="B115" t="s">
        <v>227</v>
      </c>
      <c r="C115" s="5" t="s">
        <v>228</v>
      </c>
      <c r="D115" t="s">
        <v>4</v>
      </c>
      <c r="E115" t="s">
        <v>5</v>
      </c>
      <c r="F115" s="9">
        <v>4</v>
      </c>
      <c r="G115" s="9">
        <v>4</v>
      </c>
    </row>
    <row r="116" spans="1:7" x14ac:dyDescent="0.25">
      <c r="A116" s="1">
        <v>7919</v>
      </c>
      <c r="B116" t="s">
        <v>229</v>
      </c>
      <c r="C116" s="5" t="s">
        <v>230</v>
      </c>
      <c r="D116" t="s">
        <v>4</v>
      </c>
      <c r="E116" t="s">
        <v>5</v>
      </c>
      <c r="F116" s="9">
        <v>4</v>
      </c>
      <c r="G116" s="9">
        <v>3</v>
      </c>
    </row>
    <row r="117" spans="1:7" x14ac:dyDescent="0.25">
      <c r="A117" s="1">
        <v>16136</v>
      </c>
      <c r="B117" t="s">
        <v>231</v>
      </c>
      <c r="C117" s="5" t="s">
        <v>232</v>
      </c>
      <c r="D117" t="s">
        <v>4</v>
      </c>
      <c r="E117" t="s">
        <v>5</v>
      </c>
      <c r="F117" s="9">
        <v>3</v>
      </c>
      <c r="G117" s="9">
        <v>2</v>
      </c>
    </row>
    <row r="118" spans="1:7" x14ac:dyDescent="0.25">
      <c r="A118" s="1">
        <v>18145</v>
      </c>
      <c r="B118" t="s">
        <v>233</v>
      </c>
      <c r="C118" s="5" t="s">
        <v>234</v>
      </c>
      <c r="D118" t="s">
        <v>4</v>
      </c>
      <c r="E118" t="s">
        <v>5</v>
      </c>
      <c r="F118" s="9">
        <v>4</v>
      </c>
      <c r="G118" s="9">
        <v>3</v>
      </c>
    </row>
    <row r="119" spans="1:7" x14ac:dyDescent="0.25">
      <c r="A119" s="1">
        <v>15194</v>
      </c>
      <c r="B119" t="s">
        <v>235</v>
      </c>
      <c r="C119" s="5" t="s">
        <v>236</v>
      </c>
      <c r="D119" t="s">
        <v>4</v>
      </c>
      <c r="E119" t="s">
        <v>5</v>
      </c>
      <c r="F119" s="9">
        <v>4</v>
      </c>
      <c r="G119" s="9">
        <v>2</v>
      </c>
    </row>
    <row r="120" spans="1:7" x14ac:dyDescent="0.25">
      <c r="A120" s="1">
        <v>9484</v>
      </c>
      <c r="B120" t="s">
        <v>237</v>
      </c>
      <c r="C120" s="5" t="s">
        <v>238</v>
      </c>
      <c r="D120" t="s">
        <v>4</v>
      </c>
      <c r="E120" t="s">
        <v>5</v>
      </c>
      <c r="F120" s="9">
        <v>4</v>
      </c>
      <c r="G120" s="9">
        <v>3</v>
      </c>
    </row>
    <row r="121" spans="1:7" x14ac:dyDescent="0.25">
      <c r="A121" s="1">
        <v>4695</v>
      </c>
      <c r="B121" t="s">
        <v>239</v>
      </c>
      <c r="C121" s="5" t="s">
        <v>240</v>
      </c>
      <c r="D121" t="s">
        <v>4</v>
      </c>
      <c r="E121" t="s">
        <v>5</v>
      </c>
      <c r="F121" s="9">
        <v>2</v>
      </c>
      <c r="G121" s="9">
        <v>3</v>
      </c>
    </row>
    <row r="122" spans="1:7" x14ac:dyDescent="0.25">
      <c r="A122" s="1">
        <v>12510</v>
      </c>
      <c r="B122" t="s">
        <v>241</v>
      </c>
      <c r="C122" s="5" t="s">
        <v>242</v>
      </c>
      <c r="D122" t="s">
        <v>4</v>
      </c>
      <c r="E122" t="s">
        <v>5</v>
      </c>
      <c r="F122" s="9">
        <v>4</v>
      </c>
      <c r="G122" s="9">
        <v>4</v>
      </c>
    </row>
    <row r="123" spans="1:7" x14ac:dyDescent="0.25">
      <c r="A123" s="1">
        <v>18103</v>
      </c>
      <c r="B123" t="s">
        <v>243</v>
      </c>
      <c r="C123" s="5" t="s">
        <v>244</v>
      </c>
      <c r="D123" t="s">
        <v>4</v>
      </c>
      <c r="E123" t="s">
        <v>5</v>
      </c>
      <c r="F123" s="9">
        <v>2</v>
      </c>
      <c r="G123" s="9">
        <v>4</v>
      </c>
    </row>
    <row r="124" spans="1:7" x14ac:dyDescent="0.25">
      <c r="A124" s="1">
        <v>12671</v>
      </c>
      <c r="B124" t="s">
        <v>245</v>
      </c>
      <c r="C124" s="5" t="s">
        <v>246</v>
      </c>
      <c r="D124" t="s">
        <v>4</v>
      </c>
      <c r="E124" t="s">
        <v>5</v>
      </c>
      <c r="F124" s="9">
        <v>4</v>
      </c>
      <c r="G124" s="9">
        <v>2</v>
      </c>
    </row>
    <row r="125" spans="1:7" x14ac:dyDescent="0.25">
      <c r="A125" s="1">
        <v>12933</v>
      </c>
      <c r="B125" t="s">
        <v>247</v>
      </c>
      <c r="C125" s="5" t="s">
        <v>248</v>
      </c>
      <c r="D125" t="s">
        <v>4</v>
      </c>
      <c r="E125" t="s">
        <v>5</v>
      </c>
      <c r="F125" s="9">
        <v>4</v>
      </c>
      <c r="G125" s="9">
        <v>0</v>
      </c>
    </row>
    <row r="126" spans="1:7" x14ac:dyDescent="0.25">
      <c r="A126" s="1">
        <v>9057</v>
      </c>
      <c r="B126" t="s">
        <v>249</v>
      </c>
      <c r="C126" s="5" t="s">
        <v>250</v>
      </c>
      <c r="D126" t="s">
        <v>4</v>
      </c>
      <c r="E126" t="s">
        <v>5</v>
      </c>
      <c r="F126" s="9">
        <v>4</v>
      </c>
      <c r="G126" s="9">
        <v>2</v>
      </c>
    </row>
    <row r="127" spans="1:7" x14ac:dyDescent="0.25">
      <c r="A127" s="1">
        <v>17606</v>
      </c>
      <c r="B127" t="s">
        <v>251</v>
      </c>
      <c r="C127" s="5" t="s">
        <v>252</v>
      </c>
      <c r="D127" t="s">
        <v>4</v>
      </c>
      <c r="E127" t="s">
        <v>5</v>
      </c>
      <c r="F127" s="9">
        <v>3</v>
      </c>
      <c r="G127" s="9">
        <v>0</v>
      </c>
    </row>
    <row r="128" spans="1:7" x14ac:dyDescent="0.25">
      <c r="A128" s="1">
        <v>4174</v>
      </c>
      <c r="B128" t="s">
        <v>253</v>
      </c>
      <c r="C128" s="5" t="s">
        <v>254</v>
      </c>
      <c r="D128" t="s">
        <v>4</v>
      </c>
      <c r="E128" t="s">
        <v>5</v>
      </c>
      <c r="F128" s="9">
        <v>4</v>
      </c>
      <c r="G128" s="9">
        <v>0</v>
      </c>
    </row>
    <row r="129" spans="1:7" x14ac:dyDescent="0.25">
      <c r="A129" s="1">
        <v>8752</v>
      </c>
      <c r="B129" t="s">
        <v>255</v>
      </c>
      <c r="C129" s="5" t="s">
        <v>256</v>
      </c>
      <c r="D129" t="s">
        <v>4</v>
      </c>
      <c r="E129" t="s">
        <v>5</v>
      </c>
      <c r="F129" s="9">
        <v>3</v>
      </c>
      <c r="G129" s="9">
        <v>2</v>
      </c>
    </row>
    <row r="130" spans="1:7" x14ac:dyDescent="0.25">
      <c r="A130" s="1">
        <v>10672</v>
      </c>
      <c r="B130" t="s">
        <v>257</v>
      </c>
      <c r="C130" s="5" t="s">
        <v>258</v>
      </c>
      <c r="D130" t="s">
        <v>4</v>
      </c>
      <c r="E130" t="s">
        <v>5</v>
      </c>
      <c r="F130" s="9">
        <v>4</v>
      </c>
      <c r="G130" s="9">
        <v>3</v>
      </c>
    </row>
    <row r="131" spans="1:7" x14ac:dyDescent="0.25">
      <c r="A131" s="1">
        <v>1312</v>
      </c>
      <c r="B131" t="s">
        <v>259</v>
      </c>
      <c r="C131" s="5" t="s">
        <v>260</v>
      </c>
      <c r="D131" t="s">
        <v>4</v>
      </c>
      <c r="E131" t="s">
        <v>5</v>
      </c>
      <c r="F131" s="9">
        <v>4</v>
      </c>
      <c r="G131" s="9">
        <v>2</v>
      </c>
    </row>
    <row r="132" spans="1:7" x14ac:dyDescent="0.25">
      <c r="A132" s="1">
        <v>16827</v>
      </c>
      <c r="B132" t="s">
        <v>261</v>
      </c>
      <c r="C132" s="5" t="s">
        <v>262</v>
      </c>
      <c r="D132" t="s">
        <v>4</v>
      </c>
      <c r="E132" t="s">
        <v>5</v>
      </c>
      <c r="F132" s="9">
        <v>4</v>
      </c>
      <c r="G132" s="9">
        <v>3</v>
      </c>
    </row>
    <row r="133" spans="1:7" x14ac:dyDescent="0.25">
      <c r="A133" s="1">
        <v>15427</v>
      </c>
      <c r="B133" t="s">
        <v>263</v>
      </c>
      <c r="C133" s="5" t="s">
        <v>264</v>
      </c>
      <c r="D133" t="s">
        <v>4</v>
      </c>
      <c r="E133" t="s">
        <v>5</v>
      </c>
      <c r="F133" s="9">
        <v>4</v>
      </c>
      <c r="G133" s="9">
        <v>3</v>
      </c>
    </row>
    <row r="134" spans="1:7" x14ac:dyDescent="0.25">
      <c r="A134" s="1">
        <v>17819</v>
      </c>
      <c r="B134" t="s">
        <v>265</v>
      </c>
      <c r="C134" s="5" t="s">
        <v>266</v>
      </c>
      <c r="D134" t="s">
        <v>4</v>
      </c>
      <c r="E134" t="s">
        <v>5</v>
      </c>
      <c r="F134" s="9">
        <v>3</v>
      </c>
      <c r="G134" s="9">
        <v>2</v>
      </c>
    </row>
    <row r="135" spans="1:7" x14ac:dyDescent="0.25">
      <c r="A135" s="1">
        <v>13504</v>
      </c>
      <c r="B135" t="s">
        <v>267</v>
      </c>
      <c r="C135" s="5" t="s">
        <v>268</v>
      </c>
      <c r="D135" t="s">
        <v>4</v>
      </c>
      <c r="E135" t="s">
        <v>5</v>
      </c>
      <c r="F135" s="9">
        <v>4</v>
      </c>
      <c r="G135" s="9">
        <v>2</v>
      </c>
    </row>
    <row r="136" spans="1:7" x14ac:dyDescent="0.25">
      <c r="A136" s="1">
        <v>806</v>
      </c>
      <c r="B136" t="s">
        <v>269</v>
      </c>
      <c r="C136" s="5" t="s">
        <v>270</v>
      </c>
      <c r="D136" t="s">
        <v>4</v>
      </c>
      <c r="E136" t="s">
        <v>5</v>
      </c>
      <c r="F136" s="9">
        <v>3</v>
      </c>
      <c r="G136" s="9">
        <v>4</v>
      </c>
    </row>
    <row r="137" spans="1:7" x14ac:dyDescent="0.25">
      <c r="A137" s="1">
        <v>4944</v>
      </c>
      <c r="B137" t="s">
        <v>271</v>
      </c>
      <c r="C137" s="5" t="s">
        <v>272</v>
      </c>
      <c r="D137" t="s">
        <v>4</v>
      </c>
      <c r="E137" t="s">
        <v>5</v>
      </c>
      <c r="F137" s="9">
        <v>4</v>
      </c>
      <c r="G137" s="9">
        <v>0</v>
      </c>
    </row>
    <row r="138" spans="1:7" x14ac:dyDescent="0.25">
      <c r="A138" s="1">
        <v>13984</v>
      </c>
      <c r="B138" t="s">
        <v>273</v>
      </c>
      <c r="C138" s="5" t="s">
        <v>274</v>
      </c>
      <c r="D138" t="s">
        <v>4</v>
      </c>
      <c r="E138" t="s">
        <v>5</v>
      </c>
      <c r="F138" s="9">
        <v>4</v>
      </c>
      <c r="G138" s="9">
        <v>3</v>
      </c>
    </row>
    <row r="139" spans="1:7" x14ac:dyDescent="0.25">
      <c r="A139" s="1">
        <v>16491</v>
      </c>
      <c r="B139" t="s">
        <v>275</v>
      </c>
      <c r="C139" s="5" t="s">
        <v>276</v>
      </c>
      <c r="D139" t="s">
        <v>4</v>
      </c>
      <c r="E139" t="s">
        <v>5</v>
      </c>
      <c r="F139" s="9">
        <v>1</v>
      </c>
      <c r="G139" s="9">
        <v>0</v>
      </c>
    </row>
    <row r="140" spans="1:7" x14ac:dyDescent="0.25">
      <c r="A140" s="1">
        <v>11079</v>
      </c>
      <c r="B140" t="s">
        <v>277</v>
      </c>
      <c r="C140" s="5" t="s">
        <v>278</v>
      </c>
      <c r="D140" t="s">
        <v>4</v>
      </c>
      <c r="E140" t="s">
        <v>5</v>
      </c>
      <c r="F140" s="9">
        <v>4</v>
      </c>
      <c r="G140" s="9">
        <v>3</v>
      </c>
    </row>
    <row r="141" spans="1:7" x14ac:dyDescent="0.25">
      <c r="A141" s="1">
        <v>18129</v>
      </c>
      <c r="B141" t="s">
        <v>279</v>
      </c>
      <c r="C141" s="5" t="s">
        <v>280</v>
      </c>
      <c r="D141" t="s">
        <v>4</v>
      </c>
      <c r="E141" t="s">
        <v>5</v>
      </c>
      <c r="F141" s="9">
        <v>4</v>
      </c>
      <c r="G141" s="9">
        <v>0</v>
      </c>
    </row>
    <row r="142" spans="1:7" x14ac:dyDescent="0.25">
      <c r="A142" s="1">
        <v>3373</v>
      </c>
      <c r="B142" t="s">
        <v>281</v>
      </c>
      <c r="C142" s="5" t="s">
        <v>282</v>
      </c>
      <c r="D142" t="s">
        <v>4</v>
      </c>
      <c r="E142" t="s">
        <v>5</v>
      </c>
      <c r="F142" s="9">
        <v>4</v>
      </c>
      <c r="G142" s="9">
        <v>4</v>
      </c>
    </row>
    <row r="143" spans="1:7" x14ac:dyDescent="0.25">
      <c r="A143" s="1">
        <v>7153</v>
      </c>
      <c r="B143" t="s">
        <v>283</v>
      </c>
      <c r="C143" s="5" t="s">
        <v>284</v>
      </c>
      <c r="D143" t="s">
        <v>4</v>
      </c>
      <c r="E143" t="s">
        <v>5</v>
      </c>
      <c r="F143" s="9">
        <v>1</v>
      </c>
      <c r="G143" s="9">
        <v>3</v>
      </c>
    </row>
    <row r="144" spans="1:7" x14ac:dyDescent="0.25">
      <c r="A144" s="1">
        <v>13961</v>
      </c>
      <c r="B144" t="s">
        <v>285</v>
      </c>
      <c r="C144" s="5" t="s">
        <v>286</v>
      </c>
      <c r="D144" t="s">
        <v>4</v>
      </c>
      <c r="E144" t="s">
        <v>5</v>
      </c>
      <c r="F144" s="9">
        <v>3</v>
      </c>
      <c r="G144" s="9">
        <v>2</v>
      </c>
    </row>
    <row r="145" spans="1:7" x14ac:dyDescent="0.25">
      <c r="A145" s="1">
        <v>7938</v>
      </c>
      <c r="B145" t="s">
        <v>287</v>
      </c>
      <c r="C145" s="5" t="s">
        <v>288</v>
      </c>
      <c r="D145" t="s">
        <v>4</v>
      </c>
      <c r="E145" t="s">
        <v>5</v>
      </c>
      <c r="F145" s="9">
        <v>4</v>
      </c>
      <c r="G145" s="9">
        <v>3</v>
      </c>
    </row>
    <row r="146" spans="1:7" x14ac:dyDescent="0.25">
      <c r="A146" s="1">
        <v>9067</v>
      </c>
      <c r="B146" t="s">
        <v>289</v>
      </c>
      <c r="C146" s="5" t="s">
        <v>290</v>
      </c>
      <c r="D146" t="s">
        <v>4</v>
      </c>
      <c r="E146" t="s">
        <v>5</v>
      </c>
      <c r="F146" s="9">
        <v>3</v>
      </c>
      <c r="G146" s="9">
        <v>1</v>
      </c>
    </row>
    <row r="147" spans="1:7" x14ac:dyDescent="0.25">
      <c r="A147" s="1">
        <v>3289</v>
      </c>
      <c r="B147" t="s">
        <v>291</v>
      </c>
      <c r="C147" s="5" t="s">
        <v>292</v>
      </c>
      <c r="D147" t="s">
        <v>4</v>
      </c>
      <c r="E147" t="s">
        <v>5</v>
      </c>
      <c r="F147" s="9">
        <v>0</v>
      </c>
      <c r="G147" s="9">
        <v>0</v>
      </c>
    </row>
    <row r="148" spans="1:7" x14ac:dyDescent="0.25">
      <c r="A148" s="1">
        <v>9045</v>
      </c>
      <c r="B148" t="s">
        <v>293</v>
      </c>
      <c r="C148" s="5" t="s">
        <v>294</v>
      </c>
      <c r="D148" t="s">
        <v>4</v>
      </c>
      <c r="E148" t="s">
        <v>5</v>
      </c>
      <c r="F148" s="9">
        <v>4</v>
      </c>
      <c r="G148" s="9">
        <v>2</v>
      </c>
    </row>
    <row r="149" spans="1:7" x14ac:dyDescent="0.25">
      <c r="A149" s="1">
        <v>6650</v>
      </c>
      <c r="B149" t="s">
        <v>295</v>
      </c>
      <c r="C149" s="5" t="s">
        <v>296</v>
      </c>
      <c r="D149" t="s">
        <v>4</v>
      </c>
      <c r="E149" t="s">
        <v>5</v>
      </c>
      <c r="F149" s="9">
        <v>4</v>
      </c>
      <c r="G149" s="9">
        <v>3</v>
      </c>
    </row>
    <row r="150" spans="1:7" x14ac:dyDescent="0.25">
      <c r="A150" s="1">
        <v>17986</v>
      </c>
      <c r="B150" t="s">
        <v>297</v>
      </c>
      <c r="C150" s="5" t="s">
        <v>298</v>
      </c>
      <c r="D150" t="s">
        <v>4</v>
      </c>
      <c r="E150" t="s">
        <v>5</v>
      </c>
      <c r="F150" s="9">
        <v>3</v>
      </c>
      <c r="G150" s="9">
        <v>3</v>
      </c>
    </row>
    <row r="151" spans="1:7" x14ac:dyDescent="0.25">
      <c r="A151" s="1">
        <v>13983</v>
      </c>
      <c r="B151" t="s">
        <v>299</v>
      </c>
      <c r="C151" s="5" t="s">
        <v>300</v>
      </c>
      <c r="D151" t="s">
        <v>4</v>
      </c>
      <c r="E151" t="s">
        <v>5</v>
      </c>
      <c r="F151" s="9">
        <v>2</v>
      </c>
      <c r="G151" s="9">
        <v>3</v>
      </c>
    </row>
    <row r="152" spans="1:7" x14ac:dyDescent="0.25">
      <c r="A152" s="1">
        <v>5684</v>
      </c>
      <c r="B152" t="s">
        <v>301</v>
      </c>
      <c r="C152" s="5" t="s">
        <v>67</v>
      </c>
      <c r="D152" t="s">
        <v>4</v>
      </c>
      <c r="E152" t="s">
        <v>5</v>
      </c>
      <c r="F152" s="9">
        <v>1</v>
      </c>
      <c r="G152" s="9">
        <v>0</v>
      </c>
    </row>
    <row r="153" spans="1:7" x14ac:dyDescent="0.25">
      <c r="A153" s="1">
        <v>10484</v>
      </c>
      <c r="B153" t="s">
        <v>302</v>
      </c>
      <c r="C153" s="5" t="s">
        <v>303</v>
      </c>
      <c r="D153" t="s">
        <v>4</v>
      </c>
      <c r="E153" t="s">
        <v>5</v>
      </c>
      <c r="F153" s="9">
        <v>3</v>
      </c>
      <c r="G153" s="9">
        <v>1</v>
      </c>
    </row>
    <row r="154" spans="1:7" x14ac:dyDescent="0.25">
      <c r="A154" s="1">
        <v>15810</v>
      </c>
      <c r="B154" t="s">
        <v>304</v>
      </c>
      <c r="C154" s="5" t="s">
        <v>305</v>
      </c>
      <c r="D154" t="s">
        <v>4</v>
      </c>
      <c r="E154" t="s">
        <v>5</v>
      </c>
      <c r="F154" s="9">
        <v>4</v>
      </c>
      <c r="G154" s="9">
        <v>0</v>
      </c>
    </row>
    <row r="155" spans="1:7" x14ac:dyDescent="0.25">
      <c r="A155" s="1">
        <v>12468</v>
      </c>
      <c r="B155" t="s">
        <v>306</v>
      </c>
      <c r="C155" s="5" t="s">
        <v>307</v>
      </c>
      <c r="D155" t="s">
        <v>4</v>
      </c>
      <c r="E155" t="s">
        <v>5</v>
      </c>
      <c r="F155" s="9">
        <v>4</v>
      </c>
      <c r="G155" s="9">
        <v>4</v>
      </c>
    </row>
    <row r="156" spans="1:7" x14ac:dyDescent="0.25">
      <c r="A156" s="1">
        <v>9703</v>
      </c>
      <c r="B156" t="s">
        <v>308</v>
      </c>
      <c r="C156" s="5" t="s">
        <v>309</v>
      </c>
      <c r="D156" t="s">
        <v>4</v>
      </c>
      <c r="E156" t="s">
        <v>5</v>
      </c>
      <c r="F156" s="9">
        <v>3</v>
      </c>
      <c r="G156" s="9">
        <v>0</v>
      </c>
    </row>
    <row r="157" spans="1:7" x14ac:dyDescent="0.25">
      <c r="A157" s="1">
        <v>15335</v>
      </c>
      <c r="B157" t="s">
        <v>310</v>
      </c>
      <c r="C157" s="5" t="s">
        <v>311</v>
      </c>
      <c r="D157" t="s">
        <v>4</v>
      </c>
      <c r="E157" t="s">
        <v>5</v>
      </c>
      <c r="F157" s="9">
        <v>3</v>
      </c>
      <c r="G157" s="9">
        <v>2</v>
      </c>
    </row>
    <row r="158" spans="1:7" x14ac:dyDescent="0.25">
      <c r="A158" s="1">
        <v>12395</v>
      </c>
      <c r="B158" t="s">
        <v>312</v>
      </c>
      <c r="C158" s="5" t="s">
        <v>313</v>
      </c>
      <c r="D158" t="s">
        <v>4</v>
      </c>
      <c r="E158" t="s">
        <v>5</v>
      </c>
      <c r="F158" s="9">
        <v>4</v>
      </c>
      <c r="G158" s="9">
        <v>1</v>
      </c>
    </row>
    <row r="159" spans="1:7" x14ac:dyDescent="0.25">
      <c r="A159" s="1">
        <v>2695</v>
      </c>
      <c r="B159" t="s">
        <v>314</v>
      </c>
      <c r="C159" s="5" t="s">
        <v>315</v>
      </c>
      <c r="D159" t="s">
        <v>4</v>
      </c>
      <c r="E159" t="s">
        <v>5</v>
      </c>
      <c r="F159" s="9">
        <v>4</v>
      </c>
      <c r="G159" s="9">
        <v>3</v>
      </c>
    </row>
    <row r="160" spans="1:7" x14ac:dyDescent="0.25">
      <c r="A160" s="1">
        <v>13131</v>
      </c>
      <c r="B160" t="s">
        <v>316</v>
      </c>
      <c r="C160" s="5" t="s">
        <v>317</v>
      </c>
      <c r="D160" t="s">
        <v>4</v>
      </c>
      <c r="E160" t="s">
        <v>5</v>
      </c>
      <c r="F160" s="9">
        <v>3</v>
      </c>
      <c r="G160" s="9">
        <v>1</v>
      </c>
    </row>
    <row r="161" spans="1:7" x14ac:dyDescent="0.25">
      <c r="A161" s="1">
        <v>15189</v>
      </c>
      <c r="B161" t="s">
        <v>318</v>
      </c>
      <c r="C161" s="5" t="s">
        <v>319</v>
      </c>
      <c r="D161" t="s">
        <v>4</v>
      </c>
      <c r="E161" t="s">
        <v>5</v>
      </c>
      <c r="F161" s="9">
        <v>3</v>
      </c>
      <c r="G161" s="9">
        <v>2</v>
      </c>
    </row>
    <row r="162" spans="1:7" x14ac:dyDescent="0.25">
      <c r="A162" s="1">
        <v>3825</v>
      </c>
      <c r="B162" t="s">
        <v>320</v>
      </c>
      <c r="C162" s="5" t="s">
        <v>321</v>
      </c>
      <c r="D162" t="s">
        <v>4</v>
      </c>
      <c r="E162" t="s">
        <v>5</v>
      </c>
      <c r="F162" s="9">
        <v>4</v>
      </c>
      <c r="G162" s="9">
        <v>3</v>
      </c>
    </row>
    <row r="163" spans="1:7" x14ac:dyDescent="0.25">
      <c r="A163" s="1">
        <v>16440</v>
      </c>
      <c r="B163" t="s">
        <v>322</v>
      </c>
      <c r="C163" s="5" t="s">
        <v>323</v>
      </c>
      <c r="D163" t="s">
        <v>4</v>
      </c>
      <c r="E163" t="s">
        <v>5</v>
      </c>
      <c r="F163" s="9">
        <v>4</v>
      </c>
      <c r="G163" s="9">
        <v>1</v>
      </c>
    </row>
    <row r="164" spans="1:7" x14ac:dyDescent="0.25">
      <c r="A164" s="1">
        <v>13247</v>
      </c>
      <c r="B164" t="s">
        <v>324</v>
      </c>
      <c r="C164" s="5" t="s">
        <v>325</v>
      </c>
      <c r="D164" t="s">
        <v>4</v>
      </c>
      <c r="E164" t="s">
        <v>5</v>
      </c>
      <c r="F164" s="9">
        <v>3</v>
      </c>
      <c r="G164" s="9">
        <v>2</v>
      </c>
    </row>
    <row r="165" spans="1:7" x14ac:dyDescent="0.25">
      <c r="A165" s="1">
        <v>6088</v>
      </c>
      <c r="B165" t="s">
        <v>326</v>
      </c>
      <c r="C165" s="5" t="s">
        <v>327</v>
      </c>
      <c r="D165" t="s">
        <v>4</v>
      </c>
      <c r="E165" t="s">
        <v>5</v>
      </c>
      <c r="F165" s="9">
        <v>4</v>
      </c>
      <c r="G165" s="9">
        <v>2</v>
      </c>
    </row>
    <row r="166" spans="1:7" x14ac:dyDescent="0.25">
      <c r="A166" s="1">
        <v>10951</v>
      </c>
      <c r="B166" t="s">
        <v>328</v>
      </c>
      <c r="C166" s="5" t="s">
        <v>329</v>
      </c>
      <c r="D166" t="s">
        <v>4</v>
      </c>
      <c r="E166" t="s">
        <v>5</v>
      </c>
      <c r="F166" s="9">
        <v>4</v>
      </c>
      <c r="G166" s="9">
        <v>3</v>
      </c>
    </row>
    <row r="167" spans="1:7" x14ac:dyDescent="0.25">
      <c r="A167" s="1">
        <v>11121</v>
      </c>
      <c r="B167" t="s">
        <v>330</v>
      </c>
      <c r="C167" s="5" t="s">
        <v>331</v>
      </c>
      <c r="D167" t="s">
        <v>4</v>
      </c>
      <c r="E167" t="s">
        <v>5</v>
      </c>
      <c r="F167" s="9">
        <v>4</v>
      </c>
      <c r="G167" s="9">
        <v>4</v>
      </c>
    </row>
    <row r="168" spans="1:7" x14ac:dyDescent="0.25">
      <c r="A168" s="1">
        <v>8106</v>
      </c>
      <c r="B168" t="s">
        <v>332</v>
      </c>
      <c r="C168" s="5" t="s">
        <v>333</v>
      </c>
      <c r="D168" t="s">
        <v>4</v>
      </c>
      <c r="E168" t="s">
        <v>5</v>
      </c>
      <c r="F168" s="9">
        <v>4</v>
      </c>
      <c r="G168" s="9">
        <v>3</v>
      </c>
    </row>
    <row r="169" spans="1:7" x14ac:dyDescent="0.25">
      <c r="A169" s="1">
        <v>10674</v>
      </c>
      <c r="B169" t="s">
        <v>334</v>
      </c>
      <c r="C169" s="5" t="s">
        <v>335</v>
      </c>
      <c r="D169" t="s">
        <v>4</v>
      </c>
      <c r="E169" t="s">
        <v>5</v>
      </c>
      <c r="F169" s="9">
        <v>3</v>
      </c>
      <c r="G169" s="9">
        <v>0</v>
      </c>
    </row>
    <row r="170" spans="1:7" x14ac:dyDescent="0.25">
      <c r="A170" s="1">
        <v>10947</v>
      </c>
      <c r="B170" t="s">
        <v>336</v>
      </c>
      <c r="C170" s="5" t="s">
        <v>337</v>
      </c>
      <c r="D170" t="s">
        <v>4</v>
      </c>
      <c r="E170" t="s">
        <v>5</v>
      </c>
      <c r="F170" s="9">
        <v>4</v>
      </c>
      <c r="G170" s="9">
        <v>4</v>
      </c>
    </row>
    <row r="171" spans="1:7" x14ac:dyDescent="0.25">
      <c r="A171" s="1">
        <v>17458</v>
      </c>
      <c r="B171" t="s">
        <v>338</v>
      </c>
      <c r="C171" s="5" t="s">
        <v>339</v>
      </c>
      <c r="D171" t="s">
        <v>4</v>
      </c>
      <c r="E171" t="s">
        <v>5</v>
      </c>
      <c r="F171" s="9">
        <v>4</v>
      </c>
      <c r="G171" s="9">
        <v>4</v>
      </c>
    </row>
    <row r="172" spans="1:7" x14ac:dyDescent="0.25">
      <c r="A172" s="1">
        <v>1638</v>
      </c>
      <c r="B172" t="s">
        <v>340</v>
      </c>
      <c r="C172" s="5" t="s">
        <v>341</v>
      </c>
      <c r="D172" t="s">
        <v>4</v>
      </c>
      <c r="E172" t="s">
        <v>5</v>
      </c>
      <c r="F172" s="9">
        <v>3</v>
      </c>
      <c r="G172" s="9">
        <v>4</v>
      </c>
    </row>
    <row r="173" spans="1:7" x14ac:dyDescent="0.25">
      <c r="A173" s="1">
        <v>13426</v>
      </c>
      <c r="B173" t="s">
        <v>342</v>
      </c>
      <c r="C173" s="5" t="s">
        <v>343</v>
      </c>
      <c r="D173" t="s">
        <v>4</v>
      </c>
      <c r="E173" t="s">
        <v>5</v>
      </c>
      <c r="F173" s="9">
        <v>0</v>
      </c>
      <c r="G173" s="9">
        <v>0</v>
      </c>
    </row>
    <row r="174" spans="1:7" x14ac:dyDescent="0.25">
      <c r="A174" s="1">
        <v>1230</v>
      </c>
      <c r="B174" t="s">
        <v>344</v>
      </c>
      <c r="C174" s="5" t="s">
        <v>345</v>
      </c>
      <c r="D174" t="s">
        <v>4</v>
      </c>
      <c r="E174" t="s">
        <v>5</v>
      </c>
      <c r="F174" s="9">
        <v>4</v>
      </c>
      <c r="G174" s="9">
        <v>2</v>
      </c>
    </row>
    <row r="175" spans="1:7" x14ac:dyDescent="0.25">
      <c r="A175" s="1">
        <v>7284</v>
      </c>
      <c r="B175" t="s">
        <v>346</v>
      </c>
      <c r="C175" s="5" t="s">
        <v>347</v>
      </c>
      <c r="D175" t="s">
        <v>4</v>
      </c>
      <c r="E175" t="s">
        <v>5</v>
      </c>
      <c r="F175" s="9">
        <v>4</v>
      </c>
      <c r="G175" s="9">
        <v>3</v>
      </c>
    </row>
    <row r="176" spans="1:7" x14ac:dyDescent="0.25">
      <c r="A176" s="1">
        <v>12041</v>
      </c>
      <c r="B176" t="s">
        <v>348</v>
      </c>
      <c r="C176" s="5" t="s">
        <v>349</v>
      </c>
      <c r="D176" t="s">
        <v>4</v>
      </c>
      <c r="E176" t="s">
        <v>5</v>
      </c>
      <c r="F176" s="9">
        <v>3</v>
      </c>
      <c r="G176" s="9">
        <v>3</v>
      </c>
    </row>
    <row r="177" spans="1:7" x14ac:dyDescent="0.25">
      <c r="A177" s="1">
        <v>3393</v>
      </c>
      <c r="B177" t="s">
        <v>350</v>
      </c>
      <c r="C177" s="5" t="s">
        <v>351</v>
      </c>
      <c r="D177" t="s">
        <v>4</v>
      </c>
      <c r="E177" t="s">
        <v>5</v>
      </c>
      <c r="F177" s="9">
        <v>3</v>
      </c>
      <c r="G177" s="9">
        <v>2</v>
      </c>
    </row>
    <row r="178" spans="1:7" x14ac:dyDescent="0.25">
      <c r="A178" s="1">
        <v>8036</v>
      </c>
      <c r="B178" t="s">
        <v>352</v>
      </c>
      <c r="C178" s="5" t="s">
        <v>353</v>
      </c>
      <c r="D178" t="s">
        <v>4</v>
      </c>
      <c r="E178" t="s">
        <v>5</v>
      </c>
      <c r="F178" s="9">
        <v>3</v>
      </c>
      <c r="G178" s="9">
        <v>2</v>
      </c>
    </row>
    <row r="179" spans="1:7" x14ac:dyDescent="0.25">
      <c r="A179" s="1">
        <v>5713</v>
      </c>
      <c r="B179" t="s">
        <v>354</v>
      </c>
      <c r="C179" s="5" t="s">
        <v>355</v>
      </c>
      <c r="D179" t="s">
        <v>4</v>
      </c>
      <c r="E179" t="s">
        <v>5</v>
      </c>
      <c r="F179" s="9">
        <v>4</v>
      </c>
      <c r="G179" s="9">
        <v>0</v>
      </c>
    </row>
    <row r="180" spans="1:7" x14ac:dyDescent="0.25">
      <c r="A180" s="1">
        <v>3969</v>
      </c>
      <c r="B180" t="s">
        <v>356</v>
      </c>
      <c r="C180" s="5" t="s">
        <v>357</v>
      </c>
      <c r="D180" t="s">
        <v>4</v>
      </c>
      <c r="E180" t="s">
        <v>5</v>
      </c>
      <c r="F180" s="9">
        <v>3</v>
      </c>
      <c r="G180" s="9">
        <v>2</v>
      </c>
    </row>
    <row r="181" spans="1:7" x14ac:dyDescent="0.25">
      <c r="A181" s="1">
        <v>17075</v>
      </c>
      <c r="B181" t="s">
        <v>358</v>
      </c>
      <c r="C181" s="5" t="s">
        <v>359</v>
      </c>
      <c r="D181" t="s">
        <v>4</v>
      </c>
      <c r="E181" t="s">
        <v>5</v>
      </c>
      <c r="F181" s="9">
        <v>4</v>
      </c>
      <c r="G181" s="9">
        <v>3</v>
      </c>
    </row>
    <row r="182" spans="1:7" x14ac:dyDescent="0.25">
      <c r="A182" s="1">
        <v>16649</v>
      </c>
      <c r="B182" t="s">
        <v>360</v>
      </c>
      <c r="C182" s="5" t="s">
        <v>361</v>
      </c>
      <c r="D182" t="s">
        <v>4</v>
      </c>
      <c r="E182" t="s">
        <v>5</v>
      </c>
      <c r="F182" s="9">
        <v>4</v>
      </c>
      <c r="G182" s="9">
        <v>4</v>
      </c>
    </row>
    <row r="183" spans="1:7" x14ac:dyDescent="0.25">
      <c r="A183" s="1">
        <v>15537</v>
      </c>
      <c r="B183" t="s">
        <v>362</v>
      </c>
      <c r="C183" s="5" t="s">
        <v>363</v>
      </c>
      <c r="D183" t="s">
        <v>4</v>
      </c>
      <c r="E183" t="s">
        <v>5</v>
      </c>
      <c r="F183" s="9">
        <v>1</v>
      </c>
      <c r="G183" s="9">
        <v>0</v>
      </c>
    </row>
    <row r="184" spans="1:7" x14ac:dyDescent="0.25">
      <c r="A184" s="1">
        <v>15235</v>
      </c>
      <c r="B184" t="s">
        <v>364</v>
      </c>
      <c r="C184" s="5" t="s">
        <v>365</v>
      </c>
      <c r="D184" t="s">
        <v>4</v>
      </c>
      <c r="E184" t="s">
        <v>5</v>
      </c>
      <c r="F184" s="9">
        <v>4</v>
      </c>
      <c r="G184" s="9">
        <v>4</v>
      </c>
    </row>
    <row r="185" spans="1:7" x14ac:dyDescent="0.25">
      <c r="A185" s="1">
        <v>5028</v>
      </c>
      <c r="B185" t="s">
        <v>366</v>
      </c>
      <c r="C185" s="5" t="s">
        <v>367</v>
      </c>
      <c r="D185" t="s">
        <v>4</v>
      </c>
      <c r="E185" t="s">
        <v>5</v>
      </c>
      <c r="F185" s="9">
        <v>3</v>
      </c>
      <c r="G185" s="9">
        <v>2</v>
      </c>
    </row>
    <row r="186" spans="1:7" x14ac:dyDescent="0.25">
      <c r="A186" s="1">
        <v>13705</v>
      </c>
      <c r="B186" t="s">
        <v>368</v>
      </c>
      <c r="C186" s="5" t="s">
        <v>369</v>
      </c>
      <c r="D186" t="s">
        <v>4</v>
      </c>
      <c r="E186" t="s">
        <v>5</v>
      </c>
      <c r="F186" s="9">
        <v>3</v>
      </c>
      <c r="G186" s="9">
        <v>4</v>
      </c>
    </row>
    <row r="187" spans="1:7" x14ac:dyDescent="0.25">
      <c r="A187" s="1">
        <v>15292</v>
      </c>
      <c r="B187" t="s">
        <v>370</v>
      </c>
      <c r="C187" s="5" t="s">
        <v>371</v>
      </c>
      <c r="D187" t="s">
        <v>4</v>
      </c>
      <c r="E187" t="s">
        <v>5</v>
      </c>
      <c r="F187" s="9">
        <v>3</v>
      </c>
      <c r="G187" s="9">
        <v>2</v>
      </c>
    </row>
    <row r="188" spans="1:7" x14ac:dyDescent="0.25">
      <c r="A188" s="1">
        <v>15118</v>
      </c>
      <c r="B188" t="s">
        <v>372</v>
      </c>
      <c r="C188" s="5" t="s">
        <v>373</v>
      </c>
      <c r="D188" t="s">
        <v>4</v>
      </c>
      <c r="E188" t="s">
        <v>5</v>
      </c>
      <c r="F188" s="9">
        <v>4</v>
      </c>
      <c r="G188" s="9">
        <v>3</v>
      </c>
    </row>
    <row r="189" spans="1:7" x14ac:dyDescent="0.25">
      <c r="A189" s="1">
        <v>18336</v>
      </c>
      <c r="B189" t="s">
        <v>374</v>
      </c>
      <c r="C189" s="5" t="s">
        <v>375</v>
      </c>
      <c r="D189" t="s">
        <v>4</v>
      </c>
      <c r="E189" t="s">
        <v>5</v>
      </c>
      <c r="F189" s="9">
        <v>2</v>
      </c>
      <c r="G189" s="9">
        <v>1</v>
      </c>
    </row>
    <row r="190" spans="1:7" x14ac:dyDescent="0.25">
      <c r="A190" s="1">
        <v>5544</v>
      </c>
      <c r="B190" t="s">
        <v>376</v>
      </c>
      <c r="C190" s="5" t="s">
        <v>377</v>
      </c>
      <c r="D190" t="s">
        <v>4</v>
      </c>
      <c r="E190" t="s">
        <v>5</v>
      </c>
      <c r="F190" s="9">
        <v>3</v>
      </c>
      <c r="G190" s="9">
        <v>3</v>
      </c>
    </row>
    <row r="191" spans="1:7" x14ac:dyDescent="0.25">
      <c r="A191" s="1">
        <v>8804</v>
      </c>
      <c r="B191" t="s">
        <v>378</v>
      </c>
      <c r="C191" s="5" t="s">
        <v>379</v>
      </c>
      <c r="D191" t="s">
        <v>4</v>
      </c>
      <c r="E191" t="s">
        <v>5</v>
      </c>
      <c r="F191" s="9">
        <v>4</v>
      </c>
      <c r="G191" s="9">
        <v>2</v>
      </c>
    </row>
    <row r="192" spans="1:7" x14ac:dyDescent="0.25">
      <c r="A192" s="1">
        <v>7178</v>
      </c>
      <c r="B192" t="s">
        <v>380</v>
      </c>
      <c r="C192" s="5" t="s">
        <v>381</v>
      </c>
      <c r="D192" t="s">
        <v>4</v>
      </c>
      <c r="E192" t="s">
        <v>5</v>
      </c>
      <c r="F192" s="9">
        <v>3</v>
      </c>
      <c r="G192" s="9">
        <v>3</v>
      </c>
    </row>
    <row r="193" spans="1:7" x14ac:dyDescent="0.25">
      <c r="A193" s="1">
        <v>13279</v>
      </c>
      <c r="B193" t="s">
        <v>382</v>
      </c>
      <c r="C193" s="5" t="s">
        <v>383</v>
      </c>
      <c r="D193" t="s">
        <v>4</v>
      </c>
      <c r="E193" t="s">
        <v>5</v>
      </c>
      <c r="F193" s="9">
        <v>2</v>
      </c>
      <c r="G193" s="9">
        <v>4</v>
      </c>
    </row>
  </sheetData>
  <pageMargins left="0.75" right="0.75" top="1" bottom="1" header="0.5" footer="0.5"/>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Kristo MArkov123</cp:lastModifiedBy>
  <dcterms:created xsi:type="dcterms:W3CDTF">2022-04-15T10:41:39Z</dcterms:created>
  <dcterms:modified xsi:type="dcterms:W3CDTF">2022-05-03T14:38:02Z</dcterms:modified>
</cp:coreProperties>
</file>